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1.xml" ContentType="application/vnd.ms-office.chartstyle+xml"/>
  <Override PartName="/xl/charts/colors1.xml" ContentType="application/vnd.ms-office.chartcolorstyle+xml"/>
  <Override PartName="/xl/charts/chart7.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3.xml" ContentType="application/vnd.ms-office.chartstyle+xml"/>
  <Override PartName="/xl/charts/colors3.xml" ContentType="application/vnd.ms-office.chartcolorstyle+xml"/>
  <Override PartName="/xl/charts/chart9.xml" ContentType="application/vnd.openxmlformats-officedocument.drawingml.chart+xml"/>
  <Override PartName="/xl/charts/style4.xml" ContentType="application/vnd.ms-office.chartstyle+xml"/>
  <Override PartName="/xl/charts/colors4.xml" ContentType="application/vnd.ms-office.chartcolorstyle+xml"/>
  <Override PartName="/xl/charts/chart10.xml" ContentType="application/vnd.openxmlformats-officedocument.drawingml.chart+xml"/>
  <Override PartName="/xl/charts/style5.xml" ContentType="application/vnd.ms-office.chartstyle+xml"/>
  <Override PartName="/xl/charts/colors5.xml" ContentType="application/vnd.ms-office.chartcolorstyle+xml"/>
  <Override PartName="/xl/charts/chart11.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12.xml" ContentType="application/vnd.openxmlformats-officedocument.drawingml.chart+xml"/>
  <Override PartName="/xl/charts/style7.xml" ContentType="application/vnd.ms-office.chartstyle+xml"/>
  <Override PartName="/xl/charts/colors7.xml" ContentType="application/vnd.ms-office.chartcolorstyle+xml"/>
  <Override PartName="/xl/charts/chart13.xml" ContentType="application/vnd.openxmlformats-officedocument.drawingml.chart+xml"/>
  <Override PartName="/xl/charts/style8.xml" ContentType="application/vnd.ms-office.chartstyle+xml"/>
  <Override PartName="/xl/charts/colors8.xml" ContentType="application/vnd.ms-office.chartcolorstyle+xml"/>
  <Override PartName="/xl/charts/chart14.xml" ContentType="application/vnd.openxmlformats-officedocument.drawingml.chart+xml"/>
  <Override PartName="/xl/charts/style9.xml" ContentType="application/vnd.ms-office.chartstyle+xml"/>
  <Override PartName="/xl/charts/colors9.xml" ContentType="application/vnd.ms-office.chartcolorstyle+xml"/>
  <Override PartName="/xl/charts/chart15.xml" ContentType="application/vnd.openxmlformats-officedocument.drawingml.chart+xml"/>
  <Override PartName="/xl/charts/style10.xml" ContentType="application/vnd.ms-office.chartstyle+xml"/>
  <Override PartName="/xl/charts/colors10.xml" ContentType="application/vnd.ms-office.chartcolorstyle+xml"/>
  <Override PartName="/xl/charts/chart1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hafsa\Downloads\"/>
    </mc:Choice>
  </mc:AlternateContent>
  <xr:revisionPtr revIDLastSave="0" documentId="13_ncr:1_{91A93F27-4EAE-457B-9157-44B49D1A04B3}" xr6:coauthVersionLast="47" xr6:coauthVersionMax="47" xr10:uidLastSave="{00000000-0000-0000-0000-000000000000}"/>
  <bookViews>
    <workbookView xWindow="-120" yWindow="-120" windowWidth="20730" windowHeight="11160" activeTab="2" xr2:uid="{0445477F-DB80-8542-A72E-49008D49B215}"/>
  </bookViews>
  <sheets>
    <sheet name="raw_dataset" sheetId="6" r:id="rId1"/>
    <sheet name="cleaned_dataset" sheetId="1" r:id="rId2"/>
    <sheet name="Descriptive_Statistics" sheetId="3" r:id="rId3"/>
    <sheet name="Median Imputation" sheetId="5" r:id="rId4"/>
    <sheet name="Relationship Analysis" sheetId="8" r:id="rId5"/>
    <sheet name="Pivot_Table" sheetId="7" r:id="rId6"/>
    <sheet name="Pivot_Table_2" sheetId="9" r:id="rId7"/>
    <sheet name="Dashboard" sheetId="10" r:id="rId8"/>
    <sheet name="Insights" sheetId="11" r:id="rId9"/>
    <sheet name="Recommendations" sheetId="12" r:id="rId10"/>
  </sheets>
  <definedNames>
    <definedName name="_xlnm._FilterDatabase" localSheetId="1" hidden="1">cleaned_dataset!$A$1:$P$1233</definedName>
    <definedName name="_xlcn.WorksheetConnection_WHI_Inflation.xlsxTable11" hidden="1">Table1[]</definedName>
    <definedName name="Slicer_Continent_Region">#N/A</definedName>
    <definedName name="Slicer_Year">#N/A</definedName>
  </definedNames>
  <calcPr calcId="191029"/>
  <pivotCaches>
    <pivotCache cacheId="0" r:id="rId11"/>
    <pivotCache cacheId="1" r:id="rId12"/>
    <pivotCache cacheId="2"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WHI_Inflation.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4" i="3" l="1"/>
  <c r="H4" i="3"/>
  <c r="G4" i="3"/>
  <c r="E4" i="3"/>
  <c r="D4" i="3"/>
  <c r="F3" i="3"/>
  <c r="H3" i="3"/>
  <c r="G3" i="3"/>
  <c r="E3" i="3"/>
  <c r="D3" i="3"/>
  <c r="F2" i="3" l="1"/>
  <c r="H2" i="3"/>
  <c r="G2" i="3"/>
  <c r="E2" i="3"/>
  <c r="D2" i="3"/>
  <c r="F14" i="3"/>
  <c r="H14" i="3"/>
  <c r="G14" i="3"/>
  <c r="E14" i="3"/>
  <c r="D14" i="3"/>
  <c r="H13" i="3"/>
  <c r="G13" i="3"/>
  <c r="E13" i="3"/>
  <c r="D13" i="3"/>
  <c r="H12" i="3"/>
  <c r="G12" i="3"/>
  <c r="E12" i="3"/>
  <c r="D12" i="3"/>
  <c r="H11" i="3"/>
  <c r="G11" i="3"/>
  <c r="E11" i="3"/>
  <c r="D11" i="3"/>
  <c r="H10" i="3"/>
  <c r="G10" i="3"/>
  <c r="E10" i="3"/>
  <c r="D10" i="3"/>
  <c r="H9" i="3"/>
  <c r="G9" i="3"/>
  <c r="E9" i="3"/>
  <c r="D9" i="3"/>
  <c r="H8" i="3"/>
  <c r="G8" i="3"/>
  <c r="E8" i="3"/>
  <c r="D8" i="3"/>
  <c r="F7" i="3"/>
  <c r="H7" i="3"/>
  <c r="G7" i="3"/>
  <c r="E7" i="3"/>
  <c r="D7" i="3"/>
  <c r="F6" i="3"/>
  <c r="H6" i="3"/>
  <c r="G6" i="3"/>
  <c r="E6" i="3"/>
  <c r="D6" i="3"/>
  <c r="H5" i="3"/>
  <c r="G5" i="3"/>
  <c r="D5" i="3"/>
  <c r="F5" i="3"/>
  <c r="E5"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88942E6-671E-4469-A6FA-A11D622C2FC6}"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5A5A3AC-9B86-470C-9602-7AF88E28983F}" name="WorksheetConnection_WHI_Inflation.xlsx!Table1" type="102" refreshedVersion="7" minRefreshableVersion="5">
    <extLst>
      <ext xmlns:x15="http://schemas.microsoft.com/office/spreadsheetml/2010/11/main" uri="{DE250136-89BD-433C-8126-D09CA5730AF9}">
        <x15:connection id="Table1" autoDelete="1">
          <x15:rangePr sourceName="_xlcn.WorksheetConnection_WHI_Inflation.xlsxTable11"/>
        </x15:connection>
      </ext>
    </extLst>
  </connection>
</connections>
</file>

<file path=xl/sharedStrings.xml><?xml version="1.0" encoding="utf-8"?>
<sst xmlns="http://schemas.openxmlformats.org/spreadsheetml/2006/main" count="5179" uniqueCount="246">
  <si>
    <t>Country</t>
  </si>
  <si>
    <t>Year</t>
  </si>
  <si>
    <t>Headline Consumer Price Inflation</t>
  </si>
  <si>
    <t>Energy Consumer Price Inflation</t>
  </si>
  <si>
    <t>Food Consumer Price Inflation</t>
  </si>
  <si>
    <t>Official Core Consumer Price Inflation</t>
  </si>
  <si>
    <t>Producer Price Inflation</t>
  </si>
  <si>
    <t>GDP deflator Index growth rate</t>
  </si>
  <si>
    <t>Continent/Region</t>
  </si>
  <si>
    <t>Score</t>
  </si>
  <si>
    <t>GDP per Capita</t>
  </si>
  <si>
    <t>Social support</t>
  </si>
  <si>
    <t>Healthy life expectancy at birth</t>
  </si>
  <si>
    <t>Freedom to make life choices</t>
  </si>
  <si>
    <t>Generosity</t>
  </si>
  <si>
    <t>Perceptions of corruption</t>
  </si>
  <si>
    <t>Afghanistan</t>
  </si>
  <si>
    <t>South Asia</t>
  </si>
  <si>
    <t>Albania</t>
  </si>
  <si>
    <t>Central and Eastern Europe</t>
  </si>
  <si>
    <t>Algeria</t>
  </si>
  <si>
    <t>Middle East and North Africa</t>
  </si>
  <si>
    <t>Angola</t>
  </si>
  <si>
    <t>Sub-Saharan Africa</t>
  </si>
  <si>
    <t>Argentina</t>
  </si>
  <si>
    <t>Latin America and Caribbean</t>
  </si>
  <si>
    <t>Armenia</t>
  </si>
  <si>
    <t>Australia</t>
  </si>
  <si>
    <t>North America and ANZ</t>
  </si>
  <si>
    <t>Austria</t>
  </si>
  <si>
    <t>Western Europe</t>
  </si>
  <si>
    <t>Azerbaijan</t>
  </si>
  <si>
    <t>Bahrain</t>
  </si>
  <si>
    <t>Bangladesh</t>
  </si>
  <si>
    <t>Belarus</t>
  </si>
  <si>
    <t>Belgium</t>
  </si>
  <si>
    <t>Belize</t>
  </si>
  <si>
    <t>Benin</t>
  </si>
  <si>
    <t>Bhutan</t>
  </si>
  <si>
    <t>Bolivia</t>
  </si>
  <si>
    <t>Bosnia and Herzegovina</t>
  </si>
  <si>
    <t>Botswana</t>
  </si>
  <si>
    <t>Brazil</t>
  </si>
  <si>
    <t>Bulgaria</t>
  </si>
  <si>
    <t>Burkina Faso</t>
  </si>
  <si>
    <t>Burundi</t>
  </si>
  <si>
    <t>Cambodia</t>
  </si>
  <si>
    <t>Southeast Asia</t>
  </si>
  <si>
    <t>Cameroon</t>
  </si>
  <si>
    <t>Canada</t>
  </si>
  <si>
    <t>Central African Republic</t>
  </si>
  <si>
    <t>Chad</t>
  </si>
  <si>
    <t>Chile</t>
  </si>
  <si>
    <t>China</t>
  </si>
  <si>
    <t>East Asia</t>
  </si>
  <si>
    <t>Colombia</t>
  </si>
  <si>
    <t>Comoros</t>
  </si>
  <si>
    <t>Costa Rica</t>
  </si>
  <si>
    <t>Croatia</t>
  </si>
  <si>
    <t>Cyprus</t>
  </si>
  <si>
    <t>Czech Republic</t>
  </si>
  <si>
    <t>Denmark</t>
  </si>
  <si>
    <t>Djibouti</t>
  </si>
  <si>
    <t>Dominican Republic</t>
  </si>
  <si>
    <t>Ecuador</t>
  </si>
  <si>
    <t>El Salvador</t>
  </si>
  <si>
    <t>Estonia</t>
  </si>
  <si>
    <t>Ethiopia</t>
  </si>
  <si>
    <t>Finland</t>
  </si>
  <si>
    <t>France</t>
  </si>
  <si>
    <t>Gabon</t>
  </si>
  <si>
    <t>Georgia</t>
  </si>
  <si>
    <t>Germany</t>
  </si>
  <si>
    <t>Ghana</t>
  </si>
  <si>
    <t>Greece</t>
  </si>
  <si>
    <t>Guatemala</t>
  </si>
  <si>
    <t>Guinea</t>
  </si>
  <si>
    <t>Haiti</t>
  </si>
  <si>
    <t>Honduras</t>
  </si>
  <si>
    <t>Hungary</t>
  </si>
  <si>
    <t>Iceland</t>
  </si>
  <si>
    <t>India</t>
  </si>
  <si>
    <t>Indonesia</t>
  </si>
  <si>
    <t>Iraq</t>
  </si>
  <si>
    <t>Ireland</t>
  </si>
  <si>
    <t>Israel</t>
  </si>
  <si>
    <t>Italy</t>
  </si>
  <si>
    <t>Jamaica</t>
  </si>
  <si>
    <t>Japan</t>
  </si>
  <si>
    <t>Jordan</t>
  </si>
  <si>
    <t>Kazakhstan</t>
  </si>
  <si>
    <t>Commonwealth of Independent States</t>
  </si>
  <si>
    <t>Kenya</t>
  </si>
  <si>
    <t>Kosovo</t>
  </si>
  <si>
    <t>Kuwait</t>
  </si>
  <si>
    <t>Latvia</t>
  </si>
  <si>
    <t>Lebanon</t>
  </si>
  <si>
    <t>Lesotho</t>
  </si>
  <si>
    <t>Liberia</t>
  </si>
  <si>
    <t>Libya</t>
  </si>
  <si>
    <t>Lithuania</t>
  </si>
  <si>
    <t>Luxembourg</t>
  </si>
  <si>
    <t>Madagascar</t>
  </si>
  <si>
    <t>Malawi</t>
  </si>
  <si>
    <t>Malaysia</t>
  </si>
  <si>
    <t>Maldives</t>
  </si>
  <si>
    <t>Mali</t>
  </si>
  <si>
    <t>Malta</t>
  </si>
  <si>
    <t>Mauritania</t>
  </si>
  <si>
    <t>Mauritius</t>
  </si>
  <si>
    <t>Mexico</t>
  </si>
  <si>
    <t>Moldova</t>
  </si>
  <si>
    <t>Mongolia</t>
  </si>
  <si>
    <t>Montenegro</t>
  </si>
  <si>
    <t>Morocco</t>
  </si>
  <si>
    <t>Mozambique</t>
  </si>
  <si>
    <t>Myanmar</t>
  </si>
  <si>
    <t>Namibia</t>
  </si>
  <si>
    <t>Nepal</t>
  </si>
  <si>
    <t>Netherlands</t>
  </si>
  <si>
    <t>New Zealand</t>
  </si>
  <si>
    <t>Nicaragua</t>
  </si>
  <si>
    <t>Niger</t>
  </si>
  <si>
    <t>Nigeria</t>
  </si>
  <si>
    <t>North Macedonia</t>
  </si>
  <si>
    <t>Norway</t>
  </si>
  <si>
    <t>Oman</t>
  </si>
  <si>
    <t>Pakistan</t>
  </si>
  <si>
    <t>Panama</t>
  </si>
  <si>
    <t>Paraguay</t>
  </si>
  <si>
    <t>Peru</t>
  </si>
  <si>
    <t>Philippines</t>
  </si>
  <si>
    <t>Poland</t>
  </si>
  <si>
    <t>Portugal</t>
  </si>
  <si>
    <t>Puerto Rico</t>
  </si>
  <si>
    <t>Qatar</t>
  </si>
  <si>
    <t>Romania</t>
  </si>
  <si>
    <t>Rwanda</t>
  </si>
  <si>
    <t>Saudi Arabia</t>
  </si>
  <si>
    <t>Senegal</t>
  </si>
  <si>
    <t>Serbia</t>
  </si>
  <si>
    <t>Sierra Leone</t>
  </si>
  <si>
    <t>Singapore</t>
  </si>
  <si>
    <t>Slovakia</t>
  </si>
  <si>
    <t>Slovenia</t>
  </si>
  <si>
    <t>Somalia</t>
  </si>
  <si>
    <t>South Africa</t>
  </si>
  <si>
    <t>South Sudan</t>
  </si>
  <si>
    <t>Spain</t>
  </si>
  <si>
    <t>Sri Lanka</t>
  </si>
  <si>
    <t>Sudan</t>
  </si>
  <si>
    <t>Suriname</t>
  </si>
  <si>
    <t>Swaziland</t>
  </si>
  <si>
    <t>Sweden</t>
  </si>
  <si>
    <t>Switzerland</t>
  </si>
  <si>
    <t>Taiwan Province of China</t>
  </si>
  <si>
    <t>Tajikistan</t>
  </si>
  <si>
    <t>Tanzania</t>
  </si>
  <si>
    <t>Thailand</t>
  </si>
  <si>
    <t>Togo</t>
  </si>
  <si>
    <t>Trinidad and Tobago</t>
  </si>
  <si>
    <t>Tunisia</t>
  </si>
  <si>
    <t>Turkey</t>
  </si>
  <si>
    <t>Turkmenistan</t>
  </si>
  <si>
    <t>Uganda</t>
  </si>
  <si>
    <t>Ukraine</t>
  </si>
  <si>
    <t>United Arab Emirates</t>
  </si>
  <si>
    <t>United Kingdom</t>
  </si>
  <si>
    <t>United States</t>
  </si>
  <si>
    <t>Uruguay</t>
  </si>
  <si>
    <t>Uzbekistan</t>
  </si>
  <si>
    <t>Vietnam</t>
  </si>
  <si>
    <t>Zambia</t>
  </si>
  <si>
    <t>Zimbabwe</t>
  </si>
  <si>
    <t>Row Labels</t>
  </si>
  <si>
    <t>Grand Total</t>
  </si>
  <si>
    <t>Each Country Name</t>
  </si>
  <si>
    <t>2015 to 2023 data of each country</t>
  </si>
  <si>
    <t>year wise inflation in headline</t>
  </si>
  <si>
    <t>year wise price inflation in energy consumption</t>
  </si>
  <si>
    <t>year wise price inflation in food consumption</t>
  </si>
  <si>
    <t>avg</t>
  </si>
  <si>
    <t>median</t>
  </si>
  <si>
    <t>missing value %</t>
  </si>
  <si>
    <t>min</t>
  </si>
  <si>
    <t>max</t>
  </si>
  <si>
    <t>Column Name</t>
  </si>
  <si>
    <t>Missing %</t>
  </si>
  <si>
    <t>Action</t>
  </si>
  <si>
    <t>Median Imputation</t>
  </si>
  <si>
    <t>No Action</t>
  </si>
  <si>
    <t>L</t>
  </si>
  <si>
    <t>F</t>
  </si>
  <si>
    <t>G</t>
  </si>
  <si>
    <t>H</t>
  </si>
  <si>
    <t>J</t>
  </si>
  <si>
    <t>K</t>
  </si>
  <si>
    <t>M</t>
  </si>
  <si>
    <t>N</t>
  </si>
  <si>
    <t>O</t>
  </si>
  <si>
    <t>C</t>
  </si>
  <si>
    <t>D</t>
  </si>
  <si>
    <t>E</t>
  </si>
  <si>
    <t>P</t>
  </si>
  <si>
    <t>year wise inflation in producer price</t>
  </si>
  <si>
    <t>year wise index growth rate of gdp deflator</t>
  </si>
  <si>
    <t>Each region/continent name</t>
  </si>
  <si>
    <t>year wise gdp per capita growth</t>
  </si>
  <si>
    <t>year wise measure of  social support</t>
  </si>
  <si>
    <t xml:space="preserve">year wise expectancy of healthy life </t>
  </si>
  <si>
    <t>year wise measure of  freedom to make life choices</t>
  </si>
  <si>
    <t>year wise measure of the  perceptions of corruption</t>
  </si>
  <si>
    <t>Description</t>
  </si>
  <si>
    <t>Average of Score</t>
  </si>
  <si>
    <t>Average of GDP per Capita</t>
  </si>
  <si>
    <t>Average of Headline Consumer Price Inflation</t>
  </si>
  <si>
    <t>Column Labels</t>
  </si>
  <si>
    <t>Average_Happiness</t>
  </si>
  <si>
    <t xml:space="preserve">Average_GDP </t>
  </si>
  <si>
    <t>Average_Inflation</t>
  </si>
  <si>
    <t>Total_Countries</t>
  </si>
  <si>
    <t xml:space="preserve"> Global Happiness Dashboard</t>
  </si>
  <si>
    <t>Insights</t>
  </si>
  <si>
    <r>
      <t>1: North America and ANZ has the highest average happiness score (7.18), while Sub-Saharan Africa has the lowest (4.26).</t>
    </r>
    <r>
      <rPr>
        <sz val="12"/>
        <color theme="1"/>
        <rFont val="Aptos Narrow"/>
        <family val="2"/>
        <scheme val="minor"/>
      </rPr>
      <t xml:space="preserve"> </t>
    </r>
  </si>
  <si>
    <t>This highlights a clear regional difference in happiness levels.</t>
  </si>
  <si>
    <t>2: Finland  has the highest average happiness score, while Afghanistan  has the lowest average happiness score in the dataset.</t>
  </si>
  <si>
    <t>3: Global happiness remained relatively stable between 2015 and 2023, with only gradual changes over time, as shown in the line chart.</t>
  </si>
  <si>
    <t>higher GDP per Capita generally tend to have higher happiness scores.</t>
  </si>
  <si>
    <t>4: The scatter plot shows a positive relationship between GDP per Capita and Happiness Score, meaning countries with</t>
  </si>
  <si>
    <t>5: The dashboard  an average happiness score of approximately 5.50 and an average GDP per Capita of approximately 1.03.</t>
  </si>
  <si>
    <t>Recommendations</t>
  </si>
  <si>
    <t>to identify practices that could improve overall well-being.</t>
  </si>
  <si>
    <t>1: Countries with lower happiness scores should study the economic and social policies adopted by the top-performing countries</t>
  </si>
  <si>
    <t>countries with higher GDP per Capita generally report higher happiness levels.</t>
  </si>
  <si>
    <t>2: Governments should promote sustainable economic growth and employment opportunities, as the analysis indicates that</t>
  </si>
  <si>
    <t>while monitoring changes over time to evaluate progress.</t>
  </si>
  <si>
    <t>3: Regions with consistently lower happiness scores should be prioritized for targeted economic and social development initiatives,</t>
  </si>
  <si>
    <t>effectiveness of public policies and identify long-term trends.</t>
  </si>
  <si>
    <t xml:space="preserve">4: Governments should continuously monitor happiness and economic indicators over time to assess the </t>
  </si>
  <si>
    <t>governance factors contribute to higher well-being.</t>
  </si>
  <si>
    <t xml:space="preserve">5: Policymakers should benchmark the performance of the top 10 happiest countries to understand which measurable economic and </t>
  </si>
  <si>
    <t>Average_Happiness_Score</t>
  </si>
  <si>
    <t>Average_GDP_per_Capita</t>
  </si>
  <si>
    <t>Overall happiness score of each country.</t>
  </si>
  <si>
    <t>Year-wise measure of the generosity in each country</t>
  </si>
  <si>
    <t>Year-wise core consumer price inflation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</si>
</sst>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0"/>
  </numFmts>
  <fonts count="23">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
      <sz val="12"/>
      <color theme="1"/>
      <name val="Aptos Narrow"/>
      <scheme val="minor"/>
    </font>
    <font>
      <sz val="22"/>
      <color theme="1"/>
      <name val="Aptos Narrow"/>
      <family val="2"/>
      <scheme val="minor"/>
    </font>
    <font>
      <b/>
      <sz val="20"/>
      <color theme="1"/>
      <name val="Aptos Narrow"/>
      <scheme val="minor"/>
    </font>
    <font>
      <sz val="20"/>
      <color theme="1"/>
      <name val="Aptos Narrow"/>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49992370372631"/>
        <bgColor indexed="64"/>
      </patternFill>
    </fill>
    <fill>
      <patternFill patternType="solid">
        <fgColor theme="4" tint="0.79998168889431442"/>
        <bgColor indexed="64"/>
      </patternFill>
    </fill>
    <fill>
      <patternFill patternType="solid">
        <fgColor theme="4" tint="0.59999389629810485"/>
        <bgColor indexed="64"/>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3">
    <xf numFmtId="0" fontId="0" fillId="0" borderId="0" xfId="0"/>
    <xf numFmtId="0" fontId="18" fillId="33" borderId="0" xfId="0" applyFont="1" applyFill="1" applyAlignment="1">
      <alignment horizontal="center" vertical="center"/>
    </xf>
    <xf numFmtId="0" fontId="18" fillId="0" borderId="0" xfId="0" applyFont="1" applyAlignment="1">
      <alignment horizontal="center" vertical="center"/>
    </xf>
    <xf numFmtId="2" fontId="0" fillId="0" borderId="0" xfId="0" applyNumberFormat="1"/>
    <xf numFmtId="0" fontId="0" fillId="0" borderId="0" xfId="0" applyNumberFormat="1"/>
    <xf numFmtId="164" fontId="0" fillId="0" borderId="0" xfId="0" applyNumberFormat="1"/>
    <xf numFmtId="1" fontId="0" fillId="0" borderId="0" xfId="0" applyNumberFormat="1"/>
    <xf numFmtId="0" fontId="0" fillId="0" borderId="0" xfId="0" pivotButton="1"/>
    <xf numFmtId="0" fontId="0" fillId="0" borderId="0" xfId="0" applyAlignment="1">
      <alignment horizontal="left"/>
    </xf>
    <xf numFmtId="2" fontId="18" fillId="0" borderId="0" xfId="0" applyNumberFormat="1" applyFont="1" applyFill="1" applyAlignment="1">
      <alignment horizontal="center" vertical="center"/>
    </xf>
    <xf numFmtId="1" fontId="18" fillId="0" borderId="0" xfId="0" applyNumberFormat="1" applyFont="1" applyFill="1" applyAlignment="1">
      <alignment horizontal="center" vertical="center"/>
    </xf>
    <xf numFmtId="0" fontId="0" fillId="0" borderId="0" xfId="0" applyFill="1"/>
    <xf numFmtId="0" fontId="18" fillId="0" borderId="0" xfId="0" applyNumberFormat="1" applyFont="1" applyFill="1" applyAlignment="1">
      <alignment horizontal="left" vertical="center"/>
    </xf>
    <xf numFmtId="2" fontId="18" fillId="0" borderId="0" xfId="0" applyNumberFormat="1" applyFont="1" applyFill="1" applyAlignment="1">
      <alignment horizontal="left" vertical="center"/>
    </xf>
    <xf numFmtId="0" fontId="18" fillId="0" borderId="0" xfId="0" applyFont="1" applyFill="1" applyAlignment="1">
      <alignment horizontal="left" vertical="center"/>
    </xf>
    <xf numFmtId="49" fontId="18" fillId="0" borderId="0" xfId="0" applyNumberFormat="1" applyFont="1" applyFill="1" applyAlignment="1">
      <alignment horizontal="center" vertical="center"/>
    </xf>
    <xf numFmtId="49" fontId="0" fillId="0" borderId="0" xfId="0" applyNumberFormat="1"/>
    <xf numFmtId="2" fontId="0" fillId="0" borderId="0" xfId="0" applyNumberFormat="1" applyFill="1"/>
    <xf numFmtId="10" fontId="0" fillId="0" borderId="0" xfId="0" applyNumberFormat="1"/>
    <xf numFmtId="9" fontId="0" fillId="0" borderId="0" xfId="0" applyNumberFormat="1"/>
    <xf numFmtId="2" fontId="0" fillId="0" borderId="0" xfId="0" applyNumberFormat="1" applyAlignment="1">
      <alignment horizontal="right"/>
    </xf>
    <xf numFmtId="0" fontId="0" fillId="0" borderId="0" xfId="0" applyFill="1" applyAlignment="1">
      <alignment horizontal="center"/>
    </xf>
    <xf numFmtId="0" fontId="0" fillId="0" borderId="0" xfId="0" applyAlignment="1">
      <alignment horizontal="center"/>
    </xf>
    <xf numFmtId="0" fontId="18" fillId="0" borderId="0" xfId="0" applyFont="1" applyAlignment="1">
      <alignment horizontal="center"/>
    </xf>
    <xf numFmtId="0" fontId="19" fillId="0" borderId="0" xfId="0" applyFont="1" applyAlignment="1">
      <alignment horizontal="center"/>
    </xf>
    <xf numFmtId="2" fontId="19" fillId="0" borderId="0" xfId="0" applyNumberFormat="1" applyFont="1" applyAlignment="1">
      <alignment horizontal="right"/>
    </xf>
    <xf numFmtId="2" fontId="18" fillId="33" borderId="0" xfId="0" applyNumberFormat="1" applyFont="1" applyFill="1" applyAlignment="1">
      <alignment horizontal="center" vertical="center"/>
    </xf>
    <xf numFmtId="0" fontId="18" fillId="0" borderId="0" xfId="0" applyFont="1" applyAlignment="1">
      <alignment horizontal="left"/>
    </xf>
    <xf numFmtId="0" fontId="18" fillId="0" borderId="0" xfId="0" applyFont="1"/>
    <xf numFmtId="2" fontId="0" fillId="0" borderId="0" xfId="0" applyNumberFormat="1" applyAlignment="1">
      <alignment horizontal="center"/>
    </xf>
    <xf numFmtId="1" fontId="0" fillId="0" borderId="0" xfId="0" applyNumberFormat="1" applyAlignment="1">
      <alignment horizontal="left"/>
    </xf>
    <xf numFmtId="0" fontId="0" fillId="0" borderId="0" xfId="0" pivotButton="1" applyAlignment="1">
      <alignment horizontal="center"/>
    </xf>
    <xf numFmtId="1" fontId="0" fillId="0" borderId="0" xfId="0" applyNumberFormat="1" applyAlignment="1">
      <alignment horizontal="center"/>
    </xf>
    <xf numFmtId="0" fontId="0" fillId="34" borderId="13" xfId="0" applyFill="1" applyBorder="1"/>
    <xf numFmtId="0" fontId="0" fillId="34" borderId="0" xfId="0" applyFill="1" applyBorder="1"/>
    <xf numFmtId="0" fontId="0" fillId="34" borderId="14" xfId="0" applyFill="1" applyBorder="1"/>
    <xf numFmtId="0" fontId="0" fillId="34" borderId="15" xfId="0" applyFill="1" applyBorder="1"/>
    <xf numFmtId="0" fontId="0" fillId="34" borderId="16" xfId="0" applyFill="1" applyBorder="1"/>
    <xf numFmtId="0" fontId="0" fillId="34" borderId="17" xfId="0" applyFill="1" applyBorder="1"/>
    <xf numFmtId="0" fontId="0" fillId="35" borderId="10" xfId="0" applyFill="1" applyBorder="1"/>
    <xf numFmtId="0" fontId="0" fillId="35" borderId="11" xfId="0" applyFill="1" applyBorder="1"/>
    <xf numFmtId="0" fontId="0" fillId="35" borderId="12" xfId="0" applyFill="1" applyBorder="1"/>
    <xf numFmtId="0" fontId="0" fillId="35" borderId="18" xfId="0" applyFill="1" applyBorder="1" applyAlignment="1">
      <alignment horizontal="center"/>
    </xf>
    <xf numFmtId="2" fontId="0" fillId="35" borderId="19" xfId="0" applyNumberFormat="1" applyFill="1" applyBorder="1" applyAlignment="1">
      <alignment horizontal="center"/>
    </xf>
    <xf numFmtId="1" fontId="0" fillId="35" borderId="19" xfId="0" applyNumberFormat="1" applyFill="1" applyBorder="1" applyAlignment="1">
      <alignment horizontal="center"/>
    </xf>
    <xf numFmtId="0" fontId="20" fillId="35" borderId="0" xfId="0" applyFont="1" applyFill="1" applyBorder="1" applyAlignment="1">
      <alignment horizontal="center"/>
    </xf>
    <xf numFmtId="0" fontId="18" fillId="0" borderId="0" xfId="0" applyFont="1" applyAlignment="1">
      <alignment horizontal="left"/>
    </xf>
    <xf numFmtId="0" fontId="16" fillId="0" borderId="0" xfId="0" applyFont="1" applyAlignment="1">
      <alignment horizontal="left"/>
    </xf>
    <xf numFmtId="0" fontId="21" fillId="0" borderId="0" xfId="0" applyFont="1" applyAlignment="1">
      <alignment horizontal="center"/>
    </xf>
    <xf numFmtId="0" fontId="0" fillId="0" borderId="0" xfId="0" applyAlignment="1">
      <alignment horizontal="center"/>
    </xf>
    <xf numFmtId="0" fontId="0" fillId="0" borderId="0" xfId="0" applyAlignment="1">
      <alignment horizontal="left"/>
    </xf>
    <xf numFmtId="0" fontId="22" fillId="0" borderId="0" xfId="0" applyFont="1" applyAlignment="1">
      <alignment horizontal="center"/>
    </xf>
    <xf numFmtId="0" fontId="16" fillId="0" borderId="0" xfId="0" applyFont="1" applyAlignment="1">
      <alignment horizontal="lef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8">
    <dxf>
      <fill>
        <patternFill>
          <bgColor theme="4" tint="0.59999389629810485"/>
        </patternFill>
      </fill>
    </dxf>
    <dxf>
      <fill>
        <patternFill>
          <bgColor theme="4" tint="0.59999389629810485"/>
        </patternFill>
      </fill>
    </dxf>
    <dxf>
      <fill>
        <patternFill>
          <bgColor theme="4" tint="0.59999389629810485"/>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numFmt numFmtId="2" formatCode="0.00"/>
    </dxf>
    <dxf>
      <alignment horizontal="center"/>
    </dxf>
    <dxf>
      <fill>
        <patternFill>
          <bgColor theme="4" tint="0.59999389629810485"/>
        </patternFill>
      </fill>
    </dxf>
    <dxf>
      <fill>
        <patternFill>
          <bgColor theme="4" tint="0.59999389629810485"/>
        </patternFill>
      </fill>
    </dxf>
    <dxf>
      <fill>
        <patternFill>
          <bgColor theme="4" tint="0.59999389629810485"/>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numFmt numFmtId="1" formatCode="0"/>
    </dxf>
    <dxf>
      <fill>
        <patternFill>
          <bgColor theme="4" tint="0.59999389629810485"/>
        </patternFill>
      </fill>
    </dxf>
    <dxf>
      <fill>
        <patternFill>
          <bgColor theme="4" tint="0.59999389629810485"/>
        </patternFill>
      </fill>
    </dxf>
    <dxf>
      <fill>
        <patternFill>
          <bgColor theme="4" tint="0.59999389629810485"/>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numFmt numFmtId="2" formatCode="0.00"/>
    </dxf>
    <dxf>
      <alignment horizontal="center"/>
    </dxf>
    <dxf>
      <fill>
        <patternFill>
          <bgColor theme="4" tint="0.59999389629810485"/>
        </patternFill>
      </fill>
    </dxf>
    <dxf>
      <fill>
        <patternFill>
          <bgColor theme="4" tint="0.59999389629810485"/>
        </patternFill>
      </fill>
    </dxf>
    <dxf>
      <fill>
        <patternFill>
          <bgColor theme="4" tint="0.59999389629810485"/>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numFmt numFmtId="2" formatCode="0.00"/>
    </dxf>
    <dxf>
      <alignment horizontal="center"/>
    </dxf>
    <dxf>
      <numFmt numFmtId="2" formatCode="0.00"/>
    </dxf>
    <dxf>
      <alignment horizontal="center"/>
    </dxf>
    <dxf>
      <numFmt numFmtId="2" formatCode="0.00"/>
    </dxf>
    <dxf>
      <alignment horizontal="center"/>
    </dxf>
    <dxf>
      <alignment horizontal="center"/>
    </dxf>
    <dxf>
      <numFmt numFmtId="2" formatCode="0.00"/>
    </dxf>
    <dxf>
      <alignment horizontal="center"/>
    </dxf>
    <dxf>
      <numFmt numFmtId="1" formatCode="0"/>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2" formatCode="0.00"/>
    </dxf>
    <dxf>
      <alignment horizontal="center"/>
    </dxf>
    <dxf>
      <numFmt numFmtId="2" formatCode="0.00"/>
    </dxf>
    <dxf>
      <alignment horizontal="center"/>
    </dxf>
    <dxf>
      <numFmt numFmtId="2" formatCode="0.00"/>
    </dxf>
    <dxf>
      <alignment horizontal="center"/>
    </dxf>
    <dxf>
      <numFmt numFmtId="2" formatCode="0.00"/>
    </dxf>
    <dxf>
      <alignment horizontal="center"/>
    </dxf>
    <dxf>
      <numFmt numFmtId="2" formatCode="0.00"/>
    </dxf>
    <dxf>
      <alignment horizontal="center"/>
    </dxf>
    <dxf>
      <numFmt numFmtId="2" formatCode="0.00"/>
    </dxf>
    <dxf>
      <alignment horizontal="center"/>
    </dxf>
    <dxf>
      <numFmt numFmtId="2" formatCode="0.00"/>
    </dxf>
    <dxf>
      <alignment horizontal="center"/>
    </dxf>
    <dxf>
      <numFmt numFmtId="2" formatCode="0.00"/>
    </dxf>
    <dxf>
      <alignment horizontal="center"/>
    </dxf>
    <dxf>
      <numFmt numFmtId="2" formatCode="0.00"/>
    </dxf>
    <dxf>
      <alignment horizontal="center"/>
    </dxf>
    <dxf>
      <numFmt numFmtId="2" formatCode="0.00"/>
    </dxf>
    <dxf>
      <alignment horizontal="center"/>
    </dxf>
    <dxf>
      <numFmt numFmtId="2" formatCode="0.00"/>
    </dxf>
    <dxf>
      <alignment horizontal="center"/>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30" formatCode="@"/>
    </dxf>
    <dxf>
      <numFmt numFmtId="2" formatCode="0.00"/>
    </dxf>
    <dxf>
      <numFmt numFmtId="2" formatCode="0.00"/>
    </dxf>
    <dxf>
      <numFmt numFmtId="2" formatCode="0.00"/>
      <alignment horizontal="right" vertical="bottom" textRotation="0" wrapText="0" indent="0" justifyLastLine="0" shrinkToFit="0" readingOrder="0"/>
    </dxf>
    <dxf>
      <numFmt numFmtId="2" formatCode="0.00"/>
    </dxf>
    <dxf>
      <numFmt numFmtId="2" formatCode="0.00"/>
    </dxf>
    <dxf>
      <numFmt numFmtId="2" formatCode="0.00"/>
    </dxf>
    <dxf>
      <numFmt numFmtId="1" formatCode="0"/>
    </dxf>
    <dxf>
      <numFmt numFmtId="30" formatCode="@"/>
    </dxf>
    <dxf>
      <font>
        <b/>
        <i val="0"/>
        <strike val="0"/>
        <condense val="0"/>
        <extend val="0"/>
        <outline val="0"/>
        <shadow val="0"/>
        <u val="none"/>
        <vertAlign val="baseline"/>
        <sz val="12"/>
        <color theme="1"/>
        <name val="Aptos Narrow"/>
        <scheme val="minor"/>
      </font>
      <numFmt numFmtId="2" formatCode="0.00"/>
      <fill>
        <patternFill patternType="none">
          <fgColor indexed="64"/>
          <bgColor indexed="65"/>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6.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7.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8.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9.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10.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4.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5.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IN" b="1">
                <a:solidFill>
                  <a:schemeClr val="tx1"/>
                </a:solidFill>
              </a:rPr>
              <a:t>GDP per Capita vs Happiness Score </a:t>
            </a:r>
            <a:r>
              <a:rPr lang="en-IN" b="1" baseline="0">
                <a:solidFill>
                  <a:schemeClr val="tx1"/>
                </a:solidFill>
              </a:rPr>
              <a:t> </a:t>
            </a:r>
            <a:endParaRPr lang="en-IN" b="1">
              <a:solidFill>
                <a:schemeClr val="tx1"/>
              </a:solidFill>
            </a:endParaRPr>
          </a:p>
        </c:rich>
      </c:tx>
      <c:layout>
        <c:manualLayout>
          <c:xMode val="edge"/>
          <c:yMode val="edge"/>
          <c:x val="0.14660394925913031"/>
          <c:y val="5.0526304621897028E-2"/>
        </c:manualLayout>
      </c:layout>
      <c:overlay val="0"/>
      <c:spPr>
        <a:noFill/>
        <a:ln>
          <a:noFill/>
        </a:ln>
        <a:effectLst/>
      </c:spPr>
    </c:title>
    <c:autoTitleDeleted val="0"/>
    <c:plotArea>
      <c:layout/>
      <c:scatterChart>
        <c:scatterStyle val="lineMarker"/>
        <c:varyColors val="0"/>
        <c:ser>
          <c:idx val="0"/>
          <c:order val="0"/>
          <c:tx>
            <c:v>GDP VS Happiness</c:v>
          </c:tx>
          <c:spPr>
            <a:ln w="25400" cap="flat" cmpd="sng" algn="ctr">
              <a:noFill/>
              <a:prstDash val="sysDot"/>
              <a:round/>
            </a:ln>
            <a:effectLst/>
          </c:spPr>
          <c:marker>
            <c:symbol val="circle"/>
            <c:size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trendline>
            <c:spPr>
              <a:ln w="25400" cap="rnd">
                <a:solidFill>
                  <a:schemeClr val="accent1"/>
                </a:solidFill>
              </a:ln>
              <a:effectLst/>
            </c:spPr>
            <c:trendlineType val="linear"/>
            <c:dispRSqr val="1"/>
            <c:dispEq val="1"/>
            <c:trendlineLbl>
              <c:layout>
                <c:manualLayout>
                  <c:x val="0.14865108331528756"/>
                  <c:y val="-0.180154346146297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trendlineLbl>
          </c:trendline>
          <c:xVal>
            <c:numRef>
              <c:f>cleaned_dataset!$K$2:$K$1233</c:f>
              <c:numCache>
                <c:formatCode>0.00</c:formatCode>
                <c:ptCount val="1232"/>
                <c:pt idx="0">
                  <c:v>0.31981999999999999</c:v>
                </c:pt>
                <c:pt idx="1">
                  <c:v>0.38227</c:v>
                </c:pt>
                <c:pt idx="2">
                  <c:v>0.40147721800000002</c:v>
                </c:pt>
                <c:pt idx="3">
                  <c:v>0.33200000000000002</c:v>
                </c:pt>
                <c:pt idx="4">
                  <c:v>0.35</c:v>
                </c:pt>
                <c:pt idx="5">
                  <c:v>0.30070585</c:v>
                </c:pt>
                <c:pt idx="6">
                  <c:v>0.37</c:v>
                </c:pt>
                <c:pt idx="7">
                  <c:v>0.75800000000000001</c:v>
                </c:pt>
                <c:pt idx="8">
                  <c:v>0.64500000000000002</c:v>
                </c:pt>
                <c:pt idx="9">
                  <c:v>0.87866999999999995</c:v>
                </c:pt>
                <c:pt idx="10">
                  <c:v>0.95530000000000004</c:v>
                </c:pt>
                <c:pt idx="11">
                  <c:v>0.99619275299999999</c:v>
                </c:pt>
                <c:pt idx="12">
                  <c:v>0.91600000000000004</c:v>
                </c:pt>
                <c:pt idx="13">
                  <c:v>0.94699999999999995</c:v>
                </c:pt>
                <c:pt idx="14">
                  <c:v>0.90665304700000005</c:v>
                </c:pt>
                <c:pt idx="15">
                  <c:v>1.008</c:v>
                </c:pt>
                <c:pt idx="16">
                  <c:v>1.4390000000000001</c:v>
                </c:pt>
                <c:pt idx="17">
                  <c:v>1.4490000000000001</c:v>
                </c:pt>
                <c:pt idx="18">
                  <c:v>0.93928999999999996</c:v>
                </c:pt>
                <c:pt idx="19">
                  <c:v>1.0526599999999999</c:v>
                </c:pt>
                <c:pt idx="20">
                  <c:v>1.0918644669999999</c:v>
                </c:pt>
                <c:pt idx="21">
                  <c:v>0.97899999999999998</c:v>
                </c:pt>
                <c:pt idx="22">
                  <c:v>1.002</c:v>
                </c:pt>
                <c:pt idx="23">
                  <c:v>0.943856001</c:v>
                </c:pt>
                <c:pt idx="24">
                  <c:v>0.94599999999999995</c:v>
                </c:pt>
                <c:pt idx="25">
                  <c:v>1.363</c:v>
                </c:pt>
                <c:pt idx="26">
                  <c:v>1.353</c:v>
                </c:pt>
                <c:pt idx="27">
                  <c:v>0.75778000000000001</c:v>
                </c:pt>
                <c:pt idx="28">
                  <c:v>0.84731000000000001</c:v>
                </c:pt>
                <c:pt idx="29">
                  <c:v>0.85842817999999999</c:v>
                </c:pt>
                <c:pt idx="30">
                  <c:v>0.73</c:v>
                </c:pt>
                <c:pt idx="31">
                  <c:v>1.0535099999999999</c:v>
                </c:pt>
                <c:pt idx="32">
                  <c:v>1.15137</c:v>
                </c:pt>
                <c:pt idx="33">
                  <c:v>1.1852954630000001</c:v>
                </c:pt>
                <c:pt idx="34">
                  <c:v>1.073</c:v>
                </c:pt>
                <c:pt idx="35">
                  <c:v>1.0920000000000001</c:v>
                </c:pt>
                <c:pt idx="36">
                  <c:v>1.028465629</c:v>
                </c:pt>
                <c:pt idx="37">
                  <c:v>1.1619999999999999</c:v>
                </c:pt>
                <c:pt idx="38">
                  <c:v>1.5920000000000001</c:v>
                </c:pt>
                <c:pt idx="39">
                  <c:v>1.59</c:v>
                </c:pt>
                <c:pt idx="40">
                  <c:v>0.76820999999999995</c:v>
                </c:pt>
                <c:pt idx="41">
                  <c:v>0.86085999999999996</c:v>
                </c:pt>
                <c:pt idx="42">
                  <c:v>0.90059673799999995</c:v>
                </c:pt>
                <c:pt idx="43">
                  <c:v>0.81599999999999995</c:v>
                </c:pt>
                <c:pt idx="44">
                  <c:v>0.85</c:v>
                </c:pt>
                <c:pt idx="45">
                  <c:v>0.80826240800000004</c:v>
                </c:pt>
                <c:pt idx="46">
                  <c:v>0.996</c:v>
                </c:pt>
                <c:pt idx="47">
                  <c:v>1.4339999999999999</c:v>
                </c:pt>
                <c:pt idx="48">
                  <c:v>1.466</c:v>
                </c:pt>
                <c:pt idx="49">
                  <c:v>1.33358</c:v>
                </c:pt>
                <c:pt idx="50">
                  <c:v>1.4444300000000001</c:v>
                </c:pt>
                <c:pt idx="51">
                  <c:v>1.484414935</c:v>
                </c:pt>
                <c:pt idx="52">
                  <c:v>1.34</c:v>
                </c:pt>
                <c:pt idx="53">
                  <c:v>1.3720000000000001</c:v>
                </c:pt>
                <c:pt idx="54">
                  <c:v>1.310396433</c:v>
                </c:pt>
                <c:pt idx="55">
                  <c:v>1.4530000000000001</c:v>
                </c:pt>
                <c:pt idx="56">
                  <c:v>1.9</c:v>
                </c:pt>
                <c:pt idx="57">
                  <c:v>1.899</c:v>
                </c:pt>
                <c:pt idx="58">
                  <c:v>1.3372299999999999</c:v>
                </c:pt>
                <c:pt idx="59">
                  <c:v>1.45038</c:v>
                </c:pt>
                <c:pt idx="60">
                  <c:v>1.4870972629999999</c:v>
                </c:pt>
                <c:pt idx="61">
                  <c:v>1.341</c:v>
                </c:pt>
                <c:pt idx="62">
                  <c:v>1.3759999999999999</c:v>
                </c:pt>
                <c:pt idx="63">
                  <c:v>1.3172855379999999</c:v>
                </c:pt>
                <c:pt idx="64">
                  <c:v>1.492</c:v>
                </c:pt>
                <c:pt idx="65">
                  <c:v>1.931</c:v>
                </c:pt>
                <c:pt idx="66">
                  <c:v>1.927</c:v>
                </c:pt>
                <c:pt idx="67">
                  <c:v>1.02389</c:v>
                </c:pt>
                <c:pt idx="68">
                  <c:v>1.1237299999999999</c:v>
                </c:pt>
                <c:pt idx="69">
                  <c:v>1.153601766</c:v>
                </c:pt>
                <c:pt idx="70">
                  <c:v>1.024</c:v>
                </c:pt>
                <c:pt idx="71">
                  <c:v>1.0429999999999999</c:v>
                </c:pt>
                <c:pt idx="72">
                  <c:v>0.99027270099999998</c:v>
                </c:pt>
                <c:pt idx="73">
                  <c:v>1.0249999999999999</c:v>
                </c:pt>
                <c:pt idx="74">
                  <c:v>1.458</c:v>
                </c:pt>
                <c:pt idx="75">
                  <c:v>1.32376</c:v>
                </c:pt>
                <c:pt idx="76">
                  <c:v>1.44024</c:v>
                </c:pt>
                <c:pt idx="77">
                  <c:v>1.4884122609999999</c:v>
                </c:pt>
                <c:pt idx="78">
                  <c:v>1.3380000000000001</c:v>
                </c:pt>
                <c:pt idx="79">
                  <c:v>1.3620000000000001</c:v>
                </c:pt>
                <c:pt idx="80">
                  <c:v>1.2966922519999999</c:v>
                </c:pt>
                <c:pt idx="81">
                  <c:v>1.409</c:v>
                </c:pt>
                <c:pt idx="82">
                  <c:v>1.8540000000000001</c:v>
                </c:pt>
                <c:pt idx="83">
                  <c:v>1.883</c:v>
                </c:pt>
                <c:pt idx="84">
                  <c:v>0.39752999999999999</c:v>
                </c:pt>
                <c:pt idx="85">
                  <c:v>0.54176999999999997</c:v>
                </c:pt>
                <c:pt idx="86">
                  <c:v>0.586682975</c:v>
                </c:pt>
                <c:pt idx="87">
                  <c:v>0.53200000000000003</c:v>
                </c:pt>
                <c:pt idx="88">
                  <c:v>0.56200000000000006</c:v>
                </c:pt>
                <c:pt idx="89">
                  <c:v>0.556156278</c:v>
                </c:pt>
                <c:pt idx="90">
                  <c:v>0.63500000000000001</c:v>
                </c:pt>
                <c:pt idx="91">
                  <c:v>1.06</c:v>
                </c:pt>
                <c:pt idx="92">
                  <c:v>1.133</c:v>
                </c:pt>
                <c:pt idx="93">
                  <c:v>1.0319199999999999</c:v>
                </c:pt>
                <c:pt idx="94">
                  <c:v>1.13062</c:v>
                </c:pt>
                <c:pt idx="95">
                  <c:v>1.15655756</c:v>
                </c:pt>
                <c:pt idx="96">
                  <c:v>1.0389999999999999</c:v>
                </c:pt>
                <c:pt idx="97">
                  <c:v>1.0669999999999999</c:v>
                </c:pt>
                <c:pt idx="98">
                  <c:v>1.0188544989999999</c:v>
                </c:pt>
                <c:pt idx="99">
                  <c:v>1.1240000000000001</c:v>
                </c:pt>
                <c:pt idx="100">
                  <c:v>1.5620000000000001</c:v>
                </c:pt>
                <c:pt idx="101">
                  <c:v>1.30782</c:v>
                </c:pt>
                <c:pt idx="102">
                  <c:v>1.4253899999999999</c:v>
                </c:pt>
                <c:pt idx="103">
                  <c:v>1.463780761</c:v>
                </c:pt>
                <c:pt idx="104">
                  <c:v>1.3240000000000001</c:v>
                </c:pt>
                <c:pt idx="105">
                  <c:v>1.3560000000000001</c:v>
                </c:pt>
                <c:pt idx="106">
                  <c:v>1.2958427669999999</c:v>
                </c:pt>
                <c:pt idx="107">
                  <c:v>1.4630000000000001</c:v>
                </c:pt>
                <c:pt idx="108">
                  <c:v>1.907</c:v>
                </c:pt>
                <c:pt idx="109">
                  <c:v>1.907</c:v>
                </c:pt>
                <c:pt idx="110">
                  <c:v>0.87616000000000005</c:v>
                </c:pt>
                <c:pt idx="111">
                  <c:v>0.90797531600000003</c:v>
                </c:pt>
                <c:pt idx="112">
                  <c:v>0.80700000000000005</c:v>
                </c:pt>
                <c:pt idx="113">
                  <c:v>0.28665000000000002</c:v>
                </c:pt>
                <c:pt idx="114">
                  <c:v>0.39499000000000001</c:v>
                </c:pt>
                <c:pt idx="115">
                  <c:v>0.431085408</c:v>
                </c:pt>
                <c:pt idx="116">
                  <c:v>0.378</c:v>
                </c:pt>
                <c:pt idx="117">
                  <c:v>0.39300000000000002</c:v>
                </c:pt>
                <c:pt idx="118">
                  <c:v>0.36624470399999998</c:v>
                </c:pt>
                <c:pt idx="119">
                  <c:v>0.50700000000000001</c:v>
                </c:pt>
                <c:pt idx="120">
                  <c:v>0.93200000000000005</c:v>
                </c:pt>
                <c:pt idx="121">
                  <c:v>0.92400000000000004</c:v>
                </c:pt>
                <c:pt idx="122">
                  <c:v>0.77041999999999999</c:v>
                </c:pt>
                <c:pt idx="123">
                  <c:v>0.85270000000000001</c:v>
                </c:pt>
                <c:pt idx="124">
                  <c:v>0.88541638899999997</c:v>
                </c:pt>
                <c:pt idx="125">
                  <c:v>0.79600000000000004</c:v>
                </c:pt>
                <c:pt idx="126">
                  <c:v>0.81299999999999994</c:v>
                </c:pt>
                <c:pt idx="127">
                  <c:v>0.68132999999999999</c:v>
                </c:pt>
                <c:pt idx="128">
                  <c:v>0.79422000000000004</c:v>
                </c:pt>
                <c:pt idx="129">
                  <c:v>0.83375656600000003</c:v>
                </c:pt>
                <c:pt idx="130">
                  <c:v>0.751</c:v>
                </c:pt>
                <c:pt idx="131">
                  <c:v>0.77600000000000002</c:v>
                </c:pt>
                <c:pt idx="132">
                  <c:v>0.73097634300000003</c:v>
                </c:pt>
                <c:pt idx="133">
                  <c:v>0.84199999999999997</c:v>
                </c:pt>
                <c:pt idx="134">
                  <c:v>1.256</c:v>
                </c:pt>
                <c:pt idx="135">
                  <c:v>1.24</c:v>
                </c:pt>
                <c:pt idx="136">
                  <c:v>0.83223000000000003</c:v>
                </c:pt>
                <c:pt idx="137">
                  <c:v>0.93383000000000005</c:v>
                </c:pt>
                <c:pt idx="138">
                  <c:v>0.98240941800000003</c:v>
                </c:pt>
                <c:pt idx="139">
                  <c:v>0.91500000000000004</c:v>
                </c:pt>
                <c:pt idx="140">
                  <c:v>0.94499999999999995</c:v>
                </c:pt>
                <c:pt idx="141">
                  <c:v>0.91839546000000005</c:v>
                </c:pt>
                <c:pt idx="142">
                  <c:v>1.032</c:v>
                </c:pt>
                <c:pt idx="143">
                  <c:v>1.468</c:v>
                </c:pt>
                <c:pt idx="144">
                  <c:v>1.4670000000000001</c:v>
                </c:pt>
                <c:pt idx="145">
                  <c:v>0.99355000000000004</c:v>
                </c:pt>
                <c:pt idx="146">
                  <c:v>1.09426</c:v>
                </c:pt>
                <c:pt idx="147">
                  <c:v>1.122094154</c:v>
                </c:pt>
                <c:pt idx="148">
                  <c:v>1.0169999999999999</c:v>
                </c:pt>
                <c:pt idx="149">
                  <c:v>1.0409999999999999</c:v>
                </c:pt>
                <c:pt idx="150">
                  <c:v>0.99754899699999999</c:v>
                </c:pt>
                <c:pt idx="151">
                  <c:v>1.099</c:v>
                </c:pt>
                <c:pt idx="152">
                  <c:v>1.5029999999999999</c:v>
                </c:pt>
                <c:pt idx="153">
                  <c:v>1.4710000000000001</c:v>
                </c:pt>
                <c:pt idx="154">
                  <c:v>0.98124</c:v>
                </c:pt>
                <c:pt idx="155">
                  <c:v>1.08754</c:v>
                </c:pt>
                <c:pt idx="156">
                  <c:v>1.1073532100000001</c:v>
                </c:pt>
                <c:pt idx="157">
                  <c:v>0.98599999999999999</c:v>
                </c:pt>
                <c:pt idx="158">
                  <c:v>1.004</c:v>
                </c:pt>
                <c:pt idx="159">
                  <c:v>0.95267987300000001</c:v>
                </c:pt>
                <c:pt idx="160">
                  <c:v>1.028</c:v>
                </c:pt>
                <c:pt idx="161">
                  <c:v>1.462</c:v>
                </c:pt>
                <c:pt idx="162">
                  <c:v>1.454</c:v>
                </c:pt>
                <c:pt idx="163">
                  <c:v>1.0121599999999999</c:v>
                </c:pt>
                <c:pt idx="164">
                  <c:v>1.1130599999999999</c:v>
                </c:pt>
                <c:pt idx="165">
                  <c:v>1.161459088</c:v>
                </c:pt>
                <c:pt idx="166">
                  <c:v>1.054</c:v>
                </c:pt>
                <c:pt idx="167">
                  <c:v>1.0920000000000001</c:v>
                </c:pt>
                <c:pt idx="168">
                  <c:v>1.046554685</c:v>
                </c:pt>
                <c:pt idx="169">
                  <c:v>1.181</c:v>
                </c:pt>
                <c:pt idx="170">
                  <c:v>1.625</c:v>
                </c:pt>
                <c:pt idx="171">
                  <c:v>1.635</c:v>
                </c:pt>
                <c:pt idx="172">
                  <c:v>0.25812000000000002</c:v>
                </c:pt>
                <c:pt idx="173">
                  <c:v>0.31995000000000001</c:v>
                </c:pt>
                <c:pt idx="174">
                  <c:v>0.35022771400000002</c:v>
                </c:pt>
                <c:pt idx="175">
                  <c:v>0.314</c:v>
                </c:pt>
                <c:pt idx="176">
                  <c:v>0.33100000000000002</c:v>
                </c:pt>
                <c:pt idx="177">
                  <c:v>0.30246764399999998</c:v>
                </c:pt>
                <c:pt idx="178">
                  <c:v>0.36399999999999999</c:v>
                </c:pt>
                <c:pt idx="179">
                  <c:v>0.77900000000000003</c:v>
                </c:pt>
                <c:pt idx="180">
                  <c:v>0.76800000000000002</c:v>
                </c:pt>
                <c:pt idx="181">
                  <c:v>1.5299999999999999E-2</c:v>
                </c:pt>
                <c:pt idx="182">
                  <c:v>6.8309999999999996E-2</c:v>
                </c:pt>
                <c:pt idx="183">
                  <c:v>9.1622569000000001E-2</c:v>
                </c:pt>
                <c:pt idx="184">
                  <c:v>9.0999999999999998E-2</c:v>
                </c:pt>
                <c:pt idx="185">
                  <c:v>4.5999999999999999E-2</c:v>
                </c:pt>
                <c:pt idx="186">
                  <c:v>0</c:v>
                </c:pt>
                <c:pt idx="187">
                  <c:v>0</c:v>
                </c:pt>
                <c:pt idx="188">
                  <c:v>0.46038000000000001</c:v>
                </c:pt>
                <c:pt idx="189">
                  <c:v>0.55603999999999998</c:v>
                </c:pt>
                <c:pt idx="190">
                  <c:v>0.60176509600000005</c:v>
                </c:pt>
                <c:pt idx="191">
                  <c:v>0.54900000000000004</c:v>
                </c:pt>
                <c:pt idx="192">
                  <c:v>0.57399999999999995</c:v>
                </c:pt>
                <c:pt idx="193">
                  <c:v>0.54463493799999996</c:v>
                </c:pt>
                <c:pt idx="194">
                  <c:v>0.60299999999999998</c:v>
                </c:pt>
                <c:pt idx="195">
                  <c:v>1.0189999999999999</c:v>
                </c:pt>
                <c:pt idx="196">
                  <c:v>1.0249999999999999</c:v>
                </c:pt>
                <c:pt idx="197">
                  <c:v>0.42249999999999999</c:v>
                </c:pt>
                <c:pt idx="198">
                  <c:v>0.52497000000000005</c:v>
                </c:pt>
                <c:pt idx="199">
                  <c:v>0.56430536499999995</c:v>
                </c:pt>
                <c:pt idx="200">
                  <c:v>0.53500000000000003</c:v>
                </c:pt>
                <c:pt idx="201">
                  <c:v>0.54900000000000004</c:v>
                </c:pt>
                <c:pt idx="202">
                  <c:v>0.50395804600000005</c:v>
                </c:pt>
                <c:pt idx="203">
                  <c:v>0.54300000000000004</c:v>
                </c:pt>
                <c:pt idx="204">
                  <c:v>0.96799999999999997</c:v>
                </c:pt>
                <c:pt idx="205">
                  <c:v>0.96499999999999997</c:v>
                </c:pt>
                <c:pt idx="206">
                  <c:v>1.32629</c:v>
                </c:pt>
                <c:pt idx="207">
                  <c:v>1.44015</c:v>
                </c:pt>
                <c:pt idx="208">
                  <c:v>1.479204416</c:v>
                </c:pt>
                <c:pt idx="209">
                  <c:v>1.33</c:v>
                </c:pt>
                <c:pt idx="210">
                  <c:v>1.365</c:v>
                </c:pt>
                <c:pt idx="211">
                  <c:v>1.301647663</c:v>
                </c:pt>
                <c:pt idx="212">
                  <c:v>1.4470000000000001</c:v>
                </c:pt>
                <c:pt idx="213">
                  <c:v>1.8859999999999999</c:v>
                </c:pt>
                <c:pt idx="214">
                  <c:v>1.881</c:v>
                </c:pt>
                <c:pt idx="215">
                  <c:v>7.85E-2</c:v>
                </c:pt>
                <c:pt idx="216">
                  <c:v>0</c:v>
                </c:pt>
                <c:pt idx="217">
                  <c:v>2.4E-2</c:v>
                </c:pt>
                <c:pt idx="218">
                  <c:v>2.5999999999999999E-2</c:v>
                </c:pt>
                <c:pt idx="219">
                  <c:v>4.1072082000000003E-2</c:v>
                </c:pt>
                <c:pt idx="220">
                  <c:v>0.34193000000000001</c:v>
                </c:pt>
                <c:pt idx="221">
                  <c:v>0.42214000000000002</c:v>
                </c:pt>
                <c:pt idx="222">
                  <c:v>0.43801298700000002</c:v>
                </c:pt>
                <c:pt idx="223">
                  <c:v>0.35799999999999998</c:v>
                </c:pt>
                <c:pt idx="224">
                  <c:v>0.35</c:v>
                </c:pt>
                <c:pt idx="225">
                  <c:v>0.30228748900000002</c:v>
                </c:pt>
                <c:pt idx="226">
                  <c:v>0.255</c:v>
                </c:pt>
                <c:pt idx="227">
                  <c:v>0.66200000000000003</c:v>
                </c:pt>
                <c:pt idx="228">
                  <c:v>0.622</c:v>
                </c:pt>
                <c:pt idx="229">
                  <c:v>1.1071500000000001</c:v>
                </c:pt>
                <c:pt idx="230">
                  <c:v>1.2166999999999999</c:v>
                </c:pt>
                <c:pt idx="231">
                  <c:v>1.25278461</c:v>
                </c:pt>
                <c:pt idx="232">
                  <c:v>1.131</c:v>
                </c:pt>
                <c:pt idx="233">
                  <c:v>1.159</c:v>
                </c:pt>
                <c:pt idx="234">
                  <c:v>1.0969924929999999</c:v>
                </c:pt>
                <c:pt idx="235">
                  <c:v>1.2</c:v>
                </c:pt>
                <c:pt idx="236">
                  <c:v>1.651</c:v>
                </c:pt>
                <c:pt idx="237">
                  <c:v>1.645</c:v>
                </c:pt>
                <c:pt idx="238">
                  <c:v>0.89012000000000002</c:v>
                </c:pt>
                <c:pt idx="239">
                  <c:v>1.0278</c:v>
                </c:pt>
                <c:pt idx="240">
                  <c:v>1.0811657910000001</c:v>
                </c:pt>
                <c:pt idx="241">
                  <c:v>0.98899999999999999</c:v>
                </c:pt>
                <c:pt idx="242">
                  <c:v>1.0289999999999999</c:v>
                </c:pt>
                <c:pt idx="243">
                  <c:v>0.990533412</c:v>
                </c:pt>
                <c:pt idx="244">
                  <c:v>1.0609999999999999</c:v>
                </c:pt>
                <c:pt idx="245">
                  <c:v>1.508</c:v>
                </c:pt>
                <c:pt idx="246">
                  <c:v>1.51</c:v>
                </c:pt>
                <c:pt idx="247">
                  <c:v>0.91861000000000004</c:v>
                </c:pt>
                <c:pt idx="248">
                  <c:v>1.0303199999999999</c:v>
                </c:pt>
                <c:pt idx="249">
                  <c:v>1.070622325</c:v>
                </c:pt>
                <c:pt idx="250">
                  <c:v>0.96</c:v>
                </c:pt>
                <c:pt idx="251">
                  <c:v>0.98499999999999999</c:v>
                </c:pt>
                <c:pt idx="252">
                  <c:v>0.93220371000000002</c:v>
                </c:pt>
                <c:pt idx="253">
                  <c:v>1.0209999999999999</c:v>
                </c:pt>
                <c:pt idx="254">
                  <c:v>1.452</c:v>
                </c:pt>
                <c:pt idx="255">
                  <c:v>1.4550000000000001</c:v>
                </c:pt>
                <c:pt idx="256">
                  <c:v>0.23905999999999999</c:v>
                </c:pt>
                <c:pt idx="257">
                  <c:v>0.27509</c:v>
                </c:pt>
                <c:pt idx="258">
                  <c:v>0.27400000000000002</c:v>
                </c:pt>
                <c:pt idx="259">
                  <c:v>0.41562077400000003</c:v>
                </c:pt>
                <c:pt idx="260">
                  <c:v>0.48799999999999999</c:v>
                </c:pt>
                <c:pt idx="261">
                  <c:v>0.89900000000000002</c:v>
                </c:pt>
                <c:pt idx="262">
                  <c:v>0.91400000000000003</c:v>
                </c:pt>
                <c:pt idx="263">
                  <c:v>0.95577999999999996</c:v>
                </c:pt>
                <c:pt idx="264">
                  <c:v>1.0687899999999999</c:v>
                </c:pt>
                <c:pt idx="265">
                  <c:v>1.109706283</c:v>
                </c:pt>
                <c:pt idx="266">
                  <c:v>1.01</c:v>
                </c:pt>
                <c:pt idx="267">
                  <c:v>1.034</c:v>
                </c:pt>
                <c:pt idx="268">
                  <c:v>0.98110771200000002</c:v>
                </c:pt>
                <c:pt idx="269">
                  <c:v>1.1339999999999999</c:v>
                </c:pt>
                <c:pt idx="270">
                  <c:v>1.5840000000000001</c:v>
                </c:pt>
                <c:pt idx="271">
                  <c:v>1.587</c:v>
                </c:pt>
                <c:pt idx="272">
                  <c:v>1.0825400000000001</c:v>
                </c:pt>
                <c:pt idx="273">
                  <c:v>1.18649</c:v>
                </c:pt>
                <c:pt idx="274">
                  <c:v>1.2225562329999999</c:v>
                </c:pt>
                <c:pt idx="275">
                  <c:v>1.115</c:v>
                </c:pt>
                <c:pt idx="276">
                  <c:v>1.155</c:v>
                </c:pt>
                <c:pt idx="277">
                  <c:v>1.1090242859999999</c:v>
                </c:pt>
                <c:pt idx="278">
                  <c:v>1.2509999999999999</c:v>
                </c:pt>
                <c:pt idx="279">
                  <c:v>1.7050000000000001</c:v>
                </c:pt>
                <c:pt idx="280">
                  <c:v>1.7270000000000001</c:v>
                </c:pt>
                <c:pt idx="281">
                  <c:v>1.2081299999999999</c:v>
                </c:pt>
                <c:pt idx="282">
                  <c:v>1.31857</c:v>
                </c:pt>
                <c:pt idx="283">
                  <c:v>1.355938077</c:v>
                </c:pt>
                <c:pt idx="284">
                  <c:v>1.2290000000000001</c:v>
                </c:pt>
                <c:pt idx="285">
                  <c:v>1.2290000000000001</c:v>
                </c:pt>
                <c:pt idx="286">
                  <c:v>1.2629999999999999</c:v>
                </c:pt>
                <c:pt idx="287">
                  <c:v>1.2629999999999999</c:v>
                </c:pt>
                <c:pt idx="288">
                  <c:v>1.21279943</c:v>
                </c:pt>
                <c:pt idx="289">
                  <c:v>1.377</c:v>
                </c:pt>
                <c:pt idx="290">
                  <c:v>1.8149999999999999</c:v>
                </c:pt>
                <c:pt idx="291">
                  <c:v>1.8240000000000001</c:v>
                </c:pt>
                <c:pt idx="292">
                  <c:v>1.1789799999999999</c:v>
                </c:pt>
                <c:pt idx="293">
                  <c:v>1.30915</c:v>
                </c:pt>
                <c:pt idx="294">
                  <c:v>1.352682352</c:v>
                </c:pt>
                <c:pt idx="295">
                  <c:v>1.2330000000000001</c:v>
                </c:pt>
                <c:pt idx="296">
                  <c:v>1.2689999999999999</c:v>
                </c:pt>
                <c:pt idx="297">
                  <c:v>1.2123223540000001</c:v>
                </c:pt>
                <c:pt idx="298">
                  <c:v>1.37</c:v>
                </c:pt>
                <c:pt idx="299">
                  <c:v>1.32548</c:v>
                </c:pt>
                <c:pt idx="300">
                  <c:v>1.4417800000000001</c:v>
                </c:pt>
                <c:pt idx="301">
                  <c:v>1.482383013</c:v>
                </c:pt>
                <c:pt idx="302">
                  <c:v>1.351</c:v>
                </c:pt>
                <c:pt idx="303">
                  <c:v>1.383</c:v>
                </c:pt>
                <c:pt idx="304">
                  <c:v>1.3269485240000001</c:v>
                </c:pt>
                <c:pt idx="305">
                  <c:v>1.502</c:v>
                </c:pt>
                <c:pt idx="306">
                  <c:v>1.9530000000000001</c:v>
                </c:pt>
                <c:pt idx="307">
                  <c:v>1.9490000000000001</c:v>
                </c:pt>
                <c:pt idx="308">
                  <c:v>0.44024999999999997</c:v>
                </c:pt>
                <c:pt idx="309">
                  <c:v>0.89537</c:v>
                </c:pt>
                <c:pt idx="310">
                  <c:v>1.0278700000000001</c:v>
                </c:pt>
                <c:pt idx="311">
                  <c:v>1.0793738369999999</c:v>
                </c:pt>
                <c:pt idx="312">
                  <c:v>0.98199999999999998</c:v>
                </c:pt>
                <c:pt idx="313">
                  <c:v>1.0149999999999999</c:v>
                </c:pt>
                <c:pt idx="314">
                  <c:v>0.98319184800000003</c:v>
                </c:pt>
                <c:pt idx="315">
                  <c:v>1.1060000000000001</c:v>
                </c:pt>
                <c:pt idx="316">
                  <c:v>1.538</c:v>
                </c:pt>
                <c:pt idx="317">
                  <c:v>1.536</c:v>
                </c:pt>
                <c:pt idx="318">
                  <c:v>0.86402000000000001</c:v>
                </c:pt>
                <c:pt idx="319">
                  <c:v>0.97306000000000004</c:v>
                </c:pt>
                <c:pt idx="320">
                  <c:v>1.0008203980000001</c:v>
                </c:pt>
                <c:pt idx="321">
                  <c:v>0.88900000000000001</c:v>
                </c:pt>
                <c:pt idx="322">
                  <c:v>0.91200000000000003</c:v>
                </c:pt>
                <c:pt idx="323">
                  <c:v>0.85338360099999999</c:v>
                </c:pt>
                <c:pt idx="324">
                  <c:v>0.93500000000000005</c:v>
                </c:pt>
                <c:pt idx="325">
                  <c:v>1.3520000000000001</c:v>
                </c:pt>
                <c:pt idx="326">
                  <c:v>1.343</c:v>
                </c:pt>
                <c:pt idx="327">
                  <c:v>0.76454</c:v>
                </c:pt>
                <c:pt idx="328">
                  <c:v>0.87370000000000003</c:v>
                </c:pt>
                <c:pt idx="329">
                  <c:v>0.909784496</c:v>
                </c:pt>
                <c:pt idx="330">
                  <c:v>0.80600000000000005</c:v>
                </c:pt>
                <c:pt idx="331">
                  <c:v>0.79400000000000004</c:v>
                </c:pt>
                <c:pt idx="332">
                  <c:v>0.74894040799999995</c:v>
                </c:pt>
                <c:pt idx="333">
                  <c:v>0.84499999999999997</c:v>
                </c:pt>
                <c:pt idx="334">
                  <c:v>1.2649999999999999</c:v>
                </c:pt>
                <c:pt idx="335">
                  <c:v>1.278</c:v>
                </c:pt>
                <c:pt idx="336">
                  <c:v>1.15174</c:v>
                </c:pt>
                <c:pt idx="337">
                  <c:v>1.2796400000000001</c:v>
                </c:pt>
                <c:pt idx="338">
                  <c:v>1.3208793400000001</c:v>
                </c:pt>
                <c:pt idx="339">
                  <c:v>1.2</c:v>
                </c:pt>
                <c:pt idx="340">
                  <c:v>1.2370000000000001</c:v>
                </c:pt>
                <c:pt idx="341">
                  <c:v>1.192441225</c:v>
                </c:pt>
                <c:pt idx="342">
                  <c:v>1.3440000000000001</c:v>
                </c:pt>
                <c:pt idx="343">
                  <c:v>1.7929999999999999</c:v>
                </c:pt>
                <c:pt idx="344">
                  <c:v>1.798</c:v>
                </c:pt>
                <c:pt idx="345">
                  <c:v>0.19073000000000001</c:v>
                </c:pt>
                <c:pt idx="346">
                  <c:v>0.29282999999999998</c:v>
                </c:pt>
                <c:pt idx="347">
                  <c:v>0.33923384499999998</c:v>
                </c:pt>
                <c:pt idx="348">
                  <c:v>0.308</c:v>
                </c:pt>
                <c:pt idx="349">
                  <c:v>0.33600000000000002</c:v>
                </c:pt>
                <c:pt idx="350">
                  <c:v>0.31512564399999998</c:v>
                </c:pt>
                <c:pt idx="351">
                  <c:v>0.37</c:v>
                </c:pt>
                <c:pt idx="352">
                  <c:v>0.78800000000000003</c:v>
                </c:pt>
                <c:pt idx="353">
                  <c:v>0.79300000000000004</c:v>
                </c:pt>
                <c:pt idx="354">
                  <c:v>1.2902499999999999</c:v>
                </c:pt>
                <c:pt idx="355">
                  <c:v>1.40598</c:v>
                </c:pt>
                <c:pt idx="356">
                  <c:v>1.4435719250000001</c:v>
                </c:pt>
                <c:pt idx="357">
                  <c:v>1.3049999999999999</c:v>
                </c:pt>
                <c:pt idx="358">
                  <c:v>1.34</c:v>
                </c:pt>
                <c:pt idx="359">
                  <c:v>1.2851895090000001</c:v>
                </c:pt>
                <c:pt idx="360">
                  <c:v>1.446</c:v>
                </c:pt>
                <c:pt idx="361">
                  <c:v>1.8919999999999999</c:v>
                </c:pt>
                <c:pt idx="362">
                  <c:v>1.8879999999999999</c:v>
                </c:pt>
                <c:pt idx="363">
                  <c:v>1.2777799999999999</c:v>
                </c:pt>
                <c:pt idx="364">
                  <c:v>1.3948799999999999</c:v>
                </c:pt>
                <c:pt idx="365">
                  <c:v>1.430923462</c:v>
                </c:pt>
                <c:pt idx="366">
                  <c:v>1.2929999999999999</c:v>
                </c:pt>
                <c:pt idx="367">
                  <c:v>1.3240000000000001</c:v>
                </c:pt>
                <c:pt idx="368">
                  <c:v>1.2681293490000001</c:v>
                </c:pt>
                <c:pt idx="369">
                  <c:v>1.421</c:v>
                </c:pt>
                <c:pt idx="370">
                  <c:v>1.863</c:v>
                </c:pt>
                <c:pt idx="371">
                  <c:v>1.8560000000000001</c:v>
                </c:pt>
                <c:pt idx="372">
                  <c:v>1.0602400000000001</c:v>
                </c:pt>
                <c:pt idx="373">
                  <c:v>1.1585099999999999</c:v>
                </c:pt>
                <c:pt idx="374">
                  <c:v>1.198210239</c:v>
                </c:pt>
                <c:pt idx="375">
                  <c:v>1.036</c:v>
                </c:pt>
                <c:pt idx="376">
                  <c:v>1.0569999999999999</c:v>
                </c:pt>
                <c:pt idx="377">
                  <c:v>0.98804438100000003</c:v>
                </c:pt>
                <c:pt idx="378">
                  <c:v>1.0369999999999999</c:v>
                </c:pt>
                <c:pt idx="379">
                  <c:v>1.4590000000000001</c:v>
                </c:pt>
                <c:pt idx="380">
                  <c:v>1.4379999999999999</c:v>
                </c:pt>
                <c:pt idx="381">
                  <c:v>0.7419</c:v>
                </c:pt>
                <c:pt idx="382">
                  <c:v>0.83792</c:v>
                </c:pt>
                <c:pt idx="383">
                  <c:v>0.950612664</c:v>
                </c:pt>
                <c:pt idx="384">
                  <c:v>0.85299999999999998</c:v>
                </c:pt>
                <c:pt idx="385">
                  <c:v>0.88600000000000001</c:v>
                </c:pt>
                <c:pt idx="386">
                  <c:v>0.84719806900000005</c:v>
                </c:pt>
                <c:pt idx="387">
                  <c:v>1.03</c:v>
                </c:pt>
                <c:pt idx="388">
                  <c:v>1.4670000000000001</c:v>
                </c:pt>
                <c:pt idx="389">
                  <c:v>1.4770000000000001</c:v>
                </c:pt>
                <c:pt idx="390">
                  <c:v>1.32792</c:v>
                </c:pt>
                <c:pt idx="391">
                  <c:v>1.44787</c:v>
                </c:pt>
                <c:pt idx="392">
                  <c:v>1.4879233839999999</c:v>
                </c:pt>
                <c:pt idx="393">
                  <c:v>1.34</c:v>
                </c:pt>
                <c:pt idx="394">
                  <c:v>1.373</c:v>
                </c:pt>
                <c:pt idx="395">
                  <c:v>1.3141845459999999</c:v>
                </c:pt>
                <c:pt idx="396">
                  <c:v>1.48</c:v>
                </c:pt>
                <c:pt idx="397">
                  <c:v>1.9239999999999999</c:v>
                </c:pt>
                <c:pt idx="398">
                  <c:v>1.919</c:v>
                </c:pt>
                <c:pt idx="399">
                  <c:v>0.54557999999999995</c:v>
                </c:pt>
                <c:pt idx="400">
                  <c:v>0.63107000000000002</c:v>
                </c:pt>
                <c:pt idx="401">
                  <c:v>0.66722482400000005</c:v>
                </c:pt>
                <c:pt idx="402">
                  <c:v>0.59199999999999997</c:v>
                </c:pt>
                <c:pt idx="403">
                  <c:v>0.61099999999999999</c:v>
                </c:pt>
                <c:pt idx="404">
                  <c:v>0.57586246699999999</c:v>
                </c:pt>
                <c:pt idx="405">
                  <c:v>0.68</c:v>
                </c:pt>
                <c:pt idx="406">
                  <c:v>1.1120000000000001</c:v>
                </c:pt>
                <c:pt idx="407">
                  <c:v>1.101</c:v>
                </c:pt>
                <c:pt idx="408">
                  <c:v>1.1540600000000001</c:v>
                </c:pt>
                <c:pt idx="409">
                  <c:v>1.2488600000000001</c:v>
                </c:pt>
                <c:pt idx="410">
                  <c:v>1.2894874810000001</c:v>
                </c:pt>
                <c:pt idx="411">
                  <c:v>1.1539999999999999</c:v>
                </c:pt>
                <c:pt idx="412">
                  <c:v>1.181</c:v>
                </c:pt>
                <c:pt idx="413">
                  <c:v>1.128070116</c:v>
                </c:pt>
                <c:pt idx="414">
                  <c:v>1.2729999999999999</c:v>
                </c:pt>
                <c:pt idx="415">
                  <c:v>1.7030000000000001</c:v>
                </c:pt>
                <c:pt idx="416">
                  <c:v>1.708</c:v>
                </c:pt>
                <c:pt idx="417">
                  <c:v>0.74553000000000003</c:v>
                </c:pt>
                <c:pt idx="418">
                  <c:v>0.83453999999999995</c:v>
                </c:pt>
                <c:pt idx="419">
                  <c:v>0.87200194600000003</c:v>
                </c:pt>
                <c:pt idx="420">
                  <c:v>0.78100000000000003</c:v>
                </c:pt>
                <c:pt idx="421">
                  <c:v>0.8</c:v>
                </c:pt>
                <c:pt idx="422">
                  <c:v>0.753815711</c:v>
                </c:pt>
                <c:pt idx="423">
                  <c:v>0.84499999999999997</c:v>
                </c:pt>
                <c:pt idx="424">
                  <c:v>1.274</c:v>
                </c:pt>
                <c:pt idx="425">
                  <c:v>1.2869999999999999</c:v>
                </c:pt>
                <c:pt idx="426">
                  <c:v>0.17416999999999999</c:v>
                </c:pt>
                <c:pt idx="427">
                  <c:v>0.22414999999999999</c:v>
                </c:pt>
                <c:pt idx="428">
                  <c:v>0.24454993</c:v>
                </c:pt>
                <c:pt idx="429">
                  <c:v>0.34399999999999997</c:v>
                </c:pt>
                <c:pt idx="430">
                  <c:v>0.38</c:v>
                </c:pt>
                <c:pt idx="431">
                  <c:v>0.39000773399999999</c:v>
                </c:pt>
                <c:pt idx="432">
                  <c:v>0.42</c:v>
                </c:pt>
                <c:pt idx="433">
                  <c:v>0.84799999999999998</c:v>
                </c:pt>
                <c:pt idx="434">
                  <c:v>0.84399999999999997</c:v>
                </c:pt>
                <c:pt idx="435">
                  <c:v>0.26673000000000002</c:v>
                </c:pt>
                <c:pt idx="436">
                  <c:v>0.34097</c:v>
                </c:pt>
                <c:pt idx="437">
                  <c:v>0.36861026299999999</c:v>
                </c:pt>
                <c:pt idx="438">
                  <c:v>0.315</c:v>
                </c:pt>
                <c:pt idx="439">
                  <c:v>0.32300000000000001</c:v>
                </c:pt>
                <c:pt idx="440">
                  <c:v>0.28473442799999998</c:v>
                </c:pt>
                <c:pt idx="441">
                  <c:v>0.29399999999999998</c:v>
                </c:pt>
                <c:pt idx="442">
                  <c:v>0.59531999999999996</c:v>
                </c:pt>
                <c:pt idx="443">
                  <c:v>0.69428999999999996</c:v>
                </c:pt>
                <c:pt idx="444">
                  <c:v>0.73057311800000002</c:v>
                </c:pt>
                <c:pt idx="445">
                  <c:v>0.62</c:v>
                </c:pt>
                <c:pt idx="446">
                  <c:v>0.64200000000000002</c:v>
                </c:pt>
                <c:pt idx="447">
                  <c:v>0.59876358500000004</c:v>
                </c:pt>
                <c:pt idx="448">
                  <c:v>0.70299999999999996</c:v>
                </c:pt>
                <c:pt idx="449">
                  <c:v>1.111</c:v>
                </c:pt>
                <c:pt idx="450">
                  <c:v>1.115</c:v>
                </c:pt>
                <c:pt idx="451">
                  <c:v>1.12094</c:v>
                </c:pt>
                <c:pt idx="452">
                  <c:v>1.24142</c:v>
                </c:pt>
                <c:pt idx="453">
                  <c:v>1.286011934</c:v>
                </c:pt>
                <c:pt idx="454">
                  <c:v>1.171</c:v>
                </c:pt>
                <c:pt idx="455">
                  <c:v>1.2010000000000001</c:v>
                </c:pt>
                <c:pt idx="456">
                  <c:v>1.1643071169999999</c:v>
                </c:pt>
                <c:pt idx="457">
                  <c:v>1.3009999999999999</c:v>
                </c:pt>
                <c:pt idx="458">
                  <c:v>1.748</c:v>
                </c:pt>
                <c:pt idx="459">
                  <c:v>1.754</c:v>
                </c:pt>
                <c:pt idx="460">
                  <c:v>1.3023199999999999</c:v>
                </c:pt>
                <c:pt idx="461">
                  <c:v>1.42666</c:v>
                </c:pt>
                <c:pt idx="462">
                  <c:v>1.48063302</c:v>
                </c:pt>
                <c:pt idx="463">
                  <c:v>1.343</c:v>
                </c:pt>
                <c:pt idx="464">
                  <c:v>1.38</c:v>
                </c:pt>
                <c:pt idx="465">
                  <c:v>1.3265016080000001</c:v>
                </c:pt>
                <c:pt idx="466">
                  <c:v>1.482</c:v>
                </c:pt>
                <c:pt idx="467">
                  <c:v>1.9359999999999999</c:v>
                </c:pt>
                <c:pt idx="468">
                  <c:v>1.9259999999999999</c:v>
                </c:pt>
                <c:pt idx="469">
                  <c:v>0.64498999999999995</c:v>
                </c:pt>
                <c:pt idx="470">
                  <c:v>0.74036000000000002</c:v>
                </c:pt>
                <c:pt idx="471">
                  <c:v>0.79222124800000004</c:v>
                </c:pt>
                <c:pt idx="472">
                  <c:v>0.72099999999999997</c:v>
                </c:pt>
                <c:pt idx="473">
                  <c:v>0.755</c:v>
                </c:pt>
                <c:pt idx="474">
                  <c:v>0.73057615799999998</c:v>
                </c:pt>
                <c:pt idx="475">
                  <c:v>0.74099999999999999</c:v>
                </c:pt>
                <c:pt idx="476">
                  <c:v>1.167</c:v>
                </c:pt>
                <c:pt idx="477">
                  <c:v>1.159</c:v>
                </c:pt>
                <c:pt idx="478">
                  <c:v>0.82826999999999995</c:v>
                </c:pt>
                <c:pt idx="479">
                  <c:v>0.95104</c:v>
                </c:pt>
                <c:pt idx="480">
                  <c:v>0.99553859199999994</c:v>
                </c:pt>
                <c:pt idx="481">
                  <c:v>0.89900000000000002</c:v>
                </c:pt>
                <c:pt idx="482">
                  <c:v>0.93100000000000005</c:v>
                </c:pt>
                <c:pt idx="483">
                  <c:v>0.89172071200000003</c:v>
                </c:pt>
                <c:pt idx="484">
                  <c:v>0.95399999999999996</c:v>
                </c:pt>
                <c:pt idx="485">
                  <c:v>1.3819999999999999</c:v>
                </c:pt>
                <c:pt idx="486">
                  <c:v>1.3839999999999999</c:v>
                </c:pt>
                <c:pt idx="487">
                  <c:v>0.98548999999999998</c:v>
                </c:pt>
                <c:pt idx="488">
                  <c:v>1.07474</c:v>
                </c:pt>
                <c:pt idx="489">
                  <c:v>1.102710485</c:v>
                </c:pt>
                <c:pt idx="490">
                  <c:v>1.01</c:v>
                </c:pt>
                <c:pt idx="491">
                  <c:v>1.0429999999999999</c:v>
                </c:pt>
                <c:pt idx="492">
                  <c:v>0.98201870899999999</c:v>
                </c:pt>
                <c:pt idx="493">
                  <c:v>0.91</c:v>
                </c:pt>
                <c:pt idx="494">
                  <c:v>1.2889999999999999</c:v>
                </c:pt>
                <c:pt idx="495">
                  <c:v>1.2809999999999999</c:v>
                </c:pt>
                <c:pt idx="496">
                  <c:v>1.33596</c:v>
                </c:pt>
                <c:pt idx="497">
                  <c:v>1.4834099999999999</c:v>
                </c:pt>
                <c:pt idx="498">
                  <c:v>1.535706639</c:v>
                </c:pt>
                <c:pt idx="499">
                  <c:v>1.448</c:v>
                </c:pt>
                <c:pt idx="500">
                  <c:v>1.4990000000000001</c:v>
                </c:pt>
                <c:pt idx="501">
                  <c:v>1.4468867780000001</c:v>
                </c:pt>
                <c:pt idx="502">
                  <c:v>1.6439999999999999</c:v>
                </c:pt>
                <c:pt idx="503">
                  <c:v>2.129</c:v>
                </c:pt>
                <c:pt idx="504">
                  <c:v>2.1520000000000001</c:v>
                </c:pt>
                <c:pt idx="505">
                  <c:v>1.2285699999999999</c:v>
                </c:pt>
                <c:pt idx="506">
                  <c:v>1.3376600000000001</c:v>
                </c:pt>
                <c:pt idx="507">
                  <c:v>1.375382423</c:v>
                </c:pt>
                <c:pt idx="508">
                  <c:v>1.3009999999999999</c:v>
                </c:pt>
                <c:pt idx="509">
                  <c:v>1.276</c:v>
                </c:pt>
                <c:pt idx="510">
                  <c:v>1.2164636849999999</c:v>
                </c:pt>
                <c:pt idx="511">
                  <c:v>1.3759999999999999</c:v>
                </c:pt>
                <c:pt idx="512">
                  <c:v>1.8260000000000001</c:v>
                </c:pt>
                <c:pt idx="513">
                  <c:v>1.833</c:v>
                </c:pt>
                <c:pt idx="514">
                  <c:v>1.2511399999999999</c:v>
                </c:pt>
                <c:pt idx="515">
                  <c:v>1.3549500000000001</c:v>
                </c:pt>
                <c:pt idx="516">
                  <c:v>1.3950666190000001</c:v>
                </c:pt>
                <c:pt idx="517">
                  <c:v>1.264</c:v>
                </c:pt>
                <c:pt idx="518">
                  <c:v>1.294</c:v>
                </c:pt>
                <c:pt idx="519">
                  <c:v>1.236396074</c:v>
                </c:pt>
                <c:pt idx="520">
                  <c:v>1.393</c:v>
                </c:pt>
                <c:pt idx="521">
                  <c:v>1.8340000000000001</c:v>
                </c:pt>
                <c:pt idx="522">
                  <c:v>1.8320000000000001</c:v>
                </c:pt>
                <c:pt idx="523">
                  <c:v>0.81037999999999999</c:v>
                </c:pt>
                <c:pt idx="524">
                  <c:v>0.89332999999999996</c:v>
                </c:pt>
                <c:pt idx="525">
                  <c:v>0.92557930899999996</c:v>
                </c:pt>
                <c:pt idx="526">
                  <c:v>0.81899999999999995</c:v>
                </c:pt>
                <c:pt idx="527">
                  <c:v>0.83099999999999996</c:v>
                </c:pt>
                <c:pt idx="528">
                  <c:v>0.77905839700000001</c:v>
                </c:pt>
                <c:pt idx="529">
                  <c:v>0.89100000000000001</c:v>
                </c:pt>
                <c:pt idx="530">
                  <c:v>1.296</c:v>
                </c:pt>
                <c:pt idx="531">
                  <c:v>1.3049999999999999</c:v>
                </c:pt>
                <c:pt idx="532">
                  <c:v>1.27074</c:v>
                </c:pt>
                <c:pt idx="533">
                  <c:v>1.3800699999999999</c:v>
                </c:pt>
                <c:pt idx="534">
                  <c:v>1.416915178</c:v>
                </c:pt>
                <c:pt idx="535">
                  <c:v>1.294</c:v>
                </c:pt>
                <c:pt idx="536">
                  <c:v>1.327</c:v>
                </c:pt>
                <c:pt idx="537">
                  <c:v>1.26672411</c:v>
                </c:pt>
                <c:pt idx="538">
                  <c:v>1.389</c:v>
                </c:pt>
                <c:pt idx="539">
                  <c:v>1.835</c:v>
                </c:pt>
                <c:pt idx="540">
                  <c:v>1.825</c:v>
                </c:pt>
                <c:pt idx="541">
                  <c:v>0.90198</c:v>
                </c:pt>
                <c:pt idx="542">
                  <c:v>0.99673</c:v>
                </c:pt>
                <c:pt idx="543">
                  <c:v>0.99101239399999996</c:v>
                </c:pt>
                <c:pt idx="544">
                  <c:v>0.82199999999999995</c:v>
                </c:pt>
                <c:pt idx="545">
                  <c:v>0.83699999999999997</c:v>
                </c:pt>
                <c:pt idx="546">
                  <c:v>0.78517919800000002</c:v>
                </c:pt>
                <c:pt idx="547">
                  <c:v>0.89</c:v>
                </c:pt>
                <c:pt idx="548">
                  <c:v>1.3240000000000001</c:v>
                </c:pt>
                <c:pt idx="549">
                  <c:v>1.292</c:v>
                </c:pt>
                <c:pt idx="550">
                  <c:v>1.1225400000000001</c:v>
                </c:pt>
                <c:pt idx="551">
                  <c:v>1.22943</c:v>
                </c:pt>
                <c:pt idx="552">
                  <c:v>1.2845562699999999</c:v>
                </c:pt>
                <c:pt idx="553">
                  <c:v>1.143</c:v>
                </c:pt>
                <c:pt idx="554">
                  <c:v>1.173</c:v>
                </c:pt>
                <c:pt idx="555">
                  <c:v>1.1225942369999999</c:v>
                </c:pt>
                <c:pt idx="556">
                  <c:v>1.23</c:v>
                </c:pt>
                <c:pt idx="557">
                  <c:v>1.6679999999999999</c:v>
                </c:pt>
                <c:pt idx="558">
                  <c:v>1.6639999999999999</c:v>
                </c:pt>
                <c:pt idx="559">
                  <c:v>0.36470999999999998</c:v>
                </c:pt>
                <c:pt idx="560">
                  <c:v>0.52266999999999997</c:v>
                </c:pt>
                <c:pt idx="561">
                  <c:v>0.56047946199999998</c:v>
                </c:pt>
                <c:pt idx="562">
                  <c:v>0.49299999999999999</c:v>
                </c:pt>
                <c:pt idx="563">
                  <c:v>0.51200000000000001</c:v>
                </c:pt>
                <c:pt idx="564">
                  <c:v>0.47641339900000002</c:v>
                </c:pt>
                <c:pt idx="565">
                  <c:v>0.60299999999999998</c:v>
                </c:pt>
                <c:pt idx="566">
                  <c:v>1.032</c:v>
                </c:pt>
                <c:pt idx="567">
                  <c:v>1.0509999999999999</c:v>
                </c:pt>
                <c:pt idx="568">
                  <c:v>0.80147999999999997</c:v>
                </c:pt>
                <c:pt idx="569">
                  <c:v>0.90144999999999997</c:v>
                </c:pt>
                <c:pt idx="570">
                  <c:v>0.95148438199999996</c:v>
                </c:pt>
                <c:pt idx="571">
                  <c:v>0.85499999999999998</c:v>
                </c:pt>
                <c:pt idx="572">
                  <c:v>0.88200000000000001</c:v>
                </c:pt>
                <c:pt idx="573">
                  <c:v>0.84048134100000005</c:v>
                </c:pt>
                <c:pt idx="574">
                  <c:v>0.93700000000000006</c:v>
                </c:pt>
                <c:pt idx="575">
                  <c:v>1.3620000000000001</c:v>
                </c:pt>
                <c:pt idx="576">
                  <c:v>1.3740000000000001</c:v>
                </c:pt>
                <c:pt idx="577">
                  <c:v>1.5542199999999999</c:v>
                </c:pt>
                <c:pt idx="578">
                  <c:v>1.61714</c:v>
                </c:pt>
                <c:pt idx="579">
                  <c:v>1.6329524520000001</c:v>
                </c:pt>
                <c:pt idx="580">
                  <c:v>1.474</c:v>
                </c:pt>
                <c:pt idx="581">
                  <c:v>1.5</c:v>
                </c:pt>
                <c:pt idx="582">
                  <c:v>1.424833655</c:v>
                </c:pt>
                <c:pt idx="583">
                  <c:v>1.4610000000000001</c:v>
                </c:pt>
                <c:pt idx="584">
                  <c:v>1.9039999999999999</c:v>
                </c:pt>
                <c:pt idx="585">
                  <c:v>1.1131200000000001</c:v>
                </c:pt>
                <c:pt idx="586">
                  <c:v>1.2178800000000001</c:v>
                </c:pt>
                <c:pt idx="587">
                  <c:v>1.260748625</c:v>
                </c:pt>
                <c:pt idx="588">
                  <c:v>1.1479999999999999</c:v>
                </c:pt>
                <c:pt idx="589">
                  <c:v>1.1870000000000001</c:v>
                </c:pt>
                <c:pt idx="590">
                  <c:v>1.1413954500000001</c:v>
                </c:pt>
                <c:pt idx="591">
                  <c:v>1.2849999999999999</c:v>
                </c:pt>
                <c:pt idx="592">
                  <c:v>1.732</c:v>
                </c:pt>
                <c:pt idx="593">
                  <c:v>1.7370000000000001</c:v>
                </c:pt>
                <c:pt idx="594">
                  <c:v>1.0256400000000001</c:v>
                </c:pt>
                <c:pt idx="595">
                  <c:v>1.1226799999999999</c:v>
                </c:pt>
                <c:pt idx="596">
                  <c:v>1.0749875310000001</c:v>
                </c:pt>
                <c:pt idx="597">
                  <c:v>0.96499999999999997</c:v>
                </c:pt>
                <c:pt idx="598">
                  <c:v>0.98699999999999999</c:v>
                </c:pt>
                <c:pt idx="599">
                  <c:v>0.88923251599999997</c:v>
                </c:pt>
                <c:pt idx="600">
                  <c:v>1.0449999999999999</c:v>
                </c:pt>
                <c:pt idx="601">
                  <c:v>1.3919999999999999</c:v>
                </c:pt>
                <c:pt idx="602">
                  <c:v>1.417</c:v>
                </c:pt>
                <c:pt idx="603">
                  <c:v>0.37545000000000001</c:v>
                </c:pt>
                <c:pt idx="604">
                  <c:v>0.52102124699999997</c:v>
                </c:pt>
                <c:pt idx="605">
                  <c:v>0.47199999999999998</c:v>
                </c:pt>
                <c:pt idx="606">
                  <c:v>0.48899999999999999</c:v>
                </c:pt>
                <c:pt idx="607">
                  <c:v>0.45493874000000001</c:v>
                </c:pt>
                <c:pt idx="608">
                  <c:v>0.45100000000000001</c:v>
                </c:pt>
                <c:pt idx="609">
                  <c:v>0.83899999999999997</c:v>
                </c:pt>
                <c:pt idx="610">
                  <c:v>7.1199999999999999E-2</c:v>
                </c:pt>
                <c:pt idx="611">
                  <c:v>0.10706</c:v>
                </c:pt>
                <c:pt idx="612">
                  <c:v>0.11904179300000001</c:v>
                </c:pt>
                <c:pt idx="613">
                  <c:v>7.5999999999999998E-2</c:v>
                </c:pt>
                <c:pt idx="614">
                  <c:v>7.2999999999999995E-2</c:v>
                </c:pt>
                <c:pt idx="615">
                  <c:v>0.174103007</c:v>
                </c:pt>
                <c:pt idx="616">
                  <c:v>0.22800000000000001</c:v>
                </c:pt>
                <c:pt idx="617">
                  <c:v>0.63600000000000001</c:v>
                </c:pt>
                <c:pt idx="618">
                  <c:v>0.628</c:v>
                </c:pt>
                <c:pt idx="619">
                  <c:v>1.1314500000000001</c:v>
                </c:pt>
                <c:pt idx="620">
                  <c:v>1.0668800000000001</c:v>
                </c:pt>
                <c:pt idx="621">
                  <c:v>1.1018030640000001</c:v>
                </c:pt>
                <c:pt idx="622">
                  <c:v>0.98499999999999999</c:v>
                </c:pt>
                <c:pt idx="623">
                  <c:v>1.044</c:v>
                </c:pt>
                <c:pt idx="624">
                  <c:v>1.021913767</c:v>
                </c:pt>
                <c:pt idx="625">
                  <c:v>1.044</c:v>
                </c:pt>
                <c:pt idx="626">
                  <c:v>1.476</c:v>
                </c:pt>
                <c:pt idx="627">
                  <c:v>1.14723</c:v>
                </c:pt>
                <c:pt idx="628">
                  <c:v>1.2692000000000001</c:v>
                </c:pt>
                <c:pt idx="629">
                  <c:v>1.3145823480000001</c:v>
                </c:pt>
                <c:pt idx="630">
                  <c:v>1.1970000000000001</c:v>
                </c:pt>
                <c:pt idx="631">
                  <c:v>1.238</c:v>
                </c:pt>
                <c:pt idx="632">
                  <c:v>1.1935596470000001</c:v>
                </c:pt>
                <c:pt idx="633">
                  <c:v>1.35</c:v>
                </c:pt>
                <c:pt idx="634">
                  <c:v>1.804</c:v>
                </c:pt>
                <c:pt idx="635">
                  <c:v>1.8080000000000001</c:v>
                </c:pt>
                <c:pt idx="636">
                  <c:v>1.5639099999999999</c:v>
                </c:pt>
                <c:pt idx="637">
                  <c:v>1.6975199999999999</c:v>
                </c:pt>
                <c:pt idx="638">
                  <c:v>1.741943598</c:v>
                </c:pt>
                <c:pt idx="639">
                  <c:v>1.5760000000000001</c:v>
                </c:pt>
                <c:pt idx="640">
                  <c:v>1.609</c:v>
                </c:pt>
                <c:pt idx="641">
                  <c:v>1.536676049</c:v>
                </c:pt>
                <c:pt idx="642">
                  <c:v>1.7509999999999999</c:v>
                </c:pt>
                <c:pt idx="643">
                  <c:v>2.2090000000000001</c:v>
                </c:pt>
                <c:pt idx="644">
                  <c:v>2.2000000000000002</c:v>
                </c:pt>
                <c:pt idx="645">
                  <c:v>0.20824000000000001</c:v>
                </c:pt>
                <c:pt idx="646">
                  <c:v>0.27954000000000001</c:v>
                </c:pt>
                <c:pt idx="647">
                  <c:v>0.30580869300000002</c:v>
                </c:pt>
                <c:pt idx="648">
                  <c:v>0.26200000000000001</c:v>
                </c:pt>
                <c:pt idx="649">
                  <c:v>0.27400000000000002</c:v>
                </c:pt>
                <c:pt idx="650">
                  <c:v>0.24455320799999999</c:v>
                </c:pt>
                <c:pt idx="651">
                  <c:v>0.26600000000000001</c:v>
                </c:pt>
                <c:pt idx="652">
                  <c:v>0.67</c:v>
                </c:pt>
                <c:pt idx="653">
                  <c:v>0.63200000000000001</c:v>
                </c:pt>
                <c:pt idx="654">
                  <c:v>1.6039999999999999E-2</c:v>
                </c:pt>
                <c:pt idx="655">
                  <c:v>8.7090000000000001E-2</c:v>
                </c:pt>
                <c:pt idx="656">
                  <c:v>0.23344203799999999</c:v>
                </c:pt>
                <c:pt idx="657">
                  <c:v>0.186</c:v>
                </c:pt>
                <c:pt idx="658">
                  <c:v>0.191</c:v>
                </c:pt>
                <c:pt idx="659">
                  <c:v>0.176534727</c:v>
                </c:pt>
                <c:pt idx="660">
                  <c:v>0.113</c:v>
                </c:pt>
                <c:pt idx="661">
                  <c:v>0.64800000000000002</c:v>
                </c:pt>
                <c:pt idx="662">
                  <c:v>0.63700000000000001</c:v>
                </c:pt>
                <c:pt idx="663">
                  <c:v>1.12486</c:v>
                </c:pt>
                <c:pt idx="664">
                  <c:v>1.25142</c:v>
                </c:pt>
                <c:pt idx="665">
                  <c:v>1.2912154199999999</c:v>
                </c:pt>
                <c:pt idx="666">
                  <c:v>1.161</c:v>
                </c:pt>
                <c:pt idx="667">
                  <c:v>1.2210000000000001</c:v>
                </c:pt>
                <c:pt idx="668">
                  <c:v>1.168421626</c:v>
                </c:pt>
                <c:pt idx="669">
                  <c:v>1.2589999999999999</c:v>
                </c:pt>
                <c:pt idx="670">
                  <c:v>1.6890000000000001</c:v>
                </c:pt>
                <c:pt idx="671">
                  <c:v>1.665</c:v>
                </c:pt>
                <c:pt idx="672">
                  <c:v>0.93786430399999998</c:v>
                </c:pt>
                <c:pt idx="673">
                  <c:v>1.115</c:v>
                </c:pt>
                <c:pt idx="674">
                  <c:v>0.26074000000000003</c:v>
                </c:pt>
                <c:pt idx="675">
                  <c:v>0.31291999999999998</c:v>
                </c:pt>
                <c:pt idx="676">
                  <c:v>0.47618049400000001</c:v>
                </c:pt>
                <c:pt idx="677">
                  <c:v>0.37</c:v>
                </c:pt>
                <c:pt idx="678">
                  <c:v>0.38500000000000001</c:v>
                </c:pt>
                <c:pt idx="679">
                  <c:v>0.35246264900000002</c:v>
                </c:pt>
                <c:pt idx="680">
                  <c:v>0.38700000000000001</c:v>
                </c:pt>
                <c:pt idx="681">
                  <c:v>0.79200000000000004</c:v>
                </c:pt>
                <c:pt idx="682">
                  <c:v>0.76300000000000001</c:v>
                </c:pt>
                <c:pt idx="683">
                  <c:v>1.2074</c:v>
                </c:pt>
                <c:pt idx="684">
                  <c:v>1.30782</c:v>
                </c:pt>
                <c:pt idx="685">
                  <c:v>1.343279839</c:v>
                </c:pt>
                <c:pt idx="686">
                  <c:v>1.27</c:v>
                </c:pt>
                <c:pt idx="687">
                  <c:v>1.3</c:v>
                </c:pt>
                <c:pt idx="688">
                  <c:v>1.2525132889999999</c:v>
                </c:pt>
                <c:pt idx="689">
                  <c:v>1.411</c:v>
                </c:pt>
                <c:pt idx="690">
                  <c:v>1.8380000000000001</c:v>
                </c:pt>
                <c:pt idx="691">
                  <c:v>1.841</c:v>
                </c:pt>
                <c:pt idx="692">
                  <c:v>0.45406999999999997</c:v>
                </c:pt>
                <c:pt idx="693">
                  <c:v>0.61390999999999996</c:v>
                </c:pt>
                <c:pt idx="694">
                  <c:v>0.64845728899999999</c:v>
                </c:pt>
                <c:pt idx="695">
                  <c:v>0.55700000000000005</c:v>
                </c:pt>
                <c:pt idx="696">
                  <c:v>0.56999999999999995</c:v>
                </c:pt>
                <c:pt idx="697">
                  <c:v>0.53968489200000003</c:v>
                </c:pt>
                <c:pt idx="698">
                  <c:v>0.66600000000000004</c:v>
                </c:pt>
                <c:pt idx="699">
                  <c:v>1.1000000000000001</c:v>
                </c:pt>
                <c:pt idx="700">
                  <c:v>1.099</c:v>
                </c:pt>
                <c:pt idx="701">
                  <c:v>1.0076099999999999</c:v>
                </c:pt>
                <c:pt idx="702">
                  <c:v>1.1437200000000001</c:v>
                </c:pt>
                <c:pt idx="703">
                  <c:v>1.1893955469999999</c:v>
                </c:pt>
                <c:pt idx="704">
                  <c:v>1.0900000000000001</c:v>
                </c:pt>
                <c:pt idx="705">
                  <c:v>1.1200000000000001</c:v>
                </c:pt>
                <c:pt idx="706">
                  <c:v>1.07366395</c:v>
                </c:pt>
                <c:pt idx="707">
                  <c:v>1.1779999999999999</c:v>
                </c:pt>
                <c:pt idx="708">
                  <c:v>1.591</c:v>
                </c:pt>
                <c:pt idx="709">
                  <c:v>1.589</c:v>
                </c:pt>
                <c:pt idx="710">
                  <c:v>1.02054</c:v>
                </c:pt>
                <c:pt idx="711">
                  <c:v>1.1150800000000001</c:v>
                </c:pt>
                <c:pt idx="712">
                  <c:v>1.153183818</c:v>
                </c:pt>
                <c:pt idx="713">
                  <c:v>1.038</c:v>
                </c:pt>
                <c:pt idx="714">
                  <c:v>1.07</c:v>
                </c:pt>
                <c:pt idx="715">
                  <c:v>1.024387479</c:v>
                </c:pt>
                <c:pt idx="716">
                  <c:v>1.1259999999999999</c:v>
                </c:pt>
                <c:pt idx="717">
                  <c:v>1.552</c:v>
                </c:pt>
                <c:pt idx="718">
                  <c:v>1.55</c:v>
                </c:pt>
                <c:pt idx="719">
                  <c:v>0.59448000000000001</c:v>
                </c:pt>
                <c:pt idx="720">
                  <c:v>0.69177</c:v>
                </c:pt>
                <c:pt idx="721">
                  <c:v>0.72887062999999996</c:v>
                </c:pt>
                <c:pt idx="722">
                  <c:v>0.65700000000000003</c:v>
                </c:pt>
                <c:pt idx="723">
                  <c:v>0.68500000000000005</c:v>
                </c:pt>
                <c:pt idx="724">
                  <c:v>0.70791679600000001</c:v>
                </c:pt>
                <c:pt idx="725">
                  <c:v>0.98499999999999999</c:v>
                </c:pt>
                <c:pt idx="726">
                  <c:v>1.417</c:v>
                </c:pt>
                <c:pt idx="727">
                  <c:v>1.425</c:v>
                </c:pt>
                <c:pt idx="728">
                  <c:v>0.82818999999999998</c:v>
                </c:pt>
                <c:pt idx="729">
                  <c:v>0.98853000000000002</c:v>
                </c:pt>
                <c:pt idx="730">
                  <c:v>1.0272358660000001</c:v>
                </c:pt>
                <c:pt idx="731">
                  <c:v>0.91400000000000003</c:v>
                </c:pt>
                <c:pt idx="732">
                  <c:v>0.94799999999999995</c:v>
                </c:pt>
                <c:pt idx="733">
                  <c:v>0.90487277499999996</c:v>
                </c:pt>
                <c:pt idx="734">
                  <c:v>0.96599999999999997</c:v>
                </c:pt>
                <c:pt idx="735">
                  <c:v>1.393</c:v>
                </c:pt>
                <c:pt idx="736">
                  <c:v>1.379</c:v>
                </c:pt>
                <c:pt idx="737">
                  <c:v>0.97438000000000002</c:v>
                </c:pt>
                <c:pt idx="738">
                  <c:v>1.0783799999999999</c:v>
                </c:pt>
                <c:pt idx="739">
                  <c:v>1.1211290359999999</c:v>
                </c:pt>
                <c:pt idx="740">
                  <c:v>1.0169999999999999</c:v>
                </c:pt>
                <c:pt idx="741">
                  <c:v>1.0509999999999999</c:v>
                </c:pt>
                <c:pt idx="742">
                  <c:v>1.0101500750000001</c:v>
                </c:pt>
                <c:pt idx="743">
                  <c:v>1.155</c:v>
                </c:pt>
                <c:pt idx="744">
                  <c:v>1.573</c:v>
                </c:pt>
                <c:pt idx="745">
                  <c:v>1.5369999999999999</c:v>
                </c:pt>
                <c:pt idx="746">
                  <c:v>0.73479000000000005</c:v>
                </c:pt>
                <c:pt idx="747">
                  <c:v>0.84057999999999999</c:v>
                </c:pt>
                <c:pt idx="748">
                  <c:v>0.87811458099999995</c:v>
                </c:pt>
                <c:pt idx="749">
                  <c:v>0.77900000000000003</c:v>
                </c:pt>
                <c:pt idx="750">
                  <c:v>0.80100000000000005</c:v>
                </c:pt>
                <c:pt idx="751">
                  <c:v>0.75862211000000002</c:v>
                </c:pt>
                <c:pt idx="752">
                  <c:v>0.79200000000000004</c:v>
                </c:pt>
                <c:pt idx="753">
                  <c:v>1.208</c:v>
                </c:pt>
                <c:pt idx="754">
                  <c:v>1.236</c:v>
                </c:pt>
                <c:pt idx="755">
                  <c:v>8.3080000000000001E-2</c:v>
                </c:pt>
                <c:pt idx="756">
                  <c:v>0.23430565</c:v>
                </c:pt>
                <c:pt idx="757">
                  <c:v>0.19800000000000001</c:v>
                </c:pt>
                <c:pt idx="758">
                  <c:v>0.20399999999999999</c:v>
                </c:pt>
                <c:pt idx="759">
                  <c:v>0.17874136600000001</c:v>
                </c:pt>
                <c:pt idx="760">
                  <c:v>0.183</c:v>
                </c:pt>
                <c:pt idx="761">
                  <c:v>0.57799999999999996</c:v>
                </c:pt>
                <c:pt idx="762">
                  <c:v>0.56999999999999995</c:v>
                </c:pt>
                <c:pt idx="763">
                  <c:v>0.27107999999999999</c:v>
                </c:pt>
                <c:pt idx="764">
                  <c:v>0.34111999999999998</c:v>
                </c:pt>
                <c:pt idx="765">
                  <c:v>0.36711054999999998</c:v>
                </c:pt>
                <c:pt idx="766">
                  <c:v>0.68200000000000005</c:v>
                </c:pt>
                <c:pt idx="767">
                  <c:v>0.71</c:v>
                </c:pt>
                <c:pt idx="768">
                  <c:v>0.67809092999999998</c:v>
                </c:pt>
                <c:pt idx="769">
                  <c:v>0.66600000000000004</c:v>
                </c:pt>
                <c:pt idx="770">
                  <c:v>1.038</c:v>
                </c:pt>
                <c:pt idx="771">
                  <c:v>1.032</c:v>
                </c:pt>
                <c:pt idx="772">
                  <c:v>0.93286999999999998</c:v>
                </c:pt>
                <c:pt idx="773">
                  <c:v>0.96443432600000001</c:v>
                </c:pt>
                <c:pt idx="774">
                  <c:v>0.874</c:v>
                </c:pt>
                <c:pt idx="775">
                  <c:v>0.879</c:v>
                </c:pt>
                <c:pt idx="776">
                  <c:v>0.84008198999999995</c:v>
                </c:pt>
                <c:pt idx="777">
                  <c:v>0.88200000000000001</c:v>
                </c:pt>
                <c:pt idx="778">
                  <c:v>1.292</c:v>
                </c:pt>
                <c:pt idx="779">
                  <c:v>1.2889999999999999</c:v>
                </c:pt>
                <c:pt idx="780">
                  <c:v>0.35997000000000001</c:v>
                </c:pt>
                <c:pt idx="781">
                  <c:v>0.44625999999999999</c:v>
                </c:pt>
                <c:pt idx="782">
                  <c:v>0.47982019199999998</c:v>
                </c:pt>
                <c:pt idx="783">
                  <c:v>0.42499999999999999</c:v>
                </c:pt>
                <c:pt idx="784">
                  <c:v>0.44600000000000001</c:v>
                </c:pt>
                <c:pt idx="785">
                  <c:v>0.44405037200000003</c:v>
                </c:pt>
                <c:pt idx="786">
                  <c:v>0.51900000000000002</c:v>
                </c:pt>
                <c:pt idx="787">
                  <c:v>0.98399999999999999</c:v>
                </c:pt>
                <c:pt idx="788">
                  <c:v>0.97899999999999998</c:v>
                </c:pt>
                <c:pt idx="789">
                  <c:v>1.32944</c:v>
                </c:pt>
                <c:pt idx="790">
                  <c:v>1.46468</c:v>
                </c:pt>
                <c:pt idx="791">
                  <c:v>1.5039446350000001</c:v>
                </c:pt>
                <c:pt idx="792">
                  <c:v>1.361</c:v>
                </c:pt>
                <c:pt idx="793">
                  <c:v>1.3959999999999999</c:v>
                </c:pt>
                <c:pt idx="794">
                  <c:v>1.3389463420000001</c:v>
                </c:pt>
                <c:pt idx="795">
                  <c:v>1.5009999999999999</c:v>
                </c:pt>
                <c:pt idx="796">
                  <c:v>1.9450000000000001</c:v>
                </c:pt>
                <c:pt idx="797">
                  <c:v>1.9419999999999999</c:v>
                </c:pt>
                <c:pt idx="798">
                  <c:v>1.2501800000000001</c:v>
                </c:pt>
                <c:pt idx="799">
                  <c:v>1.36066</c:v>
                </c:pt>
                <c:pt idx="800">
                  <c:v>1.4057060480000001</c:v>
                </c:pt>
                <c:pt idx="801">
                  <c:v>1.268</c:v>
                </c:pt>
                <c:pt idx="802">
                  <c:v>1.3029999999999999</c:v>
                </c:pt>
                <c:pt idx="803">
                  <c:v>1.2423179150000001</c:v>
                </c:pt>
                <c:pt idx="804">
                  <c:v>1.4</c:v>
                </c:pt>
                <c:pt idx="805">
                  <c:v>1.8520000000000001</c:v>
                </c:pt>
                <c:pt idx="806">
                  <c:v>1.8420000000000001</c:v>
                </c:pt>
                <c:pt idx="807">
                  <c:v>0.59325000000000006</c:v>
                </c:pt>
                <c:pt idx="808">
                  <c:v>0.69384000000000001</c:v>
                </c:pt>
                <c:pt idx="809">
                  <c:v>0.73729920400000004</c:v>
                </c:pt>
                <c:pt idx="810">
                  <c:v>0.66800000000000004</c:v>
                </c:pt>
                <c:pt idx="811">
                  <c:v>0.69399999999999995</c:v>
                </c:pt>
                <c:pt idx="812">
                  <c:v>0.62003314499999995</c:v>
                </c:pt>
                <c:pt idx="813">
                  <c:v>0.69299999999999995</c:v>
                </c:pt>
                <c:pt idx="814">
                  <c:v>1.105</c:v>
                </c:pt>
                <c:pt idx="815">
                  <c:v>1.109</c:v>
                </c:pt>
                <c:pt idx="816">
                  <c:v>6.9400000000000003E-2</c:v>
                </c:pt>
                <c:pt idx="817">
                  <c:v>0.13270000000000001</c:v>
                </c:pt>
                <c:pt idx="818">
                  <c:v>0.16192533100000001</c:v>
                </c:pt>
                <c:pt idx="819">
                  <c:v>0.13100000000000001</c:v>
                </c:pt>
                <c:pt idx="820">
                  <c:v>0.13800000000000001</c:v>
                </c:pt>
                <c:pt idx="821">
                  <c:v>0.108330332</c:v>
                </c:pt>
                <c:pt idx="822">
                  <c:v>0.16200000000000001</c:v>
                </c:pt>
                <c:pt idx="823">
                  <c:v>0.56999999999999995</c:v>
                </c:pt>
                <c:pt idx="824">
                  <c:v>0.56100000000000005</c:v>
                </c:pt>
                <c:pt idx="825">
                  <c:v>0.65434999999999999</c:v>
                </c:pt>
                <c:pt idx="826">
                  <c:v>0.75216000000000005</c:v>
                </c:pt>
                <c:pt idx="827">
                  <c:v>0.78375625599999998</c:v>
                </c:pt>
                <c:pt idx="828">
                  <c:v>0.68899999999999995</c:v>
                </c:pt>
                <c:pt idx="829">
                  <c:v>0.69599999999999995</c:v>
                </c:pt>
                <c:pt idx="830">
                  <c:v>0.64590185899999997</c:v>
                </c:pt>
                <c:pt idx="831">
                  <c:v>0.66300000000000003</c:v>
                </c:pt>
                <c:pt idx="832">
                  <c:v>1.079</c:v>
                </c:pt>
                <c:pt idx="833">
                  <c:v>1.0649999999999999</c:v>
                </c:pt>
                <c:pt idx="834">
                  <c:v>0.91851000000000005</c:v>
                </c:pt>
                <c:pt idx="835">
                  <c:v>1.0193000000000001</c:v>
                </c:pt>
                <c:pt idx="836">
                  <c:v>1.0645779369999999</c:v>
                </c:pt>
                <c:pt idx="837">
                  <c:v>0.95899999999999996</c:v>
                </c:pt>
                <c:pt idx="838">
                  <c:v>0.98299999999999998</c:v>
                </c:pt>
                <c:pt idx="839">
                  <c:v>0.93537199500000001</c:v>
                </c:pt>
                <c:pt idx="840">
                  <c:v>1.0680000000000001</c:v>
                </c:pt>
                <c:pt idx="841">
                  <c:v>1.5049999999999999</c:v>
                </c:pt>
                <c:pt idx="842">
                  <c:v>1.498</c:v>
                </c:pt>
                <c:pt idx="843">
                  <c:v>1.4590000000000001</c:v>
                </c:pt>
                <c:pt idx="844">
                  <c:v>1.57744</c:v>
                </c:pt>
                <c:pt idx="845">
                  <c:v>1.6164631840000001</c:v>
                </c:pt>
                <c:pt idx="846">
                  <c:v>1.456</c:v>
                </c:pt>
                <c:pt idx="847">
                  <c:v>1.488</c:v>
                </c:pt>
                <c:pt idx="848">
                  <c:v>1.42420733</c:v>
                </c:pt>
                <c:pt idx="849">
                  <c:v>1.5429999999999999</c:v>
                </c:pt>
                <c:pt idx="850">
                  <c:v>1.9970000000000001</c:v>
                </c:pt>
                <c:pt idx="851">
                  <c:v>1.994</c:v>
                </c:pt>
                <c:pt idx="852">
                  <c:v>1.3601099999999999</c:v>
                </c:pt>
                <c:pt idx="853">
                  <c:v>0.59543000000000001</c:v>
                </c:pt>
                <c:pt idx="854">
                  <c:v>0.68815999999999999</c:v>
                </c:pt>
                <c:pt idx="855">
                  <c:v>0.72688353100000003</c:v>
                </c:pt>
                <c:pt idx="856">
                  <c:v>0.65200000000000002</c:v>
                </c:pt>
                <c:pt idx="857">
                  <c:v>0.67700000000000005</c:v>
                </c:pt>
                <c:pt idx="858">
                  <c:v>0.61679947400000001</c:v>
                </c:pt>
                <c:pt idx="859">
                  <c:v>0.63700000000000001</c:v>
                </c:pt>
                <c:pt idx="860">
                  <c:v>1.0489999999999999</c:v>
                </c:pt>
                <c:pt idx="861">
                  <c:v>1.081</c:v>
                </c:pt>
                <c:pt idx="862">
                  <c:v>1.0635300000000001</c:v>
                </c:pt>
                <c:pt idx="863">
                  <c:v>1.18306</c:v>
                </c:pt>
                <c:pt idx="864">
                  <c:v>1.2337484359999999</c:v>
                </c:pt>
                <c:pt idx="865">
                  <c:v>1.1120000000000001</c:v>
                </c:pt>
                <c:pt idx="866">
                  <c:v>1.149</c:v>
                </c:pt>
                <c:pt idx="867">
                  <c:v>1.0976678129999999</c:v>
                </c:pt>
                <c:pt idx="868">
                  <c:v>1.298</c:v>
                </c:pt>
                <c:pt idx="869">
                  <c:v>1.7150000000000001</c:v>
                </c:pt>
                <c:pt idx="870">
                  <c:v>1.714</c:v>
                </c:pt>
                <c:pt idx="871">
                  <c:v>0.75985000000000003</c:v>
                </c:pt>
                <c:pt idx="872">
                  <c:v>0.89373000000000002</c:v>
                </c:pt>
                <c:pt idx="873">
                  <c:v>0.93253731699999998</c:v>
                </c:pt>
                <c:pt idx="874">
                  <c:v>0.83499999999999996</c:v>
                </c:pt>
                <c:pt idx="875">
                  <c:v>0.85499999999999998</c:v>
                </c:pt>
                <c:pt idx="876">
                  <c:v>0.89799082299999999</c:v>
                </c:pt>
                <c:pt idx="877">
                  <c:v>0.98299999999999998</c:v>
                </c:pt>
                <c:pt idx="878">
                  <c:v>1.409</c:v>
                </c:pt>
                <c:pt idx="879">
                  <c:v>1.4279999999999999</c:v>
                </c:pt>
                <c:pt idx="880">
                  <c:v>0.90019000000000005</c:v>
                </c:pt>
                <c:pt idx="881">
                  <c:v>0.99602000000000002</c:v>
                </c:pt>
                <c:pt idx="882">
                  <c:v>1.0352252719999999</c:v>
                </c:pt>
                <c:pt idx="883">
                  <c:v>0.93400000000000005</c:v>
                </c:pt>
                <c:pt idx="884">
                  <c:v>0.96</c:v>
                </c:pt>
                <c:pt idx="885">
                  <c:v>0.91854917999999997</c:v>
                </c:pt>
                <c:pt idx="886">
                  <c:v>0.98599999999999999</c:v>
                </c:pt>
                <c:pt idx="887">
                  <c:v>1.397</c:v>
                </c:pt>
                <c:pt idx="888">
                  <c:v>1.39</c:v>
                </c:pt>
                <c:pt idx="889">
                  <c:v>0.70531999999999995</c:v>
                </c:pt>
                <c:pt idx="890">
                  <c:v>0.81216999999999995</c:v>
                </c:pt>
                <c:pt idx="891">
                  <c:v>0.85769921500000001</c:v>
                </c:pt>
                <c:pt idx="892">
                  <c:v>0.77500000000000002</c:v>
                </c:pt>
                <c:pt idx="893">
                  <c:v>0.80700000000000005</c:v>
                </c:pt>
                <c:pt idx="894">
                  <c:v>0.77512067600000001</c:v>
                </c:pt>
                <c:pt idx="895">
                  <c:v>0.85299999999999998</c:v>
                </c:pt>
                <c:pt idx="896">
                  <c:v>1.268</c:v>
                </c:pt>
                <c:pt idx="897">
                  <c:v>1.238</c:v>
                </c:pt>
                <c:pt idx="898">
                  <c:v>1.1255500000000001</c:v>
                </c:pt>
                <c:pt idx="899">
                  <c:v>1.2458499999999999</c:v>
                </c:pt>
                <c:pt idx="900">
                  <c:v>1.2917878629999999</c:v>
                </c:pt>
                <c:pt idx="901">
                  <c:v>1.1759999999999999</c:v>
                </c:pt>
                <c:pt idx="902">
                  <c:v>1.206</c:v>
                </c:pt>
                <c:pt idx="903">
                  <c:v>1.1692291500000001</c:v>
                </c:pt>
                <c:pt idx="904">
                  <c:v>1.3089999999999999</c:v>
                </c:pt>
                <c:pt idx="905">
                  <c:v>1.758</c:v>
                </c:pt>
                <c:pt idx="906">
                  <c:v>1.7669999999999999</c:v>
                </c:pt>
                <c:pt idx="907">
                  <c:v>1.15991</c:v>
                </c:pt>
                <c:pt idx="908">
                  <c:v>1.27607</c:v>
                </c:pt>
                <c:pt idx="909">
                  <c:v>1.315175295</c:v>
                </c:pt>
                <c:pt idx="910">
                  <c:v>1.1879999999999999</c:v>
                </c:pt>
                <c:pt idx="911">
                  <c:v>1.2210000000000001</c:v>
                </c:pt>
                <c:pt idx="912">
                  <c:v>1.168800831</c:v>
                </c:pt>
                <c:pt idx="913">
                  <c:v>1.323</c:v>
                </c:pt>
                <c:pt idx="914">
                  <c:v>1.76</c:v>
                </c:pt>
                <c:pt idx="915">
                  <c:v>1.758</c:v>
                </c:pt>
                <c:pt idx="916">
                  <c:v>1.3594299999999999</c:v>
                </c:pt>
                <c:pt idx="917">
                  <c:v>1.69042</c:v>
                </c:pt>
                <c:pt idx="918">
                  <c:v>1.8242700000000001</c:v>
                </c:pt>
                <c:pt idx="919">
                  <c:v>1.8707656859999999</c:v>
                </c:pt>
                <c:pt idx="920">
                  <c:v>1.649</c:v>
                </c:pt>
                <c:pt idx="921">
                  <c:v>1.6839999999999999</c:v>
                </c:pt>
                <c:pt idx="922">
                  <c:v>1.04345</c:v>
                </c:pt>
                <c:pt idx="923">
                  <c:v>1.1697</c:v>
                </c:pt>
                <c:pt idx="924">
                  <c:v>1.217683911</c:v>
                </c:pt>
                <c:pt idx="925">
                  <c:v>1.1160000000000001</c:v>
                </c:pt>
                <c:pt idx="926">
                  <c:v>1.1619999999999999</c:v>
                </c:pt>
                <c:pt idx="927">
                  <c:v>1.1204016210000001</c:v>
                </c:pt>
                <c:pt idx="928">
                  <c:v>1.2749999999999999</c:v>
                </c:pt>
                <c:pt idx="929">
                  <c:v>1.7190000000000001</c:v>
                </c:pt>
                <c:pt idx="930">
                  <c:v>1.726</c:v>
                </c:pt>
                <c:pt idx="931">
                  <c:v>0.22208</c:v>
                </c:pt>
                <c:pt idx="932">
                  <c:v>0.32845999999999997</c:v>
                </c:pt>
                <c:pt idx="933">
                  <c:v>0.36874589299999999</c:v>
                </c:pt>
                <c:pt idx="934">
                  <c:v>0.33200000000000002</c:v>
                </c:pt>
                <c:pt idx="935">
                  <c:v>0.35899999999999999</c:v>
                </c:pt>
                <c:pt idx="936">
                  <c:v>0.343242675</c:v>
                </c:pt>
                <c:pt idx="937">
                  <c:v>0.36399999999999999</c:v>
                </c:pt>
                <c:pt idx="938">
                  <c:v>0.78500000000000003</c:v>
                </c:pt>
                <c:pt idx="939">
                  <c:v>1.39541</c:v>
                </c:pt>
                <c:pt idx="940">
                  <c:v>1.48953</c:v>
                </c:pt>
                <c:pt idx="941">
                  <c:v>1.530623555</c:v>
                </c:pt>
                <c:pt idx="942">
                  <c:v>1.379</c:v>
                </c:pt>
                <c:pt idx="943">
                  <c:v>1.403</c:v>
                </c:pt>
                <c:pt idx="944">
                  <c:v>1.334328532</c:v>
                </c:pt>
                <c:pt idx="945">
                  <c:v>1.4350000000000001</c:v>
                </c:pt>
                <c:pt idx="946">
                  <c:v>1.87</c:v>
                </c:pt>
                <c:pt idx="947">
                  <c:v>1.861</c:v>
                </c:pt>
                <c:pt idx="948">
                  <c:v>0.36498000000000003</c:v>
                </c:pt>
                <c:pt idx="949">
                  <c:v>0.44313999999999998</c:v>
                </c:pt>
                <c:pt idx="950">
                  <c:v>0.47930902199999997</c:v>
                </c:pt>
                <c:pt idx="951">
                  <c:v>0.42899999999999999</c:v>
                </c:pt>
                <c:pt idx="952">
                  <c:v>0.45</c:v>
                </c:pt>
                <c:pt idx="953">
                  <c:v>0.50406181800000005</c:v>
                </c:pt>
                <c:pt idx="954">
                  <c:v>0.51800000000000002</c:v>
                </c:pt>
                <c:pt idx="955">
                  <c:v>0.93300000000000005</c:v>
                </c:pt>
                <c:pt idx="956">
                  <c:v>0.94299999999999995</c:v>
                </c:pt>
                <c:pt idx="957">
                  <c:v>0.92052999999999996</c:v>
                </c:pt>
                <c:pt idx="958">
                  <c:v>1.03437</c:v>
                </c:pt>
                <c:pt idx="959">
                  <c:v>1.069317579</c:v>
                </c:pt>
                <c:pt idx="960">
                  <c:v>0.97499999999999998</c:v>
                </c:pt>
                <c:pt idx="961">
                  <c:v>1.004</c:v>
                </c:pt>
                <c:pt idx="962">
                  <c:v>0.98818182899999996</c:v>
                </c:pt>
                <c:pt idx="963">
                  <c:v>1.101</c:v>
                </c:pt>
                <c:pt idx="964">
                  <c:v>1.55</c:v>
                </c:pt>
                <c:pt idx="965">
                  <c:v>1.552</c:v>
                </c:pt>
                <c:pt idx="966">
                  <c:v>0.33023999999999998</c:v>
                </c:pt>
                <c:pt idx="967">
                  <c:v>0.36485000000000001</c:v>
                </c:pt>
                <c:pt idx="968">
                  <c:v>0.36842092900000001</c:v>
                </c:pt>
                <c:pt idx="969">
                  <c:v>0.25600000000000001</c:v>
                </c:pt>
                <c:pt idx="970">
                  <c:v>0.26800000000000002</c:v>
                </c:pt>
                <c:pt idx="971">
                  <c:v>0.24056038299999999</c:v>
                </c:pt>
                <c:pt idx="972">
                  <c:v>0.27900000000000003</c:v>
                </c:pt>
                <c:pt idx="973">
                  <c:v>0.68600000000000005</c:v>
                </c:pt>
                <c:pt idx="974">
                  <c:v>0.67</c:v>
                </c:pt>
                <c:pt idx="975">
                  <c:v>1.52186</c:v>
                </c:pt>
                <c:pt idx="976">
                  <c:v>1.6455500000000001</c:v>
                </c:pt>
                <c:pt idx="977">
                  <c:v>1.69227767</c:v>
                </c:pt>
                <c:pt idx="978">
                  <c:v>1.5289999999999999</c:v>
                </c:pt>
                <c:pt idx="979">
                  <c:v>1.5720000000000001</c:v>
                </c:pt>
                <c:pt idx="980">
                  <c:v>1.5195801259999999</c:v>
                </c:pt>
                <c:pt idx="981">
                  <c:v>1.6950000000000001</c:v>
                </c:pt>
                <c:pt idx="982">
                  <c:v>2.149</c:v>
                </c:pt>
                <c:pt idx="983">
                  <c:v>2.1680000000000001</c:v>
                </c:pt>
                <c:pt idx="984">
                  <c:v>1.1689099999999999</c:v>
                </c:pt>
                <c:pt idx="985">
                  <c:v>1.27973</c:v>
                </c:pt>
                <c:pt idx="986">
                  <c:v>1.325393558</c:v>
                </c:pt>
                <c:pt idx="987">
                  <c:v>1.21</c:v>
                </c:pt>
                <c:pt idx="988">
                  <c:v>1.246</c:v>
                </c:pt>
                <c:pt idx="989">
                  <c:v>1.1948376890000001</c:v>
                </c:pt>
                <c:pt idx="990">
                  <c:v>1.304</c:v>
                </c:pt>
                <c:pt idx="991">
                  <c:v>1.736</c:v>
                </c:pt>
                <c:pt idx="992">
                  <c:v>1.7310000000000001</c:v>
                </c:pt>
                <c:pt idx="993">
                  <c:v>1.1849799999999999</c:v>
                </c:pt>
                <c:pt idx="994">
                  <c:v>1.2994699999999999</c:v>
                </c:pt>
                <c:pt idx="995">
                  <c:v>1.3412059549999999</c:v>
                </c:pt>
                <c:pt idx="996">
                  <c:v>1.2190000000000001</c:v>
                </c:pt>
                <c:pt idx="997">
                  <c:v>1.258</c:v>
                </c:pt>
                <c:pt idx="998">
                  <c:v>1.208652496</c:v>
                </c:pt>
                <c:pt idx="999">
                  <c:v>1.36</c:v>
                </c:pt>
                <c:pt idx="1000">
                  <c:v>1.81</c:v>
                </c:pt>
                <c:pt idx="1001">
                  <c:v>1.8149999999999999</c:v>
                </c:pt>
                <c:pt idx="1002">
                  <c:v>0</c:v>
                </c:pt>
                <c:pt idx="1003">
                  <c:v>2.2643184E-2</c:v>
                </c:pt>
                <c:pt idx="1004">
                  <c:v>0</c:v>
                </c:pt>
                <c:pt idx="1005">
                  <c:v>0</c:v>
                </c:pt>
                <c:pt idx="1006">
                  <c:v>0.92049000000000003</c:v>
                </c:pt>
                <c:pt idx="1007">
                  <c:v>1.02416</c:v>
                </c:pt>
                <c:pt idx="1008">
                  <c:v>1.0546987059999999</c:v>
                </c:pt>
                <c:pt idx="1009">
                  <c:v>0.94</c:v>
                </c:pt>
                <c:pt idx="1010">
                  <c:v>0.96</c:v>
                </c:pt>
                <c:pt idx="1011">
                  <c:v>0.90214043899999996</c:v>
                </c:pt>
                <c:pt idx="1012">
                  <c:v>0.96699999999999997</c:v>
                </c:pt>
                <c:pt idx="1013">
                  <c:v>1.425</c:v>
                </c:pt>
                <c:pt idx="1014">
                  <c:v>1.417</c:v>
                </c:pt>
                <c:pt idx="1015">
                  <c:v>0.39394000000000001</c:v>
                </c:pt>
                <c:pt idx="1016">
                  <c:v>0.39724862599999999</c:v>
                </c:pt>
                <c:pt idx="1017">
                  <c:v>0.33700000000000002</c:v>
                </c:pt>
                <c:pt idx="1018">
                  <c:v>0.30599999999999999</c:v>
                </c:pt>
                <c:pt idx="1019">
                  <c:v>0.28908297399999999</c:v>
                </c:pt>
                <c:pt idx="1020">
                  <c:v>1.23011</c:v>
                </c:pt>
                <c:pt idx="1021">
                  <c:v>1.34253</c:v>
                </c:pt>
                <c:pt idx="1022">
                  <c:v>1.3843978640000001</c:v>
                </c:pt>
                <c:pt idx="1023">
                  <c:v>1.2509999999999999</c:v>
                </c:pt>
                <c:pt idx="1024">
                  <c:v>1.286</c:v>
                </c:pt>
                <c:pt idx="1025">
                  <c:v>1.230535269</c:v>
                </c:pt>
                <c:pt idx="1026">
                  <c:v>1.375</c:v>
                </c:pt>
                <c:pt idx="1027">
                  <c:v>1.8080000000000001</c:v>
                </c:pt>
                <c:pt idx="1028">
                  <c:v>1.798</c:v>
                </c:pt>
                <c:pt idx="1029">
                  <c:v>0.83523999999999998</c:v>
                </c:pt>
                <c:pt idx="1030">
                  <c:v>0.97318000000000005</c:v>
                </c:pt>
                <c:pt idx="1031">
                  <c:v>1.0098501440000001</c:v>
                </c:pt>
                <c:pt idx="1032">
                  <c:v>0.91800000000000004</c:v>
                </c:pt>
                <c:pt idx="1033">
                  <c:v>0.94899999999999995</c:v>
                </c:pt>
                <c:pt idx="1034">
                  <c:v>0.89798694800000001</c:v>
                </c:pt>
                <c:pt idx="1035">
                  <c:v>0.99</c:v>
                </c:pt>
                <c:pt idx="1036">
                  <c:v>1.415</c:v>
                </c:pt>
                <c:pt idx="1037">
                  <c:v>1.4219999999999999</c:v>
                </c:pt>
                <c:pt idx="1038">
                  <c:v>0.52107000000000003</c:v>
                </c:pt>
                <c:pt idx="1039">
                  <c:v>0.63068999999999997</c:v>
                </c:pt>
                <c:pt idx="1040">
                  <c:v>0.65951669199999996</c:v>
                </c:pt>
                <c:pt idx="1041">
                  <c:v>0.60499999999999998</c:v>
                </c:pt>
                <c:pt idx="1042">
                  <c:v>0.99534</c:v>
                </c:pt>
                <c:pt idx="1043">
                  <c:v>1.0968599999999999</c:v>
                </c:pt>
                <c:pt idx="1044">
                  <c:v>0.71206000000000003</c:v>
                </c:pt>
                <c:pt idx="1045">
                  <c:v>0.81100000000000005</c:v>
                </c:pt>
                <c:pt idx="1046">
                  <c:v>0.82753974200000002</c:v>
                </c:pt>
                <c:pt idx="1047">
                  <c:v>0.84899999999999998</c:v>
                </c:pt>
                <c:pt idx="1048">
                  <c:v>1.3317099999999999</c:v>
                </c:pt>
                <c:pt idx="1049">
                  <c:v>1.45181</c:v>
                </c:pt>
                <c:pt idx="1050">
                  <c:v>1.494387269</c:v>
                </c:pt>
                <c:pt idx="1051">
                  <c:v>1.355</c:v>
                </c:pt>
                <c:pt idx="1052">
                  <c:v>1.387</c:v>
                </c:pt>
                <c:pt idx="1053">
                  <c:v>1.322235227</c:v>
                </c:pt>
                <c:pt idx="1054">
                  <c:v>1.478</c:v>
                </c:pt>
                <c:pt idx="1055">
                  <c:v>1.92</c:v>
                </c:pt>
                <c:pt idx="1056">
                  <c:v>1.921</c:v>
                </c:pt>
                <c:pt idx="1057">
                  <c:v>1.3965099999999999</c:v>
                </c:pt>
                <c:pt idx="1058">
                  <c:v>1.5273300000000001</c:v>
                </c:pt>
                <c:pt idx="1059">
                  <c:v>1.5649795529999999</c:v>
                </c:pt>
                <c:pt idx="1060">
                  <c:v>1.42</c:v>
                </c:pt>
                <c:pt idx="1061">
                  <c:v>1.452</c:v>
                </c:pt>
                <c:pt idx="1062">
                  <c:v>1.39077425</c:v>
                </c:pt>
                <c:pt idx="1063">
                  <c:v>1.5660000000000001</c:v>
                </c:pt>
                <c:pt idx="1064">
                  <c:v>2.0259999999999998</c:v>
                </c:pt>
                <c:pt idx="1065">
                  <c:v>2.0219999999999998</c:v>
                </c:pt>
                <c:pt idx="1066">
                  <c:v>1.29098</c:v>
                </c:pt>
                <c:pt idx="1067">
                  <c:v>1.3972899999999999</c:v>
                </c:pt>
                <c:pt idx="1068">
                  <c:v>1.433626533</c:v>
                </c:pt>
                <c:pt idx="1069">
                  <c:v>1.365</c:v>
                </c:pt>
                <c:pt idx="1070">
                  <c:v>1.3680000000000001</c:v>
                </c:pt>
                <c:pt idx="1071">
                  <c:v>1.3274705410000001</c:v>
                </c:pt>
                <c:pt idx="1072">
                  <c:v>1.48</c:v>
                </c:pt>
                <c:pt idx="1073">
                  <c:v>1.897</c:v>
                </c:pt>
                <c:pt idx="1074">
                  <c:v>1.89</c:v>
                </c:pt>
                <c:pt idx="1075">
                  <c:v>0.39046999999999998</c:v>
                </c:pt>
                <c:pt idx="1076">
                  <c:v>0.48835000000000001</c:v>
                </c:pt>
                <c:pt idx="1077">
                  <c:v>0.52471363500000001</c:v>
                </c:pt>
                <c:pt idx="1078">
                  <c:v>0.47399999999999998</c:v>
                </c:pt>
                <c:pt idx="1079">
                  <c:v>0.49299999999999999</c:v>
                </c:pt>
                <c:pt idx="1080">
                  <c:v>0.47487461600000003</c:v>
                </c:pt>
                <c:pt idx="1081">
                  <c:v>0.50800000000000001</c:v>
                </c:pt>
                <c:pt idx="1082">
                  <c:v>0.96599999999999997</c:v>
                </c:pt>
                <c:pt idx="1083">
                  <c:v>0.97199999999999998</c:v>
                </c:pt>
                <c:pt idx="1084">
                  <c:v>0.28520000000000001</c:v>
                </c:pt>
                <c:pt idx="1085">
                  <c:v>0.47155000000000002</c:v>
                </c:pt>
                <c:pt idx="1086">
                  <c:v>0.51113587599999999</c:v>
                </c:pt>
                <c:pt idx="1087">
                  <c:v>0.45500000000000002</c:v>
                </c:pt>
                <c:pt idx="1088">
                  <c:v>0.47599999999999998</c:v>
                </c:pt>
                <c:pt idx="1089">
                  <c:v>0.457163125</c:v>
                </c:pt>
                <c:pt idx="1090">
                  <c:v>0.433</c:v>
                </c:pt>
                <c:pt idx="1091">
                  <c:v>0.84799999999999998</c:v>
                </c:pt>
                <c:pt idx="1092">
                  <c:v>0.83599999999999997</c:v>
                </c:pt>
                <c:pt idx="1093">
                  <c:v>0.96689999999999998</c:v>
                </c:pt>
                <c:pt idx="1094">
                  <c:v>1.0892999999999999</c:v>
                </c:pt>
                <c:pt idx="1095">
                  <c:v>1.127868772</c:v>
                </c:pt>
                <c:pt idx="1096">
                  <c:v>1.016</c:v>
                </c:pt>
                <c:pt idx="1097">
                  <c:v>1.05</c:v>
                </c:pt>
                <c:pt idx="1098">
                  <c:v>1.0070292949999999</c:v>
                </c:pt>
                <c:pt idx="1099">
                  <c:v>1.107</c:v>
                </c:pt>
                <c:pt idx="1100">
                  <c:v>1.5349999999999999</c:v>
                </c:pt>
                <c:pt idx="1101">
                  <c:v>1.5149999999999999</c:v>
                </c:pt>
                <c:pt idx="1102">
                  <c:v>0.20868</c:v>
                </c:pt>
                <c:pt idx="1103">
                  <c:v>0.28122999999999998</c:v>
                </c:pt>
                <c:pt idx="1104">
                  <c:v>0.30544471699999998</c:v>
                </c:pt>
                <c:pt idx="1105">
                  <c:v>0.25900000000000001</c:v>
                </c:pt>
                <c:pt idx="1106">
                  <c:v>0.27500000000000002</c:v>
                </c:pt>
                <c:pt idx="1107">
                  <c:v>0.26811626599999999</c:v>
                </c:pt>
                <c:pt idx="1108">
                  <c:v>0.254</c:v>
                </c:pt>
                <c:pt idx="1109">
                  <c:v>0.77100000000000002</c:v>
                </c:pt>
                <c:pt idx="1110">
                  <c:v>0.77</c:v>
                </c:pt>
                <c:pt idx="1111">
                  <c:v>1.21183</c:v>
                </c:pt>
                <c:pt idx="1112">
                  <c:v>1.32572</c:v>
                </c:pt>
                <c:pt idx="1113">
                  <c:v>1.361355901</c:v>
                </c:pt>
                <c:pt idx="1114">
                  <c:v>1.2230000000000001</c:v>
                </c:pt>
                <c:pt idx="1115">
                  <c:v>1.2310000000000001</c:v>
                </c:pt>
                <c:pt idx="1116">
                  <c:v>1.167641521</c:v>
                </c:pt>
                <c:pt idx="1117">
                  <c:v>0.88112999999999997</c:v>
                </c:pt>
                <c:pt idx="1118">
                  <c:v>0.97724</c:v>
                </c:pt>
                <c:pt idx="1119">
                  <c:v>1.0072658059999999</c:v>
                </c:pt>
                <c:pt idx="1120">
                  <c:v>0.9</c:v>
                </c:pt>
                <c:pt idx="1121">
                  <c:v>0.92100000000000004</c:v>
                </c:pt>
                <c:pt idx="1122">
                  <c:v>0.87474268700000002</c:v>
                </c:pt>
                <c:pt idx="1123">
                  <c:v>0.91900000000000004</c:v>
                </c:pt>
                <c:pt idx="1124">
                  <c:v>1.35</c:v>
                </c:pt>
                <c:pt idx="1125">
                  <c:v>1.333</c:v>
                </c:pt>
                <c:pt idx="1126">
                  <c:v>1.06098</c:v>
                </c:pt>
                <c:pt idx="1127">
                  <c:v>1.16492</c:v>
                </c:pt>
                <c:pt idx="1128">
                  <c:v>1.1982743739999999</c:v>
                </c:pt>
                <c:pt idx="1129">
                  <c:v>1.1479999999999999</c:v>
                </c:pt>
                <c:pt idx="1130">
                  <c:v>1.1830000000000001</c:v>
                </c:pt>
                <c:pt idx="1131">
                  <c:v>1.127169251</c:v>
                </c:pt>
                <c:pt idx="1132">
                  <c:v>1.26</c:v>
                </c:pt>
                <c:pt idx="1133">
                  <c:v>1.7070000000000001</c:v>
                </c:pt>
                <c:pt idx="1134">
                  <c:v>0.95847000000000004</c:v>
                </c:pt>
                <c:pt idx="1135">
                  <c:v>1.0801700000000001</c:v>
                </c:pt>
                <c:pt idx="1136">
                  <c:v>1.1307767630000001</c:v>
                </c:pt>
                <c:pt idx="1137">
                  <c:v>1.016</c:v>
                </c:pt>
                <c:pt idx="1138">
                  <c:v>1.052</c:v>
                </c:pt>
                <c:pt idx="1139">
                  <c:v>1.0089635850000001</c:v>
                </c:pt>
                <c:pt idx="1140">
                  <c:v>1.046</c:v>
                </c:pt>
                <c:pt idx="1141">
                  <c:v>1.484</c:v>
                </c:pt>
                <c:pt idx="1142">
                  <c:v>0.21102000000000001</c:v>
                </c:pt>
                <c:pt idx="1143">
                  <c:v>0.34719</c:v>
                </c:pt>
                <c:pt idx="1144">
                  <c:v>0.38143071499999998</c:v>
                </c:pt>
                <c:pt idx="1145">
                  <c:v>0.32200000000000001</c:v>
                </c:pt>
                <c:pt idx="1146">
                  <c:v>0.33200000000000002</c:v>
                </c:pt>
                <c:pt idx="1147">
                  <c:v>0.31233742799999997</c:v>
                </c:pt>
                <c:pt idx="1148">
                  <c:v>0.36399999999999999</c:v>
                </c:pt>
                <c:pt idx="1149">
                  <c:v>0.77700000000000002</c:v>
                </c:pt>
                <c:pt idx="1150">
                  <c:v>0.78500000000000003</c:v>
                </c:pt>
                <c:pt idx="1151">
                  <c:v>0.79906999999999995</c:v>
                </c:pt>
                <c:pt idx="1152">
                  <c:v>0.87287000000000003</c:v>
                </c:pt>
                <c:pt idx="1153">
                  <c:v>0.894651949</c:v>
                </c:pt>
                <c:pt idx="1154">
                  <c:v>0.79300000000000004</c:v>
                </c:pt>
                <c:pt idx="1155">
                  <c:v>0.82</c:v>
                </c:pt>
                <c:pt idx="1156">
                  <c:v>0.78043460799999997</c:v>
                </c:pt>
                <c:pt idx="1157">
                  <c:v>0.97899999999999998</c:v>
                </c:pt>
                <c:pt idx="1158">
                  <c:v>1.411</c:v>
                </c:pt>
                <c:pt idx="1159">
                  <c:v>1.3580000000000001</c:v>
                </c:pt>
                <c:pt idx="1160">
                  <c:v>1.42727</c:v>
                </c:pt>
                <c:pt idx="1161">
                  <c:v>1.57352</c:v>
                </c:pt>
                <c:pt idx="1162">
                  <c:v>1.626343369</c:v>
                </c:pt>
                <c:pt idx="1163">
                  <c:v>2.0960000000000001</c:v>
                </c:pt>
                <c:pt idx="1164">
                  <c:v>1.5029999999999999</c:v>
                </c:pt>
                <c:pt idx="1165">
                  <c:v>1.4310864210000001</c:v>
                </c:pt>
                <c:pt idx="1166">
                  <c:v>1.5549999999999999</c:v>
                </c:pt>
                <c:pt idx="1167">
                  <c:v>1.998</c:v>
                </c:pt>
                <c:pt idx="1168">
                  <c:v>2.0150000000000001</c:v>
                </c:pt>
                <c:pt idx="1169">
                  <c:v>1.26637</c:v>
                </c:pt>
                <c:pt idx="1170">
                  <c:v>1.40283</c:v>
                </c:pt>
                <c:pt idx="1171">
                  <c:v>1.44163394</c:v>
                </c:pt>
                <c:pt idx="1172">
                  <c:v>1.244</c:v>
                </c:pt>
                <c:pt idx="1173">
                  <c:v>1.333</c:v>
                </c:pt>
                <c:pt idx="1174">
                  <c:v>1.273061037</c:v>
                </c:pt>
                <c:pt idx="1175">
                  <c:v>1.423</c:v>
                </c:pt>
                <c:pt idx="1176">
                  <c:v>1.867</c:v>
                </c:pt>
                <c:pt idx="1177">
                  <c:v>1.857</c:v>
                </c:pt>
                <c:pt idx="1178">
                  <c:v>1.3945099999999999</c:v>
                </c:pt>
                <c:pt idx="1179">
                  <c:v>1.50796</c:v>
                </c:pt>
                <c:pt idx="1180">
                  <c:v>1.546259284</c:v>
                </c:pt>
                <c:pt idx="1181">
                  <c:v>1.3979999999999999</c:v>
                </c:pt>
                <c:pt idx="1182">
                  <c:v>1.4330000000000001</c:v>
                </c:pt>
                <c:pt idx="1183">
                  <c:v>1.3739868399999999</c:v>
                </c:pt>
                <c:pt idx="1184">
                  <c:v>1.5329999999999999</c:v>
                </c:pt>
                <c:pt idx="1185">
                  <c:v>1.982</c:v>
                </c:pt>
                <c:pt idx="1186">
                  <c:v>1.98</c:v>
                </c:pt>
                <c:pt idx="1187">
                  <c:v>1.06166</c:v>
                </c:pt>
                <c:pt idx="1188">
                  <c:v>1.18157</c:v>
                </c:pt>
                <c:pt idx="1189">
                  <c:v>1.2175596950000001</c:v>
                </c:pt>
                <c:pt idx="1190">
                  <c:v>1.093</c:v>
                </c:pt>
                <c:pt idx="1191">
                  <c:v>1.1240000000000001</c:v>
                </c:pt>
                <c:pt idx="1192">
                  <c:v>1.071000457</c:v>
                </c:pt>
                <c:pt idx="1193">
                  <c:v>1.1639999999999999</c:v>
                </c:pt>
                <c:pt idx="1194">
                  <c:v>1.615</c:v>
                </c:pt>
                <c:pt idx="1195">
                  <c:v>1.617</c:v>
                </c:pt>
                <c:pt idx="1196">
                  <c:v>0.63244</c:v>
                </c:pt>
                <c:pt idx="1197">
                  <c:v>0.73590999999999995</c:v>
                </c:pt>
                <c:pt idx="1198">
                  <c:v>0.78644108800000001</c:v>
                </c:pt>
                <c:pt idx="1199">
                  <c:v>0.71899999999999997</c:v>
                </c:pt>
                <c:pt idx="1200">
                  <c:v>0.745</c:v>
                </c:pt>
                <c:pt idx="1201">
                  <c:v>0.69665294899999997</c:v>
                </c:pt>
                <c:pt idx="1202">
                  <c:v>0.76900000000000002</c:v>
                </c:pt>
                <c:pt idx="1203">
                  <c:v>1.2190000000000001</c:v>
                </c:pt>
                <c:pt idx="1204">
                  <c:v>1.2270000000000001</c:v>
                </c:pt>
                <c:pt idx="1205">
                  <c:v>0.63216000000000006</c:v>
                </c:pt>
                <c:pt idx="1206">
                  <c:v>0.74036999999999997</c:v>
                </c:pt>
                <c:pt idx="1207">
                  <c:v>0.78854757499999995</c:v>
                </c:pt>
                <c:pt idx="1208">
                  <c:v>0.71499999999999997</c:v>
                </c:pt>
                <c:pt idx="1209">
                  <c:v>0.74099999999999999</c:v>
                </c:pt>
                <c:pt idx="1210">
                  <c:v>0.71809238200000003</c:v>
                </c:pt>
                <c:pt idx="1211">
                  <c:v>0.81699999999999995</c:v>
                </c:pt>
                <c:pt idx="1212">
                  <c:v>1.252</c:v>
                </c:pt>
                <c:pt idx="1213">
                  <c:v>1.349</c:v>
                </c:pt>
                <c:pt idx="1214">
                  <c:v>0.47038000000000002</c:v>
                </c:pt>
                <c:pt idx="1215">
                  <c:v>0.61202000000000001</c:v>
                </c:pt>
                <c:pt idx="1216">
                  <c:v>0.63640677899999998</c:v>
                </c:pt>
                <c:pt idx="1217">
                  <c:v>0.56200000000000006</c:v>
                </c:pt>
                <c:pt idx="1218">
                  <c:v>0.57799999999999996</c:v>
                </c:pt>
                <c:pt idx="1219">
                  <c:v>0.53683376299999996</c:v>
                </c:pt>
                <c:pt idx="1220">
                  <c:v>0.52800000000000002</c:v>
                </c:pt>
                <c:pt idx="1221">
                  <c:v>0.93</c:v>
                </c:pt>
                <c:pt idx="1222">
                  <c:v>0.91400000000000003</c:v>
                </c:pt>
                <c:pt idx="1223">
                  <c:v>0.27100000000000002</c:v>
                </c:pt>
                <c:pt idx="1224">
                  <c:v>0.35041</c:v>
                </c:pt>
                <c:pt idx="1225">
                  <c:v>0.37584653499999998</c:v>
                </c:pt>
                <c:pt idx="1226">
                  <c:v>0.35699999999999998</c:v>
                </c:pt>
                <c:pt idx="1227">
                  <c:v>0.36599999999999999</c:v>
                </c:pt>
                <c:pt idx="1228">
                  <c:v>0.42556402100000001</c:v>
                </c:pt>
                <c:pt idx="1229">
                  <c:v>0.45700000000000002</c:v>
                </c:pt>
                <c:pt idx="1230">
                  <c:v>0.94699999999999995</c:v>
                </c:pt>
                <c:pt idx="1231">
                  <c:v>0.75800000000000001</c:v>
                </c:pt>
              </c:numCache>
            </c:numRef>
          </c:xVal>
          <c:yVal>
            <c:numRef>
              <c:f>cleaned_dataset!$J$2:$J$1233</c:f>
              <c:numCache>
                <c:formatCode>0.00</c:formatCode>
                <c:ptCount val="1232"/>
                <c:pt idx="0">
                  <c:v>3.5750000000000002</c:v>
                </c:pt>
                <c:pt idx="1">
                  <c:v>3.36</c:v>
                </c:pt>
                <c:pt idx="2">
                  <c:v>3.7939999100000001</c:v>
                </c:pt>
                <c:pt idx="3">
                  <c:v>3.6320000000000001</c:v>
                </c:pt>
                <c:pt idx="4">
                  <c:v>3.2029999999999998</c:v>
                </c:pt>
                <c:pt idx="5">
                  <c:v>2.5669000149999999</c:v>
                </c:pt>
                <c:pt idx="6">
                  <c:v>2.5230000000000001</c:v>
                </c:pt>
                <c:pt idx="7">
                  <c:v>2.4039999999999999</c:v>
                </c:pt>
                <c:pt idx="8">
                  <c:v>1.859</c:v>
                </c:pt>
                <c:pt idx="9">
                  <c:v>4.9589999999999996</c:v>
                </c:pt>
                <c:pt idx="10">
                  <c:v>4.6550000000000002</c:v>
                </c:pt>
                <c:pt idx="11">
                  <c:v>4.6440000530000001</c:v>
                </c:pt>
                <c:pt idx="12">
                  <c:v>4.5860000000000003</c:v>
                </c:pt>
                <c:pt idx="13">
                  <c:v>4.7190000000000003</c:v>
                </c:pt>
                <c:pt idx="14">
                  <c:v>4.8826999659999997</c:v>
                </c:pt>
                <c:pt idx="15">
                  <c:v>5.117</c:v>
                </c:pt>
                <c:pt idx="16">
                  <c:v>5.1989999999999998</c:v>
                </c:pt>
                <c:pt idx="17">
                  <c:v>5.2770000000000001</c:v>
                </c:pt>
                <c:pt idx="18">
                  <c:v>5.6050000000000004</c:v>
                </c:pt>
                <c:pt idx="19">
                  <c:v>6.3550000000000004</c:v>
                </c:pt>
                <c:pt idx="20">
                  <c:v>5.8720002170000001</c:v>
                </c:pt>
                <c:pt idx="21">
                  <c:v>5.2949999999999999</c:v>
                </c:pt>
                <c:pt idx="22">
                  <c:v>5.2110000000000003</c:v>
                </c:pt>
                <c:pt idx="23">
                  <c:v>5.0050997730000004</c:v>
                </c:pt>
                <c:pt idx="24">
                  <c:v>4.8869999999999996</c:v>
                </c:pt>
                <c:pt idx="25">
                  <c:v>5.1219999999999999</c:v>
                </c:pt>
                <c:pt idx="26">
                  <c:v>5.3289999999999997</c:v>
                </c:pt>
                <c:pt idx="27">
                  <c:v>4.0330000000000004</c:v>
                </c:pt>
                <c:pt idx="28">
                  <c:v>3.8660000000000001</c:v>
                </c:pt>
                <c:pt idx="29">
                  <c:v>3.795000076</c:v>
                </c:pt>
                <c:pt idx="30">
                  <c:v>3.7949999999999999</c:v>
                </c:pt>
                <c:pt idx="31">
                  <c:v>6.5739999999999998</c:v>
                </c:pt>
                <c:pt idx="32">
                  <c:v>6.65</c:v>
                </c:pt>
                <c:pt idx="33">
                  <c:v>6.5989999770000001</c:v>
                </c:pt>
                <c:pt idx="34">
                  <c:v>6.3879999999999999</c:v>
                </c:pt>
                <c:pt idx="35">
                  <c:v>6.0860000000000003</c:v>
                </c:pt>
                <c:pt idx="36">
                  <c:v>5.974699974</c:v>
                </c:pt>
                <c:pt idx="37">
                  <c:v>5.9290000000000003</c:v>
                </c:pt>
                <c:pt idx="38">
                  <c:v>5.9669999999999996</c:v>
                </c:pt>
                <c:pt idx="39">
                  <c:v>6.024</c:v>
                </c:pt>
                <c:pt idx="40">
                  <c:v>4.3499999999999996</c:v>
                </c:pt>
                <c:pt idx="41">
                  <c:v>4.3600000000000003</c:v>
                </c:pt>
                <c:pt idx="42">
                  <c:v>4.3759999279999997</c:v>
                </c:pt>
                <c:pt idx="43">
                  <c:v>4.3209999999999997</c:v>
                </c:pt>
                <c:pt idx="44">
                  <c:v>4.5590000000000002</c:v>
                </c:pt>
                <c:pt idx="45">
                  <c:v>4.676799774</c:v>
                </c:pt>
                <c:pt idx="46">
                  <c:v>5.2830000000000004</c:v>
                </c:pt>
                <c:pt idx="47">
                  <c:v>5.399</c:v>
                </c:pt>
                <c:pt idx="48">
                  <c:v>5.3419999999999996</c:v>
                </c:pt>
                <c:pt idx="49">
                  <c:v>7.2839999999999998</c:v>
                </c:pt>
                <c:pt idx="50">
                  <c:v>7.3129999999999997</c:v>
                </c:pt>
                <c:pt idx="51">
                  <c:v>7.2839999200000003</c:v>
                </c:pt>
                <c:pt idx="52">
                  <c:v>7.2720000000000002</c:v>
                </c:pt>
                <c:pt idx="53">
                  <c:v>7.2279999999999998</c:v>
                </c:pt>
                <c:pt idx="54">
                  <c:v>7.2227997779999997</c:v>
                </c:pt>
                <c:pt idx="55">
                  <c:v>7.1829999999999998</c:v>
                </c:pt>
                <c:pt idx="56">
                  <c:v>7.1619999999999999</c:v>
                </c:pt>
                <c:pt idx="57">
                  <c:v>7.0949999999999998</c:v>
                </c:pt>
                <c:pt idx="58">
                  <c:v>7.2</c:v>
                </c:pt>
                <c:pt idx="59">
                  <c:v>7.1189999999999998</c:v>
                </c:pt>
                <c:pt idx="60">
                  <c:v>7.0060000420000001</c:v>
                </c:pt>
                <c:pt idx="61">
                  <c:v>7.1390000000000002</c:v>
                </c:pt>
                <c:pt idx="62">
                  <c:v>7.2460000000000004</c:v>
                </c:pt>
                <c:pt idx="63">
                  <c:v>7.2941999439999998</c:v>
                </c:pt>
                <c:pt idx="64">
                  <c:v>7.2679999999999998</c:v>
                </c:pt>
                <c:pt idx="65">
                  <c:v>7.1630000000000003</c:v>
                </c:pt>
                <c:pt idx="66">
                  <c:v>7.0970000000000004</c:v>
                </c:pt>
                <c:pt idx="67">
                  <c:v>5.2119999999999997</c:v>
                </c:pt>
                <c:pt idx="68">
                  <c:v>5.2910000000000004</c:v>
                </c:pt>
                <c:pt idx="69">
                  <c:v>5.2340002060000002</c:v>
                </c:pt>
                <c:pt idx="70">
                  <c:v>5.2009999999999996</c:v>
                </c:pt>
                <c:pt idx="71">
                  <c:v>5.2080000000000002</c:v>
                </c:pt>
                <c:pt idx="72">
                  <c:v>5.1648001670000001</c:v>
                </c:pt>
                <c:pt idx="73">
                  <c:v>5.1710000000000003</c:v>
                </c:pt>
                <c:pt idx="74">
                  <c:v>5.173</c:v>
                </c:pt>
                <c:pt idx="75">
                  <c:v>5.96</c:v>
                </c:pt>
                <c:pt idx="76">
                  <c:v>6.218</c:v>
                </c:pt>
                <c:pt idx="77">
                  <c:v>6.0869998929999998</c:v>
                </c:pt>
                <c:pt idx="78">
                  <c:v>6.1050000000000004</c:v>
                </c:pt>
                <c:pt idx="79">
                  <c:v>6.1989999999999998</c:v>
                </c:pt>
                <c:pt idx="80">
                  <c:v>6.2273001670000001</c:v>
                </c:pt>
                <c:pt idx="81">
                  <c:v>6.6470000000000002</c:v>
                </c:pt>
                <c:pt idx="82">
                  <c:v>6.6470000000000002</c:v>
                </c:pt>
                <c:pt idx="83">
                  <c:v>6.173</c:v>
                </c:pt>
                <c:pt idx="84">
                  <c:v>4.694</c:v>
                </c:pt>
                <c:pt idx="85">
                  <c:v>4.6429999999999998</c:v>
                </c:pt>
                <c:pt idx="86">
                  <c:v>4.6079998020000001</c:v>
                </c:pt>
                <c:pt idx="87">
                  <c:v>4.5</c:v>
                </c:pt>
                <c:pt idx="88">
                  <c:v>4.4560000000000004</c:v>
                </c:pt>
                <c:pt idx="89">
                  <c:v>4.8327999110000004</c:v>
                </c:pt>
                <c:pt idx="90">
                  <c:v>5.0250000000000004</c:v>
                </c:pt>
                <c:pt idx="91">
                  <c:v>5.1550000000000002</c:v>
                </c:pt>
                <c:pt idx="92">
                  <c:v>4.282</c:v>
                </c:pt>
                <c:pt idx="93">
                  <c:v>5.8129999999999997</c:v>
                </c:pt>
                <c:pt idx="94">
                  <c:v>5.8019999999999996</c:v>
                </c:pt>
                <c:pt idx="95">
                  <c:v>5.5689997670000002</c:v>
                </c:pt>
                <c:pt idx="96">
                  <c:v>5.4829999999999997</c:v>
                </c:pt>
                <c:pt idx="97">
                  <c:v>5.3230000000000004</c:v>
                </c:pt>
                <c:pt idx="98">
                  <c:v>5.5398998260000001</c:v>
                </c:pt>
                <c:pt idx="99">
                  <c:v>5.5339999999999998</c:v>
                </c:pt>
                <c:pt idx="100">
                  <c:v>5.8209999999999997</c:v>
                </c:pt>
                <c:pt idx="101">
                  <c:v>6.9370000000000003</c:v>
                </c:pt>
                <c:pt idx="102">
                  <c:v>6.9290000000000003</c:v>
                </c:pt>
                <c:pt idx="103">
                  <c:v>6.8909997939999998</c:v>
                </c:pt>
                <c:pt idx="104">
                  <c:v>6.9269999999999996</c:v>
                </c:pt>
                <c:pt idx="105">
                  <c:v>6.923</c:v>
                </c:pt>
                <c:pt idx="106">
                  <c:v>6.8635001180000001</c:v>
                </c:pt>
                <c:pt idx="107">
                  <c:v>6.8339999999999996</c:v>
                </c:pt>
                <c:pt idx="108">
                  <c:v>6.8049999999999997</c:v>
                </c:pt>
                <c:pt idx="109">
                  <c:v>6.859</c:v>
                </c:pt>
                <c:pt idx="110">
                  <c:v>5.9560000000000004</c:v>
                </c:pt>
                <c:pt idx="111">
                  <c:v>5.9559998509999996</c:v>
                </c:pt>
                <c:pt idx="112">
                  <c:v>5.9560000000000004</c:v>
                </c:pt>
                <c:pt idx="113">
                  <c:v>3.34</c:v>
                </c:pt>
                <c:pt idx="114">
                  <c:v>3.484</c:v>
                </c:pt>
                <c:pt idx="115">
                  <c:v>3.6570000650000001</c:v>
                </c:pt>
                <c:pt idx="116">
                  <c:v>4.141</c:v>
                </c:pt>
                <c:pt idx="117">
                  <c:v>4.883</c:v>
                </c:pt>
                <c:pt idx="118">
                  <c:v>5.2160000799999997</c:v>
                </c:pt>
                <c:pt idx="119">
                  <c:v>5.0449999999999999</c:v>
                </c:pt>
                <c:pt idx="120">
                  <c:v>4.6230000000000002</c:v>
                </c:pt>
                <c:pt idx="121">
                  <c:v>4.3739999999999997</c:v>
                </c:pt>
                <c:pt idx="122">
                  <c:v>5.2530000000000001</c:v>
                </c:pt>
                <c:pt idx="123">
                  <c:v>5.1959999999999997</c:v>
                </c:pt>
                <c:pt idx="124">
                  <c:v>5.0110001559999997</c:v>
                </c:pt>
                <c:pt idx="125">
                  <c:v>5.0819999999999999</c:v>
                </c:pt>
                <c:pt idx="126">
                  <c:v>5.0819999999999999</c:v>
                </c:pt>
                <c:pt idx="127">
                  <c:v>5.89</c:v>
                </c:pt>
                <c:pt idx="128">
                  <c:v>5.8220000000000001</c:v>
                </c:pt>
                <c:pt idx="129">
                  <c:v>5.8229999540000001</c:v>
                </c:pt>
                <c:pt idx="130">
                  <c:v>5.7519999999999998</c:v>
                </c:pt>
                <c:pt idx="131">
                  <c:v>5.7789999999999999</c:v>
                </c:pt>
                <c:pt idx="132">
                  <c:v>5.7474999430000002</c:v>
                </c:pt>
                <c:pt idx="133">
                  <c:v>5.7160000000000002</c:v>
                </c:pt>
                <c:pt idx="134">
                  <c:v>5.6</c:v>
                </c:pt>
                <c:pt idx="135">
                  <c:v>5.6840000000000002</c:v>
                </c:pt>
                <c:pt idx="136">
                  <c:v>4.9489999999999998</c:v>
                </c:pt>
                <c:pt idx="137">
                  <c:v>5.1630000000000003</c:v>
                </c:pt>
                <c:pt idx="138">
                  <c:v>5.1820001600000003</c:v>
                </c:pt>
                <c:pt idx="139">
                  <c:v>5.1289999999999996</c:v>
                </c:pt>
                <c:pt idx="140">
                  <c:v>5.3860000000000001</c:v>
                </c:pt>
                <c:pt idx="141">
                  <c:v>5.6740999219999999</c:v>
                </c:pt>
                <c:pt idx="142">
                  <c:v>5.8129999999999997</c:v>
                </c:pt>
                <c:pt idx="143">
                  <c:v>5.7679999999999998</c:v>
                </c:pt>
                <c:pt idx="144">
                  <c:v>5.633</c:v>
                </c:pt>
                <c:pt idx="145">
                  <c:v>4.3319999999999999</c:v>
                </c:pt>
                <c:pt idx="146">
                  <c:v>3.9740000000000002</c:v>
                </c:pt>
                <c:pt idx="147">
                  <c:v>3.766000032</c:v>
                </c:pt>
                <c:pt idx="148">
                  <c:v>3.59</c:v>
                </c:pt>
                <c:pt idx="149">
                  <c:v>3.488</c:v>
                </c:pt>
                <c:pt idx="150">
                  <c:v>3.4788999559999998</c:v>
                </c:pt>
                <c:pt idx="151">
                  <c:v>3.4670000000000001</c:v>
                </c:pt>
                <c:pt idx="152">
                  <c:v>3.4710000000000001</c:v>
                </c:pt>
                <c:pt idx="153">
                  <c:v>3.4350000000000001</c:v>
                </c:pt>
                <c:pt idx="154">
                  <c:v>6.9829999999999997</c:v>
                </c:pt>
                <c:pt idx="155">
                  <c:v>6.952</c:v>
                </c:pt>
                <c:pt idx="156">
                  <c:v>6.6350002290000001</c:v>
                </c:pt>
                <c:pt idx="157">
                  <c:v>6.4189999999999996</c:v>
                </c:pt>
                <c:pt idx="158">
                  <c:v>6.3</c:v>
                </c:pt>
                <c:pt idx="159">
                  <c:v>6.3755998610000004</c:v>
                </c:pt>
                <c:pt idx="160">
                  <c:v>6.33</c:v>
                </c:pt>
                <c:pt idx="161">
                  <c:v>6.2930000000000001</c:v>
                </c:pt>
                <c:pt idx="162">
                  <c:v>6.125</c:v>
                </c:pt>
                <c:pt idx="163">
                  <c:v>4.218</c:v>
                </c:pt>
                <c:pt idx="164">
                  <c:v>4.2169999999999996</c:v>
                </c:pt>
                <c:pt idx="165">
                  <c:v>4.7140002250000004</c:v>
                </c:pt>
                <c:pt idx="166">
                  <c:v>4.9329999999999998</c:v>
                </c:pt>
                <c:pt idx="167">
                  <c:v>5.0110000000000001</c:v>
                </c:pt>
                <c:pt idx="168">
                  <c:v>5.1015000339999999</c:v>
                </c:pt>
                <c:pt idx="169">
                  <c:v>5.266</c:v>
                </c:pt>
                <c:pt idx="170">
                  <c:v>5.3710000000000004</c:v>
                </c:pt>
                <c:pt idx="171">
                  <c:v>5.4660000000000002</c:v>
                </c:pt>
                <c:pt idx="172">
                  <c:v>3.5870000000000002</c:v>
                </c:pt>
                <c:pt idx="173">
                  <c:v>3.7389999999999999</c:v>
                </c:pt>
                <c:pt idx="174">
                  <c:v>4.0320000650000001</c:v>
                </c:pt>
                <c:pt idx="175">
                  <c:v>4.4240000000000004</c:v>
                </c:pt>
                <c:pt idx="176">
                  <c:v>4.5869999999999997</c:v>
                </c:pt>
                <c:pt idx="177">
                  <c:v>4.7687001230000003</c:v>
                </c:pt>
                <c:pt idx="178">
                  <c:v>4.8339999999999996</c:v>
                </c:pt>
                <c:pt idx="179">
                  <c:v>4.67</c:v>
                </c:pt>
                <c:pt idx="180">
                  <c:v>4.6379999999999999</c:v>
                </c:pt>
                <c:pt idx="181">
                  <c:v>2.9049999999999998</c:v>
                </c:pt>
                <c:pt idx="182">
                  <c:v>2.9049999999999998</c:v>
                </c:pt>
                <c:pt idx="183">
                  <c:v>2.9049999710000001</c:v>
                </c:pt>
                <c:pt idx="184">
                  <c:v>2.9049999999999998</c:v>
                </c:pt>
                <c:pt idx="185">
                  <c:v>3.7749999999999999</c:v>
                </c:pt>
                <c:pt idx="186">
                  <c:v>3.775300026</c:v>
                </c:pt>
                <c:pt idx="187">
                  <c:v>3.7749999999999999</c:v>
                </c:pt>
                <c:pt idx="188">
                  <c:v>3.819</c:v>
                </c:pt>
                <c:pt idx="189">
                  <c:v>3.907</c:v>
                </c:pt>
                <c:pt idx="190">
                  <c:v>4.1680002209999998</c:v>
                </c:pt>
                <c:pt idx="191">
                  <c:v>4.4329999999999998</c:v>
                </c:pt>
                <c:pt idx="192">
                  <c:v>4.7</c:v>
                </c:pt>
                <c:pt idx="193">
                  <c:v>4.8484001159999996</c:v>
                </c:pt>
                <c:pt idx="194">
                  <c:v>4.83</c:v>
                </c:pt>
                <c:pt idx="195">
                  <c:v>4.6399999999999997</c:v>
                </c:pt>
                <c:pt idx="196">
                  <c:v>4.3929999999999998</c:v>
                </c:pt>
                <c:pt idx="197">
                  <c:v>4.2519999999999998</c:v>
                </c:pt>
                <c:pt idx="198">
                  <c:v>4.5129999999999999</c:v>
                </c:pt>
                <c:pt idx="199">
                  <c:v>4.6950001720000003</c:v>
                </c:pt>
                <c:pt idx="200">
                  <c:v>4.9749999999999996</c:v>
                </c:pt>
                <c:pt idx="201">
                  <c:v>5.0439999999999996</c:v>
                </c:pt>
                <c:pt idx="202">
                  <c:v>5.0848999020000001</c:v>
                </c:pt>
                <c:pt idx="203">
                  <c:v>5.1420000000000003</c:v>
                </c:pt>
                <c:pt idx="204">
                  <c:v>5.048</c:v>
                </c:pt>
                <c:pt idx="205">
                  <c:v>4.9729999999999999</c:v>
                </c:pt>
                <c:pt idx="206">
                  <c:v>7.4269999999999996</c:v>
                </c:pt>
                <c:pt idx="207">
                  <c:v>7.4039999999999999</c:v>
                </c:pt>
                <c:pt idx="208">
                  <c:v>7.3159999850000004</c:v>
                </c:pt>
                <c:pt idx="209">
                  <c:v>7.3280000000000003</c:v>
                </c:pt>
                <c:pt idx="210">
                  <c:v>7.2779999999999996</c:v>
                </c:pt>
                <c:pt idx="211">
                  <c:v>7.2321000099999999</c:v>
                </c:pt>
                <c:pt idx="212">
                  <c:v>7.1029999999999998</c:v>
                </c:pt>
                <c:pt idx="213">
                  <c:v>7.0250000000000004</c:v>
                </c:pt>
                <c:pt idx="214">
                  <c:v>6.9610000000000003</c:v>
                </c:pt>
                <c:pt idx="215">
                  <c:v>3.6779999999999999</c:v>
                </c:pt>
                <c:pt idx="216">
                  <c:v>2.6930000779999999</c:v>
                </c:pt>
                <c:pt idx="217">
                  <c:v>3.0830000000000002</c:v>
                </c:pt>
                <c:pt idx="218">
                  <c:v>3.0830000000000002</c:v>
                </c:pt>
                <c:pt idx="219">
                  <c:v>3.4758999350000002</c:v>
                </c:pt>
                <c:pt idx="220">
                  <c:v>3.6669999999999998</c:v>
                </c:pt>
                <c:pt idx="221">
                  <c:v>3.7629999999999999</c:v>
                </c:pt>
                <c:pt idx="222">
                  <c:v>3.9360001090000001</c:v>
                </c:pt>
                <c:pt idx="223">
                  <c:v>4.3010000000000002</c:v>
                </c:pt>
                <c:pt idx="224">
                  <c:v>4.3499999999999996</c:v>
                </c:pt>
                <c:pt idx="225">
                  <c:v>4.4226999280000001</c:v>
                </c:pt>
                <c:pt idx="226">
                  <c:v>4.3550000000000004</c:v>
                </c:pt>
                <c:pt idx="227">
                  <c:v>4.2510000000000003</c:v>
                </c:pt>
                <c:pt idx="228">
                  <c:v>4.3970000000000002</c:v>
                </c:pt>
                <c:pt idx="229">
                  <c:v>6.67</c:v>
                </c:pt>
                <c:pt idx="230">
                  <c:v>6.7050000000000001</c:v>
                </c:pt>
                <c:pt idx="231">
                  <c:v>6.6519999500000004</c:v>
                </c:pt>
                <c:pt idx="232">
                  <c:v>6.476</c:v>
                </c:pt>
                <c:pt idx="233">
                  <c:v>6.444</c:v>
                </c:pt>
                <c:pt idx="234">
                  <c:v>6.2284998890000001</c:v>
                </c:pt>
                <c:pt idx="235">
                  <c:v>6.1719999999999997</c:v>
                </c:pt>
                <c:pt idx="236">
                  <c:v>6.1719999999999997</c:v>
                </c:pt>
                <c:pt idx="237">
                  <c:v>6.3339999999999996</c:v>
                </c:pt>
                <c:pt idx="238">
                  <c:v>5.14</c:v>
                </c:pt>
                <c:pt idx="239">
                  <c:v>5.2450000000000001</c:v>
                </c:pt>
                <c:pt idx="240">
                  <c:v>5.2729997629999996</c:v>
                </c:pt>
                <c:pt idx="241">
                  <c:v>5.2460000000000004</c:v>
                </c:pt>
                <c:pt idx="242">
                  <c:v>5.1909999999999998</c:v>
                </c:pt>
                <c:pt idx="243">
                  <c:v>5.123899937</c:v>
                </c:pt>
                <c:pt idx="244">
                  <c:v>5.3390000000000004</c:v>
                </c:pt>
                <c:pt idx="245">
                  <c:v>5.585</c:v>
                </c:pt>
                <c:pt idx="246">
                  <c:v>5.8179999999999996</c:v>
                </c:pt>
                <c:pt idx="247">
                  <c:v>6.4770000000000003</c:v>
                </c:pt>
                <c:pt idx="248">
                  <c:v>6.4809999999999999</c:v>
                </c:pt>
                <c:pt idx="249">
                  <c:v>6.3569998740000004</c:v>
                </c:pt>
                <c:pt idx="250">
                  <c:v>6.26</c:v>
                </c:pt>
                <c:pt idx="251">
                  <c:v>6.125</c:v>
                </c:pt>
                <c:pt idx="252">
                  <c:v>6.1634001730000003</c:v>
                </c:pt>
                <c:pt idx="253">
                  <c:v>6.0119999999999996</c:v>
                </c:pt>
                <c:pt idx="254">
                  <c:v>5.7809999999999997</c:v>
                </c:pt>
                <c:pt idx="255">
                  <c:v>5.63</c:v>
                </c:pt>
                <c:pt idx="256">
                  <c:v>3.956</c:v>
                </c:pt>
                <c:pt idx="257">
                  <c:v>3.956</c:v>
                </c:pt>
                <c:pt idx="258">
                  <c:v>3.9729999999999999</c:v>
                </c:pt>
                <c:pt idx="259">
                  <c:v>4.2885999679999998</c:v>
                </c:pt>
                <c:pt idx="260">
                  <c:v>4.2889999999999997</c:v>
                </c:pt>
                <c:pt idx="261">
                  <c:v>4.609</c:v>
                </c:pt>
                <c:pt idx="262">
                  <c:v>3.5449999999999999</c:v>
                </c:pt>
                <c:pt idx="263">
                  <c:v>7.226</c:v>
                </c:pt>
                <c:pt idx="264">
                  <c:v>7.0869999999999997</c:v>
                </c:pt>
                <c:pt idx="265">
                  <c:v>7.0789999960000003</c:v>
                </c:pt>
                <c:pt idx="266">
                  <c:v>7.0720000000000001</c:v>
                </c:pt>
                <c:pt idx="267">
                  <c:v>7.1669999999999998</c:v>
                </c:pt>
                <c:pt idx="268">
                  <c:v>7.1213998790000002</c:v>
                </c:pt>
                <c:pt idx="269">
                  <c:v>7.069</c:v>
                </c:pt>
                <c:pt idx="270">
                  <c:v>6.5819999999999999</c:v>
                </c:pt>
                <c:pt idx="271">
                  <c:v>6.609</c:v>
                </c:pt>
                <c:pt idx="272">
                  <c:v>5.7590000000000003</c:v>
                </c:pt>
                <c:pt idx="273">
                  <c:v>5.4880000000000004</c:v>
                </c:pt>
                <c:pt idx="274">
                  <c:v>5.2930002209999998</c:v>
                </c:pt>
                <c:pt idx="275">
                  <c:v>5.3209999999999997</c:v>
                </c:pt>
                <c:pt idx="276">
                  <c:v>5.4320000000000004</c:v>
                </c:pt>
                <c:pt idx="277">
                  <c:v>5.5047001839999998</c:v>
                </c:pt>
                <c:pt idx="278">
                  <c:v>5.8819999999999997</c:v>
                </c:pt>
                <c:pt idx="279">
                  <c:v>6.125</c:v>
                </c:pt>
                <c:pt idx="280">
                  <c:v>6.125</c:v>
                </c:pt>
                <c:pt idx="281">
                  <c:v>5.6890000000000001</c:v>
                </c:pt>
                <c:pt idx="282">
                  <c:v>5.5460000000000003</c:v>
                </c:pt>
                <c:pt idx="283">
                  <c:v>5.6209998130000001</c:v>
                </c:pt>
                <c:pt idx="284">
                  <c:v>5.835</c:v>
                </c:pt>
                <c:pt idx="285">
                  <c:v>5.7619999999999996</c:v>
                </c:pt>
                <c:pt idx="286">
                  <c:v>6.0460000000000003</c:v>
                </c:pt>
                <c:pt idx="287">
                  <c:v>5.718</c:v>
                </c:pt>
                <c:pt idx="288">
                  <c:v>6.1589999200000003</c:v>
                </c:pt>
                <c:pt idx="289">
                  <c:v>6.2229999999999999</c:v>
                </c:pt>
                <c:pt idx="290">
                  <c:v>6.2210000000000001</c:v>
                </c:pt>
                <c:pt idx="291">
                  <c:v>6.13</c:v>
                </c:pt>
                <c:pt idx="292">
                  <c:v>6.5049999999999999</c:v>
                </c:pt>
                <c:pt idx="293">
                  <c:v>6.5960000000000001</c:v>
                </c:pt>
                <c:pt idx="294">
                  <c:v>6.6090002060000002</c:v>
                </c:pt>
                <c:pt idx="295">
                  <c:v>6.7110000000000003</c:v>
                </c:pt>
                <c:pt idx="296">
                  <c:v>6.8520000000000003</c:v>
                </c:pt>
                <c:pt idx="297">
                  <c:v>6.9109001159999996</c:v>
                </c:pt>
                <c:pt idx="298">
                  <c:v>6.9649999999999999</c:v>
                </c:pt>
                <c:pt idx="299">
                  <c:v>7.5270000000000001</c:v>
                </c:pt>
                <c:pt idx="300">
                  <c:v>7.5259999999999998</c:v>
                </c:pt>
                <c:pt idx="301">
                  <c:v>7.521999836</c:v>
                </c:pt>
                <c:pt idx="302">
                  <c:v>7.5549999999999997</c:v>
                </c:pt>
                <c:pt idx="303">
                  <c:v>7.6</c:v>
                </c:pt>
                <c:pt idx="304">
                  <c:v>7.6455998420000002</c:v>
                </c:pt>
                <c:pt idx="305">
                  <c:v>7.62</c:v>
                </c:pt>
                <c:pt idx="306">
                  <c:v>7.6360000000000001</c:v>
                </c:pt>
                <c:pt idx="307">
                  <c:v>7.5860000000000003</c:v>
                </c:pt>
                <c:pt idx="308">
                  <c:v>4.3689999999999998</c:v>
                </c:pt>
                <c:pt idx="309">
                  <c:v>4.8849999999999998</c:v>
                </c:pt>
                <c:pt idx="310">
                  <c:v>5.1550000000000002</c:v>
                </c:pt>
                <c:pt idx="311">
                  <c:v>5.2300000190000002</c:v>
                </c:pt>
                <c:pt idx="312">
                  <c:v>5.3019999999999996</c:v>
                </c:pt>
                <c:pt idx="313">
                  <c:v>5.4249999999999998</c:v>
                </c:pt>
                <c:pt idx="314">
                  <c:v>5.6891999240000004</c:v>
                </c:pt>
                <c:pt idx="315">
                  <c:v>5.5449999999999999</c:v>
                </c:pt>
                <c:pt idx="316">
                  <c:v>5.7370000000000001</c:v>
                </c:pt>
                <c:pt idx="317">
                  <c:v>5.569</c:v>
                </c:pt>
                <c:pt idx="318">
                  <c:v>5.9749999999999996</c:v>
                </c:pt>
                <c:pt idx="319">
                  <c:v>5.976</c:v>
                </c:pt>
                <c:pt idx="320">
                  <c:v>6.0079998970000004</c:v>
                </c:pt>
                <c:pt idx="321">
                  <c:v>5.9729999999999999</c:v>
                </c:pt>
                <c:pt idx="322">
                  <c:v>6.0279999999999996</c:v>
                </c:pt>
                <c:pt idx="323">
                  <c:v>5.925199986</c:v>
                </c:pt>
                <c:pt idx="324">
                  <c:v>5.7640000000000002</c:v>
                </c:pt>
                <c:pt idx="325">
                  <c:v>5.5330000000000004</c:v>
                </c:pt>
                <c:pt idx="326">
                  <c:v>5.5590000000000002</c:v>
                </c:pt>
                <c:pt idx="327">
                  <c:v>6.13</c:v>
                </c:pt>
                <c:pt idx="328">
                  <c:v>6.0679999999999996</c:v>
                </c:pt>
                <c:pt idx="329">
                  <c:v>6.0029997829999999</c:v>
                </c:pt>
                <c:pt idx="330">
                  <c:v>6.1669999999999998</c:v>
                </c:pt>
                <c:pt idx="331">
                  <c:v>6.2530000000000001</c:v>
                </c:pt>
                <c:pt idx="332">
                  <c:v>6.3482999800000002</c:v>
                </c:pt>
                <c:pt idx="333">
                  <c:v>6.0609999999999999</c:v>
                </c:pt>
                <c:pt idx="334">
                  <c:v>6.12</c:v>
                </c:pt>
                <c:pt idx="335">
                  <c:v>6.1219999999999999</c:v>
                </c:pt>
                <c:pt idx="336">
                  <c:v>5.4290000000000003</c:v>
                </c:pt>
                <c:pt idx="337">
                  <c:v>5.5170000000000003</c:v>
                </c:pt>
                <c:pt idx="338">
                  <c:v>5.6110000610000004</c:v>
                </c:pt>
                <c:pt idx="339">
                  <c:v>5.7389999999999999</c:v>
                </c:pt>
                <c:pt idx="340">
                  <c:v>5.8929999999999998</c:v>
                </c:pt>
                <c:pt idx="341">
                  <c:v>6.0218000409999997</c:v>
                </c:pt>
                <c:pt idx="342">
                  <c:v>6.1890000000000001</c:v>
                </c:pt>
                <c:pt idx="343">
                  <c:v>6.3410000000000002</c:v>
                </c:pt>
                <c:pt idx="344">
                  <c:v>6.4550000000000001</c:v>
                </c:pt>
                <c:pt idx="345">
                  <c:v>4.5119999999999996</c:v>
                </c:pt>
                <c:pt idx="346">
                  <c:v>4.508</c:v>
                </c:pt>
                <c:pt idx="347">
                  <c:v>4.4600000380000004</c:v>
                </c:pt>
                <c:pt idx="348">
                  <c:v>4.3499999999999996</c:v>
                </c:pt>
                <c:pt idx="349">
                  <c:v>4.2859999999999996</c:v>
                </c:pt>
                <c:pt idx="350">
                  <c:v>4.1862001419999997</c:v>
                </c:pt>
                <c:pt idx="351">
                  <c:v>4.2750000000000004</c:v>
                </c:pt>
                <c:pt idx="352">
                  <c:v>4.2409999999999997</c:v>
                </c:pt>
                <c:pt idx="353">
                  <c:v>4.0910000000000002</c:v>
                </c:pt>
                <c:pt idx="354">
                  <c:v>7.4059999999999997</c:v>
                </c:pt>
                <c:pt idx="355">
                  <c:v>7.4130000000000003</c:v>
                </c:pt>
                <c:pt idx="356">
                  <c:v>7.4689998629999996</c:v>
                </c:pt>
                <c:pt idx="357">
                  <c:v>7.6319999999999997</c:v>
                </c:pt>
                <c:pt idx="358">
                  <c:v>7.7690000000000001</c:v>
                </c:pt>
                <c:pt idx="359">
                  <c:v>7.8087000849999999</c:v>
                </c:pt>
                <c:pt idx="360">
                  <c:v>7.8419999999999996</c:v>
                </c:pt>
                <c:pt idx="361">
                  <c:v>7.8209999999999997</c:v>
                </c:pt>
                <c:pt idx="362">
                  <c:v>7.8040000000000003</c:v>
                </c:pt>
                <c:pt idx="363">
                  <c:v>6.5750000000000002</c:v>
                </c:pt>
                <c:pt idx="364">
                  <c:v>6.4779999999999998</c:v>
                </c:pt>
                <c:pt idx="365">
                  <c:v>6.441999912</c:v>
                </c:pt>
                <c:pt idx="366">
                  <c:v>6.4889999999999999</c:v>
                </c:pt>
                <c:pt idx="367">
                  <c:v>6.5919999999999996</c:v>
                </c:pt>
                <c:pt idx="368">
                  <c:v>6.6637997630000001</c:v>
                </c:pt>
                <c:pt idx="369">
                  <c:v>6.69</c:v>
                </c:pt>
                <c:pt idx="370">
                  <c:v>6.6870000000000003</c:v>
                </c:pt>
                <c:pt idx="371">
                  <c:v>6.6609999999999996</c:v>
                </c:pt>
                <c:pt idx="372">
                  <c:v>3.8959999999999999</c:v>
                </c:pt>
                <c:pt idx="373">
                  <c:v>4.1210000000000004</c:v>
                </c:pt>
                <c:pt idx="374">
                  <c:v>4.4650001530000001</c:v>
                </c:pt>
                <c:pt idx="375">
                  <c:v>4.758</c:v>
                </c:pt>
                <c:pt idx="376">
                  <c:v>4.7990000000000004</c:v>
                </c:pt>
                <c:pt idx="377">
                  <c:v>4.8292999270000001</c:v>
                </c:pt>
                <c:pt idx="378">
                  <c:v>4.8520000000000003</c:v>
                </c:pt>
                <c:pt idx="379">
                  <c:v>4.9580000000000002</c:v>
                </c:pt>
                <c:pt idx="380">
                  <c:v>5.0350000000000001</c:v>
                </c:pt>
                <c:pt idx="381">
                  <c:v>4.2969999999999997</c:v>
                </c:pt>
                <c:pt idx="382">
                  <c:v>4.2519999999999998</c:v>
                </c:pt>
                <c:pt idx="383">
                  <c:v>4.2859997749999996</c:v>
                </c:pt>
                <c:pt idx="384">
                  <c:v>4.34</c:v>
                </c:pt>
                <c:pt idx="385">
                  <c:v>4.5190000000000001</c:v>
                </c:pt>
                <c:pt idx="386">
                  <c:v>4.6725997919999998</c:v>
                </c:pt>
                <c:pt idx="387">
                  <c:v>4.891</c:v>
                </c:pt>
                <c:pt idx="388">
                  <c:v>4.9729999999999999</c:v>
                </c:pt>
                <c:pt idx="389">
                  <c:v>5.109</c:v>
                </c:pt>
                <c:pt idx="390">
                  <c:v>6.75</c:v>
                </c:pt>
                <c:pt idx="391">
                  <c:v>6.9939999999999998</c:v>
                </c:pt>
                <c:pt idx="392">
                  <c:v>6.9510002139999996</c:v>
                </c:pt>
                <c:pt idx="393">
                  <c:v>6.9649999999999999</c:v>
                </c:pt>
                <c:pt idx="394">
                  <c:v>6.9850000000000003</c:v>
                </c:pt>
                <c:pt idx="395">
                  <c:v>7.0757999419999997</c:v>
                </c:pt>
                <c:pt idx="396">
                  <c:v>7.1550000000000002</c:v>
                </c:pt>
                <c:pt idx="397">
                  <c:v>7.0339999999999998</c:v>
                </c:pt>
                <c:pt idx="398">
                  <c:v>6.8920000000000003</c:v>
                </c:pt>
                <c:pt idx="399">
                  <c:v>4.633</c:v>
                </c:pt>
                <c:pt idx="400">
                  <c:v>4.2759999999999998</c:v>
                </c:pt>
                <c:pt idx="401">
                  <c:v>4.1199998860000004</c:v>
                </c:pt>
                <c:pt idx="402">
                  <c:v>4.657</c:v>
                </c:pt>
                <c:pt idx="403">
                  <c:v>4.9960000000000004</c:v>
                </c:pt>
                <c:pt idx="404">
                  <c:v>5.1479997629999996</c:v>
                </c:pt>
                <c:pt idx="405">
                  <c:v>5.0880000000000001</c:v>
                </c:pt>
                <c:pt idx="406">
                  <c:v>4.8719999999999999</c:v>
                </c:pt>
                <c:pt idx="407">
                  <c:v>4.6050000000000004</c:v>
                </c:pt>
                <c:pt idx="408">
                  <c:v>4.8570000000000002</c:v>
                </c:pt>
                <c:pt idx="409">
                  <c:v>5.0330000000000004</c:v>
                </c:pt>
                <c:pt idx="410">
                  <c:v>5.2270002370000004</c:v>
                </c:pt>
                <c:pt idx="411">
                  <c:v>5.3579999999999997</c:v>
                </c:pt>
                <c:pt idx="412">
                  <c:v>5.2869999999999999</c:v>
                </c:pt>
                <c:pt idx="413">
                  <c:v>5.5149998660000001</c:v>
                </c:pt>
                <c:pt idx="414">
                  <c:v>5.7229999999999999</c:v>
                </c:pt>
                <c:pt idx="415">
                  <c:v>5.9480000000000004</c:v>
                </c:pt>
                <c:pt idx="416">
                  <c:v>5.931</c:v>
                </c:pt>
                <c:pt idx="417">
                  <c:v>6.1230000000000002</c:v>
                </c:pt>
                <c:pt idx="418">
                  <c:v>6.3239999999999998</c:v>
                </c:pt>
                <c:pt idx="419">
                  <c:v>6.4539999960000003</c:v>
                </c:pt>
                <c:pt idx="420">
                  <c:v>6.3819999999999997</c:v>
                </c:pt>
                <c:pt idx="421">
                  <c:v>6.4359999999999999</c:v>
                </c:pt>
                <c:pt idx="422">
                  <c:v>6.3989000320000002</c:v>
                </c:pt>
                <c:pt idx="423">
                  <c:v>6.4349999999999996</c:v>
                </c:pt>
                <c:pt idx="424">
                  <c:v>6.2619999999999996</c:v>
                </c:pt>
                <c:pt idx="425">
                  <c:v>6.15</c:v>
                </c:pt>
                <c:pt idx="426">
                  <c:v>3.6560000000000001</c:v>
                </c:pt>
                <c:pt idx="427">
                  <c:v>3.6070000000000002</c:v>
                </c:pt>
                <c:pt idx="428">
                  <c:v>3.5069999690000002</c:v>
                </c:pt>
                <c:pt idx="429">
                  <c:v>3.964</c:v>
                </c:pt>
                <c:pt idx="430">
                  <c:v>4.5339999999999998</c:v>
                </c:pt>
                <c:pt idx="431">
                  <c:v>4.9492998119999996</c:v>
                </c:pt>
                <c:pt idx="432">
                  <c:v>4.984</c:v>
                </c:pt>
                <c:pt idx="433">
                  <c:v>4.891</c:v>
                </c:pt>
                <c:pt idx="434">
                  <c:v>5.0720000000000001</c:v>
                </c:pt>
                <c:pt idx="435">
                  <c:v>4.5179999999999998</c:v>
                </c:pt>
                <c:pt idx="436">
                  <c:v>4.0279999999999996</c:v>
                </c:pt>
                <c:pt idx="437">
                  <c:v>3.6029999259999999</c:v>
                </c:pt>
                <c:pt idx="438">
                  <c:v>3.5819999999999999</c:v>
                </c:pt>
                <c:pt idx="439">
                  <c:v>3.597</c:v>
                </c:pt>
                <c:pt idx="440">
                  <c:v>3.720799923</c:v>
                </c:pt>
                <c:pt idx="441">
                  <c:v>3.6150000000000002</c:v>
                </c:pt>
                <c:pt idx="442">
                  <c:v>4.7880000000000003</c:v>
                </c:pt>
                <c:pt idx="443">
                  <c:v>4.8710000000000004</c:v>
                </c:pt>
                <c:pt idx="444">
                  <c:v>5.1810002329999998</c:v>
                </c:pt>
                <c:pt idx="445">
                  <c:v>5.5039999999999996</c:v>
                </c:pt>
                <c:pt idx="446">
                  <c:v>5.86</c:v>
                </c:pt>
                <c:pt idx="447">
                  <c:v>5.953199863</c:v>
                </c:pt>
                <c:pt idx="448">
                  <c:v>5.9189999999999996</c:v>
                </c:pt>
                <c:pt idx="449">
                  <c:v>6.0220000000000002</c:v>
                </c:pt>
                <c:pt idx="450">
                  <c:v>6.0229999999999997</c:v>
                </c:pt>
                <c:pt idx="451">
                  <c:v>4.8</c:v>
                </c:pt>
                <c:pt idx="452">
                  <c:v>5.1449999999999996</c:v>
                </c:pt>
                <c:pt idx="453">
                  <c:v>5.3239998819999999</c:v>
                </c:pt>
                <c:pt idx="454">
                  <c:v>5.62</c:v>
                </c:pt>
                <c:pt idx="455">
                  <c:v>5.758</c:v>
                </c:pt>
                <c:pt idx="456">
                  <c:v>6.0004000660000001</c:v>
                </c:pt>
                <c:pt idx="457">
                  <c:v>5.992</c:v>
                </c:pt>
                <c:pt idx="458">
                  <c:v>6.0860000000000003</c:v>
                </c:pt>
                <c:pt idx="459">
                  <c:v>6.0410000000000004</c:v>
                </c:pt>
                <c:pt idx="460">
                  <c:v>7.5609999999999999</c:v>
                </c:pt>
                <c:pt idx="461">
                  <c:v>7.5010000000000003</c:v>
                </c:pt>
                <c:pt idx="462">
                  <c:v>7.5040001869999999</c:v>
                </c:pt>
                <c:pt idx="463">
                  <c:v>7.4950000000000001</c:v>
                </c:pt>
                <c:pt idx="464">
                  <c:v>7.4939999999999998</c:v>
                </c:pt>
                <c:pt idx="465">
                  <c:v>7.504499912</c:v>
                </c:pt>
                <c:pt idx="466">
                  <c:v>7.5540000000000003</c:v>
                </c:pt>
                <c:pt idx="467">
                  <c:v>7.5570000000000004</c:v>
                </c:pt>
                <c:pt idx="468">
                  <c:v>7.53</c:v>
                </c:pt>
                <c:pt idx="469">
                  <c:v>4.5650000000000004</c:v>
                </c:pt>
                <c:pt idx="470">
                  <c:v>4.4039999999999999</c:v>
                </c:pt>
                <c:pt idx="471">
                  <c:v>4.3150000569999998</c:v>
                </c:pt>
                <c:pt idx="472">
                  <c:v>4.1900000000000004</c:v>
                </c:pt>
                <c:pt idx="473">
                  <c:v>4.0149999999999997</c:v>
                </c:pt>
                <c:pt idx="474">
                  <c:v>3.573299885</c:v>
                </c:pt>
                <c:pt idx="475">
                  <c:v>3.819</c:v>
                </c:pt>
                <c:pt idx="476">
                  <c:v>3.7770000000000001</c:v>
                </c:pt>
                <c:pt idx="477">
                  <c:v>4.0359999999999996</c:v>
                </c:pt>
                <c:pt idx="478">
                  <c:v>5.399</c:v>
                </c:pt>
                <c:pt idx="479">
                  <c:v>5.3140000000000001</c:v>
                </c:pt>
                <c:pt idx="480">
                  <c:v>5.2620000840000003</c:v>
                </c:pt>
                <c:pt idx="481">
                  <c:v>5.093</c:v>
                </c:pt>
                <c:pt idx="482">
                  <c:v>5.1920000000000002</c:v>
                </c:pt>
                <c:pt idx="483">
                  <c:v>5.2856001849999998</c:v>
                </c:pt>
                <c:pt idx="484">
                  <c:v>5.3449999999999998</c:v>
                </c:pt>
                <c:pt idx="485">
                  <c:v>5.24</c:v>
                </c:pt>
                <c:pt idx="486">
                  <c:v>5.2770000000000001</c:v>
                </c:pt>
                <c:pt idx="487">
                  <c:v>4.6769999999999996</c:v>
                </c:pt>
                <c:pt idx="488">
                  <c:v>4.5750000000000002</c:v>
                </c:pt>
                <c:pt idx="489">
                  <c:v>4.4970002170000001</c:v>
                </c:pt>
                <c:pt idx="490">
                  <c:v>4.4560000000000004</c:v>
                </c:pt>
                <c:pt idx="491">
                  <c:v>4.4370000000000003</c:v>
                </c:pt>
                <c:pt idx="492">
                  <c:v>4.7848000529999997</c:v>
                </c:pt>
                <c:pt idx="493">
                  <c:v>4.8540000000000001</c:v>
                </c:pt>
                <c:pt idx="494">
                  <c:v>4.9409999999999998</c:v>
                </c:pt>
                <c:pt idx="495">
                  <c:v>4.9409999999999998</c:v>
                </c:pt>
                <c:pt idx="496">
                  <c:v>6.94</c:v>
                </c:pt>
                <c:pt idx="497">
                  <c:v>6.907</c:v>
                </c:pt>
                <c:pt idx="498">
                  <c:v>6.9770002370000004</c:v>
                </c:pt>
                <c:pt idx="499">
                  <c:v>6.9770000000000003</c:v>
                </c:pt>
                <c:pt idx="500">
                  <c:v>7.0209999999999999</c:v>
                </c:pt>
                <c:pt idx="501">
                  <c:v>7.0936999319999998</c:v>
                </c:pt>
                <c:pt idx="502">
                  <c:v>7.085</c:v>
                </c:pt>
                <c:pt idx="503">
                  <c:v>7.0410000000000004</c:v>
                </c:pt>
                <c:pt idx="504">
                  <c:v>6.9109999999999996</c:v>
                </c:pt>
                <c:pt idx="505">
                  <c:v>7.2779999999999996</c:v>
                </c:pt>
                <c:pt idx="506">
                  <c:v>7.2670000000000003</c:v>
                </c:pt>
                <c:pt idx="507">
                  <c:v>7.2129998210000004</c:v>
                </c:pt>
                <c:pt idx="508">
                  <c:v>6.8140000000000001</c:v>
                </c:pt>
                <c:pt idx="509">
                  <c:v>7.1390000000000002</c:v>
                </c:pt>
                <c:pt idx="510">
                  <c:v>7.1286001209999998</c:v>
                </c:pt>
                <c:pt idx="511">
                  <c:v>7.157</c:v>
                </c:pt>
                <c:pt idx="512">
                  <c:v>7.3639999999999999</c:v>
                </c:pt>
                <c:pt idx="513">
                  <c:v>7.4729999999999999</c:v>
                </c:pt>
                <c:pt idx="514">
                  <c:v>5.9480000000000004</c:v>
                </c:pt>
                <c:pt idx="515">
                  <c:v>5.9770000000000003</c:v>
                </c:pt>
                <c:pt idx="516">
                  <c:v>5.9640002250000004</c:v>
                </c:pt>
                <c:pt idx="517">
                  <c:v>6</c:v>
                </c:pt>
                <c:pt idx="518">
                  <c:v>6.2229999999999999</c:v>
                </c:pt>
                <c:pt idx="519">
                  <c:v>6.3874001500000004</c:v>
                </c:pt>
                <c:pt idx="520">
                  <c:v>6.4829999999999997</c:v>
                </c:pt>
                <c:pt idx="521">
                  <c:v>6.4669999999999996</c:v>
                </c:pt>
                <c:pt idx="522">
                  <c:v>6.4050000000000002</c:v>
                </c:pt>
                <c:pt idx="523">
                  <c:v>5.7089999999999996</c:v>
                </c:pt>
                <c:pt idx="524">
                  <c:v>5.51</c:v>
                </c:pt>
                <c:pt idx="525">
                  <c:v>5.3109998699999998</c:v>
                </c:pt>
                <c:pt idx="526">
                  <c:v>5.89</c:v>
                </c:pt>
                <c:pt idx="527">
                  <c:v>5.89</c:v>
                </c:pt>
                <c:pt idx="528">
                  <c:v>5.8898000719999999</c:v>
                </c:pt>
                <c:pt idx="529">
                  <c:v>6.3090000000000002</c:v>
                </c:pt>
                <c:pt idx="530">
                  <c:v>5.85</c:v>
                </c:pt>
                <c:pt idx="531">
                  <c:v>5.7030000000000003</c:v>
                </c:pt>
                <c:pt idx="532">
                  <c:v>5.9870000000000001</c:v>
                </c:pt>
                <c:pt idx="533">
                  <c:v>5.9210000000000003</c:v>
                </c:pt>
                <c:pt idx="534">
                  <c:v>5.920000076</c:v>
                </c:pt>
                <c:pt idx="535">
                  <c:v>5.915</c:v>
                </c:pt>
                <c:pt idx="536">
                  <c:v>5.8860000000000001</c:v>
                </c:pt>
                <c:pt idx="537">
                  <c:v>5.8708000179999997</c:v>
                </c:pt>
                <c:pt idx="538">
                  <c:v>5.94</c:v>
                </c:pt>
                <c:pt idx="539">
                  <c:v>6.0389999999999997</c:v>
                </c:pt>
                <c:pt idx="540">
                  <c:v>6.1289999999999996</c:v>
                </c:pt>
                <c:pt idx="541">
                  <c:v>5.1920000000000002</c:v>
                </c:pt>
                <c:pt idx="542">
                  <c:v>5.3029999999999999</c:v>
                </c:pt>
                <c:pt idx="543">
                  <c:v>5.3359999660000001</c:v>
                </c:pt>
                <c:pt idx="544">
                  <c:v>5.1609999999999996</c:v>
                </c:pt>
                <c:pt idx="545">
                  <c:v>4.9059999999999997</c:v>
                </c:pt>
                <c:pt idx="546">
                  <c:v>4.6333999629999996</c:v>
                </c:pt>
                <c:pt idx="547">
                  <c:v>4.3949999999999996</c:v>
                </c:pt>
                <c:pt idx="548">
                  <c:v>4.1520000000000001</c:v>
                </c:pt>
                <c:pt idx="549">
                  <c:v>4.12</c:v>
                </c:pt>
                <c:pt idx="550">
                  <c:v>5.8550000000000004</c:v>
                </c:pt>
                <c:pt idx="551">
                  <c:v>5.9189999999999996</c:v>
                </c:pt>
                <c:pt idx="552">
                  <c:v>5.8189997670000002</c:v>
                </c:pt>
                <c:pt idx="553">
                  <c:v>5.79</c:v>
                </c:pt>
                <c:pt idx="554">
                  <c:v>5.8090000000000002</c:v>
                </c:pt>
                <c:pt idx="555">
                  <c:v>6.0578999519999996</c:v>
                </c:pt>
                <c:pt idx="556">
                  <c:v>6.1520000000000001</c:v>
                </c:pt>
                <c:pt idx="557">
                  <c:v>6.234</c:v>
                </c:pt>
                <c:pt idx="558">
                  <c:v>6.1440000000000001</c:v>
                </c:pt>
                <c:pt idx="559">
                  <c:v>4.4189999999999996</c:v>
                </c:pt>
                <c:pt idx="560">
                  <c:v>4.3559999999999999</c:v>
                </c:pt>
                <c:pt idx="561">
                  <c:v>4.5529999730000004</c:v>
                </c:pt>
                <c:pt idx="562">
                  <c:v>4.41</c:v>
                </c:pt>
                <c:pt idx="563">
                  <c:v>4.5090000000000003</c:v>
                </c:pt>
                <c:pt idx="564">
                  <c:v>4.5830001830000002</c:v>
                </c:pt>
                <c:pt idx="565">
                  <c:v>4.6070000000000002</c:v>
                </c:pt>
                <c:pt idx="566">
                  <c:v>4.5430000000000001</c:v>
                </c:pt>
                <c:pt idx="567">
                  <c:v>4.4870000000000001</c:v>
                </c:pt>
                <c:pt idx="568">
                  <c:v>5.5890000000000004</c:v>
                </c:pt>
                <c:pt idx="569">
                  <c:v>5.4009999999999998</c:v>
                </c:pt>
                <c:pt idx="570">
                  <c:v>5.2789998049999998</c:v>
                </c:pt>
                <c:pt idx="571">
                  <c:v>5.6619999999999999</c:v>
                </c:pt>
                <c:pt idx="572">
                  <c:v>6.1</c:v>
                </c:pt>
                <c:pt idx="573">
                  <c:v>6.3252000810000002</c:v>
                </c:pt>
                <c:pt idx="574">
                  <c:v>6.3719999999999999</c:v>
                </c:pt>
                <c:pt idx="575">
                  <c:v>6.4550000000000001</c:v>
                </c:pt>
                <c:pt idx="576">
                  <c:v>6.3680000000000003</c:v>
                </c:pt>
                <c:pt idx="577">
                  <c:v>6.2949999999999999</c:v>
                </c:pt>
                <c:pt idx="578">
                  <c:v>6.2389999999999999</c:v>
                </c:pt>
                <c:pt idx="579">
                  <c:v>6.1050000190000002</c:v>
                </c:pt>
                <c:pt idx="580">
                  <c:v>6.0830000000000002</c:v>
                </c:pt>
                <c:pt idx="581">
                  <c:v>6.0209999999999999</c:v>
                </c:pt>
                <c:pt idx="582">
                  <c:v>6.1020998950000003</c:v>
                </c:pt>
                <c:pt idx="583">
                  <c:v>6.1059999999999999</c:v>
                </c:pt>
                <c:pt idx="584">
                  <c:v>6.1059999999999999</c:v>
                </c:pt>
                <c:pt idx="585">
                  <c:v>5.0979999999999999</c:v>
                </c:pt>
                <c:pt idx="586">
                  <c:v>5.56</c:v>
                </c:pt>
                <c:pt idx="587">
                  <c:v>5.8499999049999998</c:v>
                </c:pt>
                <c:pt idx="588">
                  <c:v>5.9329999999999998</c:v>
                </c:pt>
                <c:pt idx="589">
                  <c:v>5.94</c:v>
                </c:pt>
                <c:pt idx="590">
                  <c:v>5.9499998090000004</c:v>
                </c:pt>
                <c:pt idx="591">
                  <c:v>6.032</c:v>
                </c:pt>
                <c:pt idx="592">
                  <c:v>6.18</c:v>
                </c:pt>
                <c:pt idx="593">
                  <c:v>6.2130000000000001</c:v>
                </c:pt>
                <c:pt idx="594">
                  <c:v>4.8390000000000004</c:v>
                </c:pt>
                <c:pt idx="595">
                  <c:v>5.1289999999999996</c:v>
                </c:pt>
                <c:pt idx="596">
                  <c:v>5.2249999049999998</c:v>
                </c:pt>
                <c:pt idx="597">
                  <c:v>5.3579999999999997</c:v>
                </c:pt>
                <c:pt idx="598">
                  <c:v>5.1970000000000001</c:v>
                </c:pt>
                <c:pt idx="599">
                  <c:v>4.7715001109999999</c:v>
                </c:pt>
                <c:pt idx="600">
                  <c:v>4.5839999999999996</c:v>
                </c:pt>
                <c:pt idx="601">
                  <c:v>2.9550000000000001</c:v>
                </c:pt>
                <c:pt idx="602">
                  <c:v>2.3919999999999999</c:v>
                </c:pt>
                <c:pt idx="603">
                  <c:v>4.8979999999999997</c:v>
                </c:pt>
                <c:pt idx="604">
                  <c:v>3.808000088</c:v>
                </c:pt>
                <c:pt idx="605">
                  <c:v>3.8079999999999998</c:v>
                </c:pt>
                <c:pt idx="606">
                  <c:v>3.802</c:v>
                </c:pt>
                <c:pt idx="607">
                  <c:v>3.6528000829999998</c:v>
                </c:pt>
                <c:pt idx="608">
                  <c:v>3.512</c:v>
                </c:pt>
                <c:pt idx="609">
                  <c:v>3.512</c:v>
                </c:pt>
                <c:pt idx="610">
                  <c:v>4.5709999999999997</c:v>
                </c:pt>
                <c:pt idx="611">
                  <c:v>3.6219999999999999</c:v>
                </c:pt>
                <c:pt idx="612">
                  <c:v>3.5329999920000001</c:v>
                </c:pt>
                <c:pt idx="613">
                  <c:v>3.4950000000000001</c:v>
                </c:pt>
                <c:pt idx="614">
                  <c:v>3.9750000000000001</c:v>
                </c:pt>
                <c:pt idx="615">
                  <c:v>4.5578999519999996</c:v>
                </c:pt>
                <c:pt idx="616">
                  <c:v>4.625</c:v>
                </c:pt>
                <c:pt idx="617">
                  <c:v>5.1219999999999999</c:v>
                </c:pt>
                <c:pt idx="618">
                  <c:v>4.0419999999999998</c:v>
                </c:pt>
                <c:pt idx="619">
                  <c:v>5.7539999999999996</c:v>
                </c:pt>
                <c:pt idx="620">
                  <c:v>5.6150000000000002</c:v>
                </c:pt>
                <c:pt idx="621">
                  <c:v>5.5250000950000002</c:v>
                </c:pt>
                <c:pt idx="622">
                  <c:v>5.5659999999999998</c:v>
                </c:pt>
                <c:pt idx="623">
                  <c:v>5.5250000000000004</c:v>
                </c:pt>
                <c:pt idx="624">
                  <c:v>5.488800049</c:v>
                </c:pt>
                <c:pt idx="625">
                  <c:v>5.41</c:v>
                </c:pt>
                <c:pt idx="626">
                  <c:v>5.33</c:v>
                </c:pt>
                <c:pt idx="627">
                  <c:v>5.8330000000000002</c:v>
                </c:pt>
                <c:pt idx="628">
                  <c:v>5.8129999999999997</c:v>
                </c:pt>
                <c:pt idx="629">
                  <c:v>5.9019999500000004</c:v>
                </c:pt>
                <c:pt idx="630">
                  <c:v>5.952</c:v>
                </c:pt>
                <c:pt idx="631">
                  <c:v>6.149</c:v>
                </c:pt>
                <c:pt idx="632">
                  <c:v>6.2154998780000001</c:v>
                </c:pt>
                <c:pt idx="633">
                  <c:v>6.2549999999999999</c:v>
                </c:pt>
                <c:pt idx="634">
                  <c:v>6.4459999999999997</c:v>
                </c:pt>
                <c:pt idx="635">
                  <c:v>6.7629999999999999</c:v>
                </c:pt>
                <c:pt idx="636">
                  <c:v>6.9459999999999997</c:v>
                </c:pt>
                <c:pt idx="637">
                  <c:v>6.8710000000000004</c:v>
                </c:pt>
                <c:pt idx="638">
                  <c:v>6.8629999159999997</c:v>
                </c:pt>
                <c:pt idx="639">
                  <c:v>6.91</c:v>
                </c:pt>
                <c:pt idx="640">
                  <c:v>7.09</c:v>
                </c:pt>
                <c:pt idx="641">
                  <c:v>7.2375001909999996</c:v>
                </c:pt>
                <c:pt idx="642">
                  <c:v>7.3239999999999998</c:v>
                </c:pt>
                <c:pt idx="643">
                  <c:v>7.4039999999999999</c:v>
                </c:pt>
                <c:pt idx="644">
                  <c:v>7.2279999999999998</c:v>
                </c:pt>
                <c:pt idx="645">
                  <c:v>3.681</c:v>
                </c:pt>
                <c:pt idx="646">
                  <c:v>3.6949999999999998</c:v>
                </c:pt>
                <c:pt idx="647">
                  <c:v>3.6440000530000001</c:v>
                </c:pt>
                <c:pt idx="648">
                  <c:v>3.774</c:v>
                </c:pt>
                <c:pt idx="649">
                  <c:v>3.9329999999999998</c:v>
                </c:pt>
                <c:pt idx="650">
                  <c:v>4.165599823</c:v>
                </c:pt>
                <c:pt idx="651">
                  <c:v>4.2080000000000002</c:v>
                </c:pt>
                <c:pt idx="652">
                  <c:v>4.3390000000000004</c:v>
                </c:pt>
                <c:pt idx="653">
                  <c:v>4.0190000000000001</c:v>
                </c:pt>
                <c:pt idx="654">
                  <c:v>4.2919999999999998</c:v>
                </c:pt>
                <c:pt idx="655">
                  <c:v>4.1559999999999997</c:v>
                </c:pt>
                <c:pt idx="656">
                  <c:v>3.9700000289999999</c:v>
                </c:pt>
                <c:pt idx="657">
                  <c:v>3.5870000000000002</c:v>
                </c:pt>
                <c:pt idx="658">
                  <c:v>3.41</c:v>
                </c:pt>
                <c:pt idx="659">
                  <c:v>3.5380001069999998</c:v>
                </c:pt>
                <c:pt idx="660">
                  <c:v>3.6</c:v>
                </c:pt>
                <c:pt idx="661">
                  <c:v>3.75</c:v>
                </c:pt>
                <c:pt idx="662">
                  <c:v>3.4950000000000001</c:v>
                </c:pt>
                <c:pt idx="663">
                  <c:v>5.77</c:v>
                </c:pt>
                <c:pt idx="664">
                  <c:v>6.0049999999999999</c:v>
                </c:pt>
                <c:pt idx="665">
                  <c:v>6.0840001109999999</c:v>
                </c:pt>
                <c:pt idx="666">
                  <c:v>6.3220000000000001</c:v>
                </c:pt>
                <c:pt idx="667">
                  <c:v>5.3390000000000004</c:v>
                </c:pt>
                <c:pt idx="668">
                  <c:v>5.3843002320000002</c:v>
                </c:pt>
                <c:pt idx="669">
                  <c:v>5.3840000000000003</c:v>
                </c:pt>
                <c:pt idx="670">
                  <c:v>5.7110000000000003</c:v>
                </c:pt>
                <c:pt idx="671">
                  <c:v>6.0119999999999996</c:v>
                </c:pt>
                <c:pt idx="672">
                  <c:v>5.1975998880000001</c:v>
                </c:pt>
                <c:pt idx="673">
                  <c:v>5.1980000000000004</c:v>
                </c:pt>
                <c:pt idx="674">
                  <c:v>3.9950000000000001</c:v>
                </c:pt>
                <c:pt idx="675">
                  <c:v>4.0730000000000004</c:v>
                </c:pt>
                <c:pt idx="676">
                  <c:v>4.1900000569999998</c:v>
                </c:pt>
                <c:pt idx="677">
                  <c:v>4.4470000000000001</c:v>
                </c:pt>
                <c:pt idx="678">
                  <c:v>4.3899999999999997</c:v>
                </c:pt>
                <c:pt idx="679">
                  <c:v>4.7293000220000003</c:v>
                </c:pt>
                <c:pt idx="680">
                  <c:v>4.7229999999999999</c:v>
                </c:pt>
                <c:pt idx="681">
                  <c:v>4.4790000000000001</c:v>
                </c:pt>
                <c:pt idx="682">
                  <c:v>4.1980000000000004</c:v>
                </c:pt>
                <c:pt idx="683">
                  <c:v>6.3019999999999996</c:v>
                </c:pt>
                <c:pt idx="684">
                  <c:v>6.4880000000000004</c:v>
                </c:pt>
                <c:pt idx="685">
                  <c:v>6.5269999500000004</c:v>
                </c:pt>
                <c:pt idx="686">
                  <c:v>6.6269999999999998</c:v>
                </c:pt>
                <c:pt idx="687">
                  <c:v>6.726</c:v>
                </c:pt>
                <c:pt idx="688">
                  <c:v>6.7727999690000003</c:v>
                </c:pt>
                <c:pt idx="689">
                  <c:v>6.6020000000000003</c:v>
                </c:pt>
                <c:pt idx="690">
                  <c:v>6.4470000000000001</c:v>
                </c:pt>
                <c:pt idx="691">
                  <c:v>6.3</c:v>
                </c:pt>
                <c:pt idx="692">
                  <c:v>4.4359999999999999</c:v>
                </c:pt>
                <c:pt idx="693">
                  <c:v>4.2009999999999996</c:v>
                </c:pt>
                <c:pt idx="694">
                  <c:v>4.2919998169999998</c:v>
                </c:pt>
                <c:pt idx="695">
                  <c:v>4.3559999999999999</c:v>
                </c:pt>
                <c:pt idx="696">
                  <c:v>4.49</c:v>
                </c:pt>
                <c:pt idx="697">
                  <c:v>4.3745999339999999</c:v>
                </c:pt>
                <c:pt idx="698">
                  <c:v>4.2270000000000003</c:v>
                </c:pt>
                <c:pt idx="699">
                  <c:v>4.1529999999999996</c:v>
                </c:pt>
                <c:pt idx="700">
                  <c:v>4.7240000000000002</c:v>
                </c:pt>
                <c:pt idx="701">
                  <c:v>5.4770000000000003</c:v>
                </c:pt>
                <c:pt idx="702">
                  <c:v>5.6479999999999997</c:v>
                </c:pt>
                <c:pt idx="703">
                  <c:v>5.6290001869999999</c:v>
                </c:pt>
                <c:pt idx="704">
                  <c:v>5.891</c:v>
                </c:pt>
                <c:pt idx="705">
                  <c:v>5.8879999999999999</c:v>
                </c:pt>
                <c:pt idx="706">
                  <c:v>6.1012997630000001</c:v>
                </c:pt>
                <c:pt idx="707">
                  <c:v>6.0490000000000004</c:v>
                </c:pt>
                <c:pt idx="708">
                  <c:v>6.0709999999999997</c:v>
                </c:pt>
                <c:pt idx="709">
                  <c:v>5.9020000000000001</c:v>
                </c:pt>
                <c:pt idx="710">
                  <c:v>7.1870000000000003</c:v>
                </c:pt>
                <c:pt idx="711">
                  <c:v>6.7779999999999996</c:v>
                </c:pt>
                <c:pt idx="712">
                  <c:v>6.5780000689999998</c:v>
                </c:pt>
                <c:pt idx="713">
                  <c:v>6.4880000000000004</c:v>
                </c:pt>
                <c:pt idx="714">
                  <c:v>6.5949999999999998</c:v>
                </c:pt>
                <c:pt idx="715">
                  <c:v>6.4650001530000001</c:v>
                </c:pt>
                <c:pt idx="716">
                  <c:v>6.3170000000000002</c:v>
                </c:pt>
                <c:pt idx="717">
                  <c:v>6.1280000000000001</c:v>
                </c:pt>
                <c:pt idx="718">
                  <c:v>6.33</c:v>
                </c:pt>
                <c:pt idx="719">
                  <c:v>5.8890000000000002</c:v>
                </c:pt>
                <c:pt idx="720">
                  <c:v>5.8970000000000002</c:v>
                </c:pt>
                <c:pt idx="721">
                  <c:v>5.8379998210000004</c:v>
                </c:pt>
                <c:pt idx="722">
                  <c:v>5.64</c:v>
                </c:pt>
                <c:pt idx="723">
                  <c:v>5.5289999999999999</c:v>
                </c:pt>
                <c:pt idx="724">
                  <c:v>5.607500076</c:v>
                </c:pt>
                <c:pt idx="725">
                  <c:v>5.766</c:v>
                </c:pt>
                <c:pt idx="726">
                  <c:v>5.8570000000000002</c:v>
                </c:pt>
                <c:pt idx="727">
                  <c:v>5.819</c:v>
                </c:pt>
                <c:pt idx="728">
                  <c:v>4.8739999999999997</c:v>
                </c:pt>
                <c:pt idx="729">
                  <c:v>4.907</c:v>
                </c:pt>
                <c:pt idx="730">
                  <c:v>4.954999924</c:v>
                </c:pt>
                <c:pt idx="731">
                  <c:v>5.125</c:v>
                </c:pt>
                <c:pt idx="732">
                  <c:v>5.2850000000000001</c:v>
                </c:pt>
                <c:pt idx="733">
                  <c:v>5.4562001230000003</c:v>
                </c:pt>
                <c:pt idx="734">
                  <c:v>5.6769999999999996</c:v>
                </c:pt>
                <c:pt idx="735">
                  <c:v>5.7610000000000001</c:v>
                </c:pt>
                <c:pt idx="736">
                  <c:v>5.84</c:v>
                </c:pt>
                <c:pt idx="737">
                  <c:v>5.1920000000000002</c:v>
                </c:pt>
                <c:pt idx="738">
                  <c:v>5.1609999999999996</c:v>
                </c:pt>
                <c:pt idx="739">
                  <c:v>5.2369999890000001</c:v>
                </c:pt>
                <c:pt idx="740">
                  <c:v>5.3470000000000004</c:v>
                </c:pt>
                <c:pt idx="741">
                  <c:v>5.5229999999999997</c:v>
                </c:pt>
                <c:pt idx="742">
                  <c:v>5.5461001400000001</c:v>
                </c:pt>
                <c:pt idx="743">
                  <c:v>5.5810000000000004</c:v>
                </c:pt>
                <c:pt idx="744">
                  <c:v>5.5469999999999997</c:v>
                </c:pt>
                <c:pt idx="745">
                  <c:v>5.7220000000000004</c:v>
                </c:pt>
                <c:pt idx="746">
                  <c:v>5.0129999999999999</c:v>
                </c:pt>
                <c:pt idx="747">
                  <c:v>5.1509999999999998</c:v>
                </c:pt>
                <c:pt idx="748">
                  <c:v>5.2350001339999999</c:v>
                </c:pt>
                <c:pt idx="749">
                  <c:v>5.2539999999999996</c:v>
                </c:pt>
                <c:pt idx="750">
                  <c:v>5.2080000000000002</c:v>
                </c:pt>
                <c:pt idx="751">
                  <c:v>5.0947999949999998</c:v>
                </c:pt>
                <c:pt idx="752">
                  <c:v>4.9180000000000001</c:v>
                </c:pt>
                <c:pt idx="753">
                  <c:v>5.0599999999999996</c:v>
                </c:pt>
                <c:pt idx="754">
                  <c:v>4.9029999999999996</c:v>
                </c:pt>
                <c:pt idx="755">
                  <c:v>4.9710000000000001</c:v>
                </c:pt>
                <c:pt idx="756">
                  <c:v>4.5500001909999996</c:v>
                </c:pt>
                <c:pt idx="757">
                  <c:v>4.4169999999999998</c:v>
                </c:pt>
                <c:pt idx="758">
                  <c:v>4.4660000000000002</c:v>
                </c:pt>
                <c:pt idx="759">
                  <c:v>4.6236000060000002</c:v>
                </c:pt>
                <c:pt idx="760">
                  <c:v>4.7939999999999996</c:v>
                </c:pt>
                <c:pt idx="761">
                  <c:v>5.048</c:v>
                </c:pt>
                <c:pt idx="762">
                  <c:v>4.9539999999999997</c:v>
                </c:pt>
                <c:pt idx="763">
                  <c:v>4.3070000000000004</c:v>
                </c:pt>
                <c:pt idx="764">
                  <c:v>4.3949999999999996</c:v>
                </c:pt>
                <c:pt idx="765">
                  <c:v>4.545000076</c:v>
                </c:pt>
                <c:pt idx="766">
                  <c:v>4.3079999999999998</c:v>
                </c:pt>
                <c:pt idx="767">
                  <c:v>4.3600000000000003</c:v>
                </c:pt>
                <c:pt idx="768">
                  <c:v>4.308000088</c:v>
                </c:pt>
                <c:pt idx="769">
                  <c:v>4.4260000000000002</c:v>
                </c:pt>
                <c:pt idx="770">
                  <c:v>4.3940000000000001</c:v>
                </c:pt>
                <c:pt idx="771">
                  <c:v>4.3719999999999999</c:v>
                </c:pt>
                <c:pt idx="772">
                  <c:v>4.5739999999999998</c:v>
                </c:pt>
                <c:pt idx="773">
                  <c:v>4.5739998819999999</c:v>
                </c:pt>
                <c:pt idx="774">
                  <c:v>4.4409999999999998</c:v>
                </c:pt>
                <c:pt idx="775">
                  <c:v>4.6390000000000002</c:v>
                </c:pt>
                <c:pt idx="776">
                  <c:v>4.5711002350000003</c:v>
                </c:pt>
                <c:pt idx="777">
                  <c:v>4.5739999999999998</c:v>
                </c:pt>
                <c:pt idx="778">
                  <c:v>4.4589999999999996</c:v>
                </c:pt>
                <c:pt idx="779">
                  <c:v>4.6310000000000002</c:v>
                </c:pt>
                <c:pt idx="780">
                  <c:v>4.5140000000000002</c:v>
                </c:pt>
                <c:pt idx="781">
                  <c:v>4.7930000000000001</c:v>
                </c:pt>
                <c:pt idx="782">
                  <c:v>4.9619998929999998</c:v>
                </c:pt>
                <c:pt idx="783">
                  <c:v>4.88</c:v>
                </c:pt>
                <c:pt idx="784">
                  <c:v>4.9130000000000003</c:v>
                </c:pt>
                <c:pt idx="785">
                  <c:v>5.1371998789999997</c:v>
                </c:pt>
                <c:pt idx="786">
                  <c:v>5.2690000000000001</c:v>
                </c:pt>
                <c:pt idx="787">
                  <c:v>5.3769999999999998</c:v>
                </c:pt>
                <c:pt idx="788">
                  <c:v>5.36</c:v>
                </c:pt>
                <c:pt idx="789">
                  <c:v>7.3780000000000001</c:v>
                </c:pt>
                <c:pt idx="790">
                  <c:v>7.3390000000000004</c:v>
                </c:pt>
                <c:pt idx="791">
                  <c:v>7.3769998550000002</c:v>
                </c:pt>
                <c:pt idx="792">
                  <c:v>7.4409999999999998</c:v>
                </c:pt>
                <c:pt idx="793">
                  <c:v>7.4880000000000004</c:v>
                </c:pt>
                <c:pt idx="794">
                  <c:v>7.4489002229999999</c:v>
                </c:pt>
                <c:pt idx="795">
                  <c:v>7.4640000000000004</c:v>
                </c:pt>
                <c:pt idx="796">
                  <c:v>7.415</c:v>
                </c:pt>
                <c:pt idx="797">
                  <c:v>7.4029999999999996</c:v>
                </c:pt>
                <c:pt idx="798">
                  <c:v>7.2859999999999996</c:v>
                </c:pt>
                <c:pt idx="799">
                  <c:v>7.3339999999999996</c:v>
                </c:pt>
                <c:pt idx="800">
                  <c:v>7.3140001300000002</c:v>
                </c:pt>
                <c:pt idx="801">
                  <c:v>7.3239999999999998</c:v>
                </c:pt>
                <c:pt idx="802">
                  <c:v>7.3070000000000004</c:v>
                </c:pt>
                <c:pt idx="803">
                  <c:v>7.2996001240000004</c:v>
                </c:pt>
                <c:pt idx="804">
                  <c:v>7.2770000000000001</c:v>
                </c:pt>
                <c:pt idx="805">
                  <c:v>7.2</c:v>
                </c:pt>
                <c:pt idx="806">
                  <c:v>7.1230000000000002</c:v>
                </c:pt>
                <c:pt idx="807">
                  <c:v>5.8280000000000003</c:v>
                </c:pt>
                <c:pt idx="808">
                  <c:v>5.992</c:v>
                </c:pt>
                <c:pt idx="809">
                  <c:v>6.0710000989999999</c:v>
                </c:pt>
                <c:pt idx="810">
                  <c:v>6.141</c:v>
                </c:pt>
                <c:pt idx="811">
                  <c:v>6.1050000000000004</c:v>
                </c:pt>
                <c:pt idx="812">
                  <c:v>6.1371002199999998</c:v>
                </c:pt>
                <c:pt idx="813">
                  <c:v>5.9720000000000004</c:v>
                </c:pt>
                <c:pt idx="814">
                  <c:v>6.165</c:v>
                </c:pt>
                <c:pt idx="815">
                  <c:v>6.2590000000000003</c:v>
                </c:pt>
                <c:pt idx="816">
                  <c:v>3.8450000000000002</c:v>
                </c:pt>
                <c:pt idx="817">
                  <c:v>3.8559999999999999</c:v>
                </c:pt>
                <c:pt idx="818">
                  <c:v>4.0279998780000001</c:v>
                </c:pt>
                <c:pt idx="819">
                  <c:v>4.1660000000000004</c:v>
                </c:pt>
                <c:pt idx="820">
                  <c:v>4.6280000000000001</c:v>
                </c:pt>
                <c:pt idx="821">
                  <c:v>4.9095997809999998</c:v>
                </c:pt>
                <c:pt idx="822">
                  <c:v>5.0739999999999998</c:v>
                </c:pt>
                <c:pt idx="823">
                  <c:v>5.0030000000000001</c:v>
                </c:pt>
                <c:pt idx="824">
                  <c:v>4.5010000000000003</c:v>
                </c:pt>
                <c:pt idx="825">
                  <c:v>5.2679999999999998</c:v>
                </c:pt>
                <c:pt idx="826">
                  <c:v>4.875</c:v>
                </c:pt>
                <c:pt idx="827">
                  <c:v>5.0739998819999999</c:v>
                </c:pt>
                <c:pt idx="828">
                  <c:v>5.1550000000000002</c:v>
                </c:pt>
                <c:pt idx="829">
                  <c:v>5.2649999999999997</c:v>
                </c:pt>
                <c:pt idx="830">
                  <c:v>4.7241001130000004</c:v>
                </c:pt>
                <c:pt idx="831">
                  <c:v>4.7590000000000003</c:v>
                </c:pt>
                <c:pt idx="832">
                  <c:v>4.5519999999999996</c:v>
                </c:pt>
                <c:pt idx="833">
                  <c:v>4.9809999999999999</c:v>
                </c:pt>
                <c:pt idx="834">
                  <c:v>5.0069999999999997</c:v>
                </c:pt>
                <c:pt idx="835">
                  <c:v>5.1210000000000004</c:v>
                </c:pt>
                <c:pt idx="836">
                  <c:v>5.1750001909999996</c:v>
                </c:pt>
                <c:pt idx="837">
                  <c:v>5.1849999999999996</c:v>
                </c:pt>
                <c:pt idx="838">
                  <c:v>5.274</c:v>
                </c:pt>
                <c:pt idx="839">
                  <c:v>5.1598000529999997</c:v>
                </c:pt>
                <c:pt idx="840">
                  <c:v>5.101</c:v>
                </c:pt>
                <c:pt idx="841">
                  <c:v>5.1989999999999998</c:v>
                </c:pt>
                <c:pt idx="842">
                  <c:v>5.2539999999999996</c:v>
                </c:pt>
                <c:pt idx="843">
                  <c:v>7.5220000000000002</c:v>
                </c:pt>
                <c:pt idx="844">
                  <c:v>7.4980000000000002</c:v>
                </c:pt>
                <c:pt idx="845">
                  <c:v>7.5370001789999996</c:v>
                </c:pt>
                <c:pt idx="846">
                  <c:v>7.5940000000000003</c:v>
                </c:pt>
                <c:pt idx="847">
                  <c:v>7.5540000000000003</c:v>
                </c:pt>
                <c:pt idx="848">
                  <c:v>7.4879999159999997</c:v>
                </c:pt>
                <c:pt idx="849">
                  <c:v>7.3920000000000003</c:v>
                </c:pt>
                <c:pt idx="850">
                  <c:v>7.3650000000000002</c:v>
                </c:pt>
                <c:pt idx="851">
                  <c:v>7.3150000000000004</c:v>
                </c:pt>
                <c:pt idx="852">
                  <c:v>6.8529999999999998</c:v>
                </c:pt>
                <c:pt idx="853">
                  <c:v>5.194</c:v>
                </c:pt>
                <c:pt idx="854">
                  <c:v>5.1319999999999997</c:v>
                </c:pt>
                <c:pt idx="855">
                  <c:v>5.2690000530000001</c:v>
                </c:pt>
                <c:pt idx="856">
                  <c:v>5.4720000000000004</c:v>
                </c:pt>
                <c:pt idx="857">
                  <c:v>5.6529999999999996</c:v>
                </c:pt>
                <c:pt idx="858">
                  <c:v>5.6932997700000003</c:v>
                </c:pt>
                <c:pt idx="859">
                  <c:v>4.9340000000000002</c:v>
                </c:pt>
                <c:pt idx="860">
                  <c:v>4.516</c:v>
                </c:pt>
                <c:pt idx="861">
                  <c:v>4.5549999999999997</c:v>
                </c:pt>
                <c:pt idx="862">
                  <c:v>6.7859999999999996</c:v>
                </c:pt>
                <c:pt idx="863">
                  <c:v>6.7009999999999996</c:v>
                </c:pt>
                <c:pt idx="864">
                  <c:v>6.4520001410000001</c:v>
                </c:pt>
                <c:pt idx="865">
                  <c:v>6.43</c:v>
                </c:pt>
                <c:pt idx="866">
                  <c:v>6.3209999999999997</c:v>
                </c:pt>
                <c:pt idx="867">
                  <c:v>6.3048000340000003</c:v>
                </c:pt>
                <c:pt idx="868">
                  <c:v>6.18</c:v>
                </c:pt>
                <c:pt idx="869">
                  <c:v>6.3090000000000002</c:v>
                </c:pt>
                <c:pt idx="870">
                  <c:v>6.2649999999999997</c:v>
                </c:pt>
                <c:pt idx="871">
                  <c:v>5.8780000000000001</c:v>
                </c:pt>
                <c:pt idx="872">
                  <c:v>5.5380000000000003</c:v>
                </c:pt>
                <c:pt idx="873">
                  <c:v>5.4930000310000002</c:v>
                </c:pt>
                <c:pt idx="874">
                  <c:v>5.681</c:v>
                </c:pt>
                <c:pt idx="875">
                  <c:v>5.7430000000000003</c:v>
                </c:pt>
                <c:pt idx="876">
                  <c:v>5.6921000480000004</c:v>
                </c:pt>
                <c:pt idx="877">
                  <c:v>5.6529999999999996</c:v>
                </c:pt>
                <c:pt idx="878">
                  <c:v>5.5780000000000003</c:v>
                </c:pt>
                <c:pt idx="879">
                  <c:v>5.7380000000000004</c:v>
                </c:pt>
                <c:pt idx="880">
                  <c:v>5.8239999999999998</c:v>
                </c:pt>
                <c:pt idx="881">
                  <c:v>5.7430000000000003</c:v>
                </c:pt>
                <c:pt idx="882">
                  <c:v>5.7150001530000001</c:v>
                </c:pt>
                <c:pt idx="883">
                  <c:v>5.6630000000000003</c:v>
                </c:pt>
                <c:pt idx="884">
                  <c:v>5.6970000000000001</c:v>
                </c:pt>
                <c:pt idx="885">
                  <c:v>5.796800137</c:v>
                </c:pt>
                <c:pt idx="886">
                  <c:v>5.84</c:v>
                </c:pt>
                <c:pt idx="887">
                  <c:v>5.5590000000000002</c:v>
                </c:pt>
                <c:pt idx="888">
                  <c:v>5.5259999999999998</c:v>
                </c:pt>
                <c:pt idx="889">
                  <c:v>5.0730000000000004</c:v>
                </c:pt>
                <c:pt idx="890">
                  <c:v>5.2789999999999999</c:v>
                </c:pt>
                <c:pt idx="891">
                  <c:v>5.4299998279999997</c:v>
                </c:pt>
                <c:pt idx="892">
                  <c:v>5.524</c:v>
                </c:pt>
                <c:pt idx="893">
                  <c:v>5.6310000000000002</c:v>
                </c:pt>
                <c:pt idx="894">
                  <c:v>6.0060000420000001</c:v>
                </c:pt>
                <c:pt idx="895">
                  <c:v>5.88</c:v>
                </c:pt>
                <c:pt idx="896">
                  <c:v>5.9039999999999999</c:v>
                </c:pt>
                <c:pt idx="897">
                  <c:v>5.5229999999999997</c:v>
                </c:pt>
                <c:pt idx="898">
                  <c:v>5.7910000000000004</c:v>
                </c:pt>
                <c:pt idx="899">
                  <c:v>5.835</c:v>
                </c:pt>
                <c:pt idx="900">
                  <c:v>5.9730000499999996</c:v>
                </c:pt>
                <c:pt idx="901">
                  <c:v>6.1230000000000002</c:v>
                </c:pt>
                <c:pt idx="902">
                  <c:v>6.1820000000000004</c:v>
                </c:pt>
                <c:pt idx="903">
                  <c:v>6.1862998009999997</c:v>
                </c:pt>
                <c:pt idx="904">
                  <c:v>6.1660000000000004</c:v>
                </c:pt>
                <c:pt idx="905">
                  <c:v>6.1230000000000002</c:v>
                </c:pt>
                <c:pt idx="906">
                  <c:v>6.26</c:v>
                </c:pt>
                <c:pt idx="907">
                  <c:v>5.1020000000000003</c:v>
                </c:pt>
                <c:pt idx="908">
                  <c:v>5.1230000000000002</c:v>
                </c:pt>
                <c:pt idx="909">
                  <c:v>5.1950001720000003</c:v>
                </c:pt>
                <c:pt idx="910">
                  <c:v>5.41</c:v>
                </c:pt>
                <c:pt idx="911">
                  <c:v>5.6929999999999996</c:v>
                </c:pt>
                <c:pt idx="912">
                  <c:v>5.9109001159999996</c:v>
                </c:pt>
                <c:pt idx="913">
                  <c:v>5.9290000000000003</c:v>
                </c:pt>
                <c:pt idx="914">
                  <c:v>6.016</c:v>
                </c:pt>
                <c:pt idx="915">
                  <c:v>5.968</c:v>
                </c:pt>
                <c:pt idx="916">
                  <c:v>7.0389999999999997</c:v>
                </c:pt>
                <c:pt idx="917">
                  <c:v>6.6109999999999998</c:v>
                </c:pt>
                <c:pt idx="918">
                  <c:v>6.375</c:v>
                </c:pt>
                <c:pt idx="919">
                  <c:v>6.375</c:v>
                </c:pt>
                <c:pt idx="920">
                  <c:v>6.3739999999999997</c:v>
                </c:pt>
                <c:pt idx="921">
                  <c:v>6.3739999999999997</c:v>
                </c:pt>
                <c:pt idx="922">
                  <c:v>5.1239999999999997</c:v>
                </c:pt>
                <c:pt idx="923">
                  <c:v>5.5279999999999996</c:v>
                </c:pt>
                <c:pt idx="924">
                  <c:v>5.8249998090000004</c:v>
                </c:pt>
                <c:pt idx="925">
                  <c:v>5.9450000000000003</c:v>
                </c:pt>
                <c:pt idx="926">
                  <c:v>6.07</c:v>
                </c:pt>
                <c:pt idx="927">
                  <c:v>6.1237001419999997</c:v>
                </c:pt>
                <c:pt idx="928">
                  <c:v>6.14</c:v>
                </c:pt>
                <c:pt idx="929">
                  <c:v>6.4770000000000003</c:v>
                </c:pt>
                <c:pt idx="930">
                  <c:v>6.5890000000000004</c:v>
                </c:pt>
                <c:pt idx="931">
                  <c:v>3.4649999999999999</c:v>
                </c:pt>
                <c:pt idx="932">
                  <c:v>3.5150000000000001</c:v>
                </c:pt>
                <c:pt idx="933">
                  <c:v>3.470999956</c:v>
                </c:pt>
                <c:pt idx="934">
                  <c:v>3.4079999999999999</c:v>
                </c:pt>
                <c:pt idx="935">
                  <c:v>3.3340000000000001</c:v>
                </c:pt>
                <c:pt idx="936">
                  <c:v>3.312299967</c:v>
                </c:pt>
                <c:pt idx="937">
                  <c:v>3.415</c:v>
                </c:pt>
                <c:pt idx="938">
                  <c:v>3.2679999999999998</c:v>
                </c:pt>
                <c:pt idx="939">
                  <c:v>6.4109999999999996</c:v>
                </c:pt>
                <c:pt idx="940">
                  <c:v>6.3789999999999996</c:v>
                </c:pt>
                <c:pt idx="941">
                  <c:v>6.3439998629999996</c:v>
                </c:pt>
                <c:pt idx="942">
                  <c:v>6.3710000000000004</c:v>
                </c:pt>
                <c:pt idx="943">
                  <c:v>6.375</c:v>
                </c:pt>
                <c:pt idx="944">
                  <c:v>6.4064998629999996</c:v>
                </c:pt>
                <c:pt idx="945">
                  <c:v>6.4939999999999998</c:v>
                </c:pt>
                <c:pt idx="946">
                  <c:v>6.5229999999999997</c:v>
                </c:pt>
                <c:pt idx="947">
                  <c:v>6.4630000000000001</c:v>
                </c:pt>
                <c:pt idx="948">
                  <c:v>3.9039999999999999</c:v>
                </c:pt>
                <c:pt idx="949">
                  <c:v>4.2190000000000003</c:v>
                </c:pt>
                <c:pt idx="950">
                  <c:v>4.5349998469999999</c:v>
                </c:pt>
                <c:pt idx="951">
                  <c:v>4.6310000000000002</c:v>
                </c:pt>
                <c:pt idx="952">
                  <c:v>4.681</c:v>
                </c:pt>
                <c:pt idx="953">
                  <c:v>4.9808001519999996</c:v>
                </c:pt>
                <c:pt idx="954">
                  <c:v>5.1319999999999997</c:v>
                </c:pt>
                <c:pt idx="955">
                  <c:v>5.0460000000000003</c:v>
                </c:pt>
                <c:pt idx="956">
                  <c:v>4.8550000000000004</c:v>
                </c:pt>
                <c:pt idx="957">
                  <c:v>5.1230000000000002</c:v>
                </c:pt>
                <c:pt idx="958">
                  <c:v>5.1769999999999996</c:v>
                </c:pt>
                <c:pt idx="959">
                  <c:v>5.3949999809999998</c:v>
                </c:pt>
                <c:pt idx="960">
                  <c:v>5.3979999999999997</c:v>
                </c:pt>
                <c:pt idx="961">
                  <c:v>5.6029999999999998</c:v>
                </c:pt>
                <c:pt idx="962">
                  <c:v>5.77820015</c:v>
                </c:pt>
                <c:pt idx="963">
                  <c:v>6.0780000000000003</c:v>
                </c:pt>
                <c:pt idx="964">
                  <c:v>6.1779999999999999</c:v>
                </c:pt>
                <c:pt idx="965">
                  <c:v>6.1440000000000001</c:v>
                </c:pt>
                <c:pt idx="966">
                  <c:v>4.5069999999999997</c:v>
                </c:pt>
                <c:pt idx="967">
                  <c:v>4.6349999999999998</c:v>
                </c:pt>
                <c:pt idx="968">
                  <c:v>4.7090001109999999</c:v>
                </c:pt>
                <c:pt idx="969">
                  <c:v>4.5709999999999997</c:v>
                </c:pt>
                <c:pt idx="970">
                  <c:v>4.3739999999999997</c:v>
                </c:pt>
                <c:pt idx="971">
                  <c:v>3.9263999460000001</c:v>
                </c:pt>
                <c:pt idx="972">
                  <c:v>3.8490000000000002</c:v>
                </c:pt>
                <c:pt idx="973">
                  <c:v>3.5739999999999998</c:v>
                </c:pt>
                <c:pt idx="974">
                  <c:v>3.1379999999999999</c:v>
                </c:pt>
                <c:pt idx="975">
                  <c:v>6.798</c:v>
                </c:pt>
                <c:pt idx="976">
                  <c:v>6.7389999999999999</c:v>
                </c:pt>
                <c:pt idx="977">
                  <c:v>6.5720000269999996</c:v>
                </c:pt>
                <c:pt idx="978">
                  <c:v>6.343</c:v>
                </c:pt>
                <c:pt idx="979">
                  <c:v>6.2619999999999996</c:v>
                </c:pt>
                <c:pt idx="980">
                  <c:v>6.3770999909999997</c:v>
                </c:pt>
                <c:pt idx="981">
                  <c:v>6.3769999999999998</c:v>
                </c:pt>
                <c:pt idx="982">
                  <c:v>6.48</c:v>
                </c:pt>
                <c:pt idx="983">
                  <c:v>6.5869999999999997</c:v>
                </c:pt>
                <c:pt idx="984">
                  <c:v>5.9950000000000001</c:v>
                </c:pt>
                <c:pt idx="985">
                  <c:v>6.0780000000000003</c:v>
                </c:pt>
                <c:pt idx="986">
                  <c:v>6.0980000499999996</c:v>
                </c:pt>
                <c:pt idx="987">
                  <c:v>6.173</c:v>
                </c:pt>
                <c:pt idx="988">
                  <c:v>6.1980000000000004</c:v>
                </c:pt>
                <c:pt idx="989">
                  <c:v>6.2806000710000003</c:v>
                </c:pt>
                <c:pt idx="990">
                  <c:v>6.3310000000000004</c:v>
                </c:pt>
                <c:pt idx="991">
                  <c:v>6.391</c:v>
                </c:pt>
                <c:pt idx="992">
                  <c:v>6.4690000000000003</c:v>
                </c:pt>
                <c:pt idx="993">
                  <c:v>5.8479999999999999</c:v>
                </c:pt>
                <c:pt idx="994">
                  <c:v>5.7679999999999998</c:v>
                </c:pt>
                <c:pt idx="995">
                  <c:v>5.7579998970000004</c:v>
                </c:pt>
                <c:pt idx="996">
                  <c:v>5.9480000000000004</c:v>
                </c:pt>
                <c:pt idx="997">
                  <c:v>6.1180000000000003</c:v>
                </c:pt>
                <c:pt idx="998">
                  <c:v>6.3633999819999998</c:v>
                </c:pt>
                <c:pt idx="999">
                  <c:v>6.4610000000000003</c:v>
                </c:pt>
                <c:pt idx="1000">
                  <c:v>6.63</c:v>
                </c:pt>
                <c:pt idx="1001">
                  <c:v>6.65</c:v>
                </c:pt>
                <c:pt idx="1002">
                  <c:v>5.44</c:v>
                </c:pt>
                <c:pt idx="1003">
                  <c:v>5.1510000229999999</c:v>
                </c:pt>
                <c:pt idx="1004">
                  <c:v>4.9820000000000002</c:v>
                </c:pt>
                <c:pt idx="1005">
                  <c:v>4.6680000000000001</c:v>
                </c:pt>
                <c:pt idx="1006">
                  <c:v>4.6420000000000003</c:v>
                </c:pt>
                <c:pt idx="1007">
                  <c:v>4.4589999999999996</c:v>
                </c:pt>
                <c:pt idx="1008">
                  <c:v>4.8289999960000003</c:v>
                </c:pt>
                <c:pt idx="1009">
                  <c:v>4.7240000000000002</c:v>
                </c:pt>
                <c:pt idx="1010">
                  <c:v>4.7220000000000004</c:v>
                </c:pt>
                <c:pt idx="1011">
                  <c:v>4.8140997890000001</c:v>
                </c:pt>
                <c:pt idx="1012">
                  <c:v>4.9560000000000004</c:v>
                </c:pt>
                <c:pt idx="1013">
                  <c:v>5.194</c:v>
                </c:pt>
                <c:pt idx="1014">
                  <c:v>5.2750000000000004</c:v>
                </c:pt>
                <c:pt idx="1015">
                  <c:v>3.8319999999999999</c:v>
                </c:pt>
                <c:pt idx="1016">
                  <c:v>3.5910000800000001</c:v>
                </c:pt>
                <c:pt idx="1017">
                  <c:v>3.254</c:v>
                </c:pt>
                <c:pt idx="1018">
                  <c:v>2.8530000000000002</c:v>
                </c:pt>
                <c:pt idx="1019">
                  <c:v>2.8166000840000001</c:v>
                </c:pt>
                <c:pt idx="1020">
                  <c:v>6.3289999999999997</c:v>
                </c:pt>
                <c:pt idx="1021">
                  <c:v>6.3609999999999998</c:v>
                </c:pt>
                <c:pt idx="1022">
                  <c:v>6.4029998780000001</c:v>
                </c:pt>
                <c:pt idx="1023">
                  <c:v>6.31</c:v>
                </c:pt>
                <c:pt idx="1024">
                  <c:v>6.3540000000000001</c:v>
                </c:pt>
                <c:pt idx="1025">
                  <c:v>6.4008998869999996</c:v>
                </c:pt>
                <c:pt idx="1026">
                  <c:v>6.4909999999999997</c:v>
                </c:pt>
                <c:pt idx="1027">
                  <c:v>6.476</c:v>
                </c:pt>
                <c:pt idx="1028">
                  <c:v>6.4359999999999999</c:v>
                </c:pt>
                <c:pt idx="1029">
                  <c:v>4.2709999999999999</c:v>
                </c:pt>
                <c:pt idx="1030">
                  <c:v>4.415</c:v>
                </c:pt>
                <c:pt idx="1031">
                  <c:v>4.4400000569999998</c:v>
                </c:pt>
                <c:pt idx="1032">
                  <c:v>4.4710000000000001</c:v>
                </c:pt>
                <c:pt idx="1033">
                  <c:v>4.3659999999999997</c:v>
                </c:pt>
                <c:pt idx="1034">
                  <c:v>4.3270001410000001</c:v>
                </c:pt>
                <c:pt idx="1035">
                  <c:v>4.3250000000000002</c:v>
                </c:pt>
                <c:pt idx="1036">
                  <c:v>4.3620000000000001</c:v>
                </c:pt>
                <c:pt idx="1037">
                  <c:v>4.4420000000000002</c:v>
                </c:pt>
                <c:pt idx="1038">
                  <c:v>4.55</c:v>
                </c:pt>
                <c:pt idx="1039">
                  <c:v>4.1390000000000002</c:v>
                </c:pt>
                <c:pt idx="1040">
                  <c:v>4.1389999389999996</c:v>
                </c:pt>
                <c:pt idx="1041">
                  <c:v>4.1390000000000002</c:v>
                </c:pt>
                <c:pt idx="1042">
                  <c:v>6.2690000000000001</c:v>
                </c:pt>
                <c:pt idx="1043">
                  <c:v>6.2690000000000001</c:v>
                </c:pt>
                <c:pt idx="1044">
                  <c:v>4.867</c:v>
                </c:pt>
                <c:pt idx="1045">
                  <c:v>4.2119999999999997</c:v>
                </c:pt>
                <c:pt idx="1046">
                  <c:v>4.3081002240000004</c:v>
                </c:pt>
                <c:pt idx="1047">
                  <c:v>4.3079999999999998</c:v>
                </c:pt>
                <c:pt idx="1048">
                  <c:v>7.3639999999999999</c:v>
                </c:pt>
                <c:pt idx="1049">
                  <c:v>7.2910000000000004</c:v>
                </c:pt>
                <c:pt idx="1050">
                  <c:v>7.2839999200000003</c:v>
                </c:pt>
                <c:pt idx="1051">
                  <c:v>7.3140000000000001</c:v>
                </c:pt>
                <c:pt idx="1052">
                  <c:v>7.343</c:v>
                </c:pt>
                <c:pt idx="1053">
                  <c:v>7.3534998890000001</c:v>
                </c:pt>
                <c:pt idx="1054">
                  <c:v>7.3630000000000004</c:v>
                </c:pt>
                <c:pt idx="1055">
                  <c:v>7.3840000000000003</c:v>
                </c:pt>
                <c:pt idx="1056">
                  <c:v>7.3949999999999996</c:v>
                </c:pt>
                <c:pt idx="1057">
                  <c:v>7.5869999999999997</c:v>
                </c:pt>
                <c:pt idx="1058">
                  <c:v>7.5090000000000003</c:v>
                </c:pt>
                <c:pt idx="1059">
                  <c:v>7.4939999579999999</c:v>
                </c:pt>
                <c:pt idx="1060">
                  <c:v>7.4870000000000001</c:v>
                </c:pt>
                <c:pt idx="1061">
                  <c:v>7.48</c:v>
                </c:pt>
                <c:pt idx="1062">
                  <c:v>7.5598998069999999</c:v>
                </c:pt>
                <c:pt idx="1063">
                  <c:v>7.5709999999999997</c:v>
                </c:pt>
                <c:pt idx="1064">
                  <c:v>7.5119999999999996</c:v>
                </c:pt>
                <c:pt idx="1065">
                  <c:v>7.24</c:v>
                </c:pt>
                <c:pt idx="1066">
                  <c:v>6.298</c:v>
                </c:pt>
                <c:pt idx="1067">
                  <c:v>6.3789999999999996</c:v>
                </c:pt>
                <c:pt idx="1068">
                  <c:v>6.4219999310000002</c:v>
                </c:pt>
                <c:pt idx="1069">
                  <c:v>6.4409999999999998</c:v>
                </c:pt>
                <c:pt idx="1070">
                  <c:v>6.4459999999999997</c:v>
                </c:pt>
                <c:pt idx="1071">
                  <c:v>6.4553999900000001</c:v>
                </c:pt>
                <c:pt idx="1072">
                  <c:v>6.5839999999999996</c:v>
                </c:pt>
                <c:pt idx="1073">
                  <c:v>6.5119999999999996</c:v>
                </c:pt>
                <c:pt idx="1074">
                  <c:v>6.5350000000000001</c:v>
                </c:pt>
                <c:pt idx="1075">
                  <c:v>4.7859999999999996</c:v>
                </c:pt>
                <c:pt idx="1076">
                  <c:v>4.9960000000000004</c:v>
                </c:pt>
                <c:pt idx="1077">
                  <c:v>5.0409998890000001</c:v>
                </c:pt>
                <c:pt idx="1078">
                  <c:v>5.1989999999999998</c:v>
                </c:pt>
                <c:pt idx="1079">
                  <c:v>5.4669999999999996</c:v>
                </c:pt>
                <c:pt idx="1080">
                  <c:v>5.5556998249999996</c:v>
                </c:pt>
                <c:pt idx="1081">
                  <c:v>5.4660000000000002</c:v>
                </c:pt>
                <c:pt idx="1082">
                  <c:v>5.3769999999999998</c:v>
                </c:pt>
                <c:pt idx="1083">
                  <c:v>5.33</c:v>
                </c:pt>
                <c:pt idx="1084">
                  <c:v>3.7810000000000001</c:v>
                </c:pt>
                <c:pt idx="1085">
                  <c:v>3.6659999999999999</c:v>
                </c:pt>
                <c:pt idx="1086">
                  <c:v>3.3489999770000001</c:v>
                </c:pt>
                <c:pt idx="1087">
                  <c:v>3.3029999999999999</c:v>
                </c:pt>
                <c:pt idx="1088">
                  <c:v>3.2309999999999999</c:v>
                </c:pt>
                <c:pt idx="1089">
                  <c:v>3.4762001040000001</c:v>
                </c:pt>
                <c:pt idx="1090">
                  <c:v>3.6230000000000002</c:v>
                </c:pt>
                <c:pt idx="1091">
                  <c:v>3.702</c:v>
                </c:pt>
                <c:pt idx="1092">
                  <c:v>3.694</c:v>
                </c:pt>
                <c:pt idx="1093">
                  <c:v>6.4550000000000001</c:v>
                </c:pt>
                <c:pt idx="1094">
                  <c:v>6.4740000000000002</c:v>
                </c:pt>
                <c:pt idx="1095">
                  <c:v>6.4239997860000004</c:v>
                </c:pt>
                <c:pt idx="1096">
                  <c:v>6.0720000000000001</c:v>
                </c:pt>
                <c:pt idx="1097">
                  <c:v>6.008</c:v>
                </c:pt>
                <c:pt idx="1098">
                  <c:v>5.9987998009999997</c:v>
                </c:pt>
                <c:pt idx="1099">
                  <c:v>5.9850000000000003</c:v>
                </c:pt>
                <c:pt idx="1100">
                  <c:v>5.891</c:v>
                </c:pt>
                <c:pt idx="1101">
                  <c:v>5.843</c:v>
                </c:pt>
                <c:pt idx="1102">
                  <c:v>2.839</c:v>
                </c:pt>
                <c:pt idx="1103">
                  <c:v>3.3029999999999999</c:v>
                </c:pt>
                <c:pt idx="1104">
                  <c:v>3.494999886</c:v>
                </c:pt>
                <c:pt idx="1105">
                  <c:v>3.9990000000000001</c:v>
                </c:pt>
                <c:pt idx="1106">
                  <c:v>4.085</c:v>
                </c:pt>
                <c:pt idx="1107">
                  <c:v>4.1872000690000002</c:v>
                </c:pt>
                <c:pt idx="1108">
                  <c:v>4.1070000000000002</c:v>
                </c:pt>
                <c:pt idx="1109">
                  <c:v>4.1120000000000001</c:v>
                </c:pt>
                <c:pt idx="1110">
                  <c:v>4.1369999999999996</c:v>
                </c:pt>
                <c:pt idx="1111">
                  <c:v>6.1680000000000001</c:v>
                </c:pt>
                <c:pt idx="1112">
                  <c:v>6.1680000000000001</c:v>
                </c:pt>
                <c:pt idx="1113">
                  <c:v>6.1680002209999998</c:v>
                </c:pt>
                <c:pt idx="1114">
                  <c:v>6.1920000000000002</c:v>
                </c:pt>
                <c:pt idx="1115">
                  <c:v>6.1920000000000002</c:v>
                </c:pt>
                <c:pt idx="1116">
                  <c:v>6.1918997759999996</c:v>
                </c:pt>
                <c:pt idx="1117">
                  <c:v>4.7389999999999999</c:v>
                </c:pt>
                <c:pt idx="1118">
                  <c:v>5.0449999999999999</c:v>
                </c:pt>
                <c:pt idx="1119">
                  <c:v>4.8049998279999997</c:v>
                </c:pt>
                <c:pt idx="1120">
                  <c:v>4.5919999999999996</c:v>
                </c:pt>
                <c:pt idx="1121">
                  <c:v>4.4610000000000003</c:v>
                </c:pt>
                <c:pt idx="1122">
                  <c:v>4.3921999930000002</c:v>
                </c:pt>
                <c:pt idx="1123">
                  <c:v>4.5960000000000001</c:v>
                </c:pt>
                <c:pt idx="1124">
                  <c:v>4.516</c:v>
                </c:pt>
                <c:pt idx="1125">
                  <c:v>4.4969999999999999</c:v>
                </c:pt>
                <c:pt idx="1126">
                  <c:v>5.3319999999999999</c:v>
                </c:pt>
                <c:pt idx="1127">
                  <c:v>5.3890000000000002</c:v>
                </c:pt>
                <c:pt idx="1128">
                  <c:v>5.5</c:v>
                </c:pt>
                <c:pt idx="1129">
                  <c:v>5.4829999999999997</c:v>
                </c:pt>
                <c:pt idx="1130">
                  <c:v>5.3730000000000002</c:v>
                </c:pt>
                <c:pt idx="1131">
                  <c:v>5.1318001750000004</c:v>
                </c:pt>
                <c:pt idx="1132">
                  <c:v>4.9480000000000004</c:v>
                </c:pt>
                <c:pt idx="1133">
                  <c:v>4.7439999999999998</c:v>
                </c:pt>
                <c:pt idx="1134">
                  <c:v>5.548</c:v>
                </c:pt>
                <c:pt idx="1135">
                  <c:v>5.6580000000000004</c:v>
                </c:pt>
                <c:pt idx="1136">
                  <c:v>5.8220000269999996</c:v>
                </c:pt>
                <c:pt idx="1137">
                  <c:v>5.6360000000000001</c:v>
                </c:pt>
                <c:pt idx="1138">
                  <c:v>5.2469999999999999</c:v>
                </c:pt>
                <c:pt idx="1139">
                  <c:v>5.1191000940000002</c:v>
                </c:pt>
                <c:pt idx="1140">
                  <c:v>5.0659999999999998</c:v>
                </c:pt>
                <c:pt idx="1141">
                  <c:v>5.4740000000000002</c:v>
                </c:pt>
                <c:pt idx="1142">
                  <c:v>3.931</c:v>
                </c:pt>
                <c:pt idx="1143">
                  <c:v>3.7389999999999999</c:v>
                </c:pt>
                <c:pt idx="1144">
                  <c:v>4.0809998509999996</c:v>
                </c:pt>
                <c:pt idx="1145">
                  <c:v>4.1609999999999996</c:v>
                </c:pt>
                <c:pt idx="1146">
                  <c:v>4.1890000000000001</c:v>
                </c:pt>
                <c:pt idx="1147">
                  <c:v>4.4320001600000003</c:v>
                </c:pt>
                <c:pt idx="1148">
                  <c:v>4.6360000000000001</c:v>
                </c:pt>
                <c:pt idx="1149">
                  <c:v>4.6029999999999998</c:v>
                </c:pt>
                <c:pt idx="1150">
                  <c:v>4.4320000000000004</c:v>
                </c:pt>
                <c:pt idx="1151">
                  <c:v>4.681</c:v>
                </c:pt>
                <c:pt idx="1152">
                  <c:v>4.3239999999999998</c:v>
                </c:pt>
                <c:pt idx="1153">
                  <c:v>4.0960001950000002</c:v>
                </c:pt>
                <c:pt idx="1154">
                  <c:v>4.1029999999999998</c:v>
                </c:pt>
                <c:pt idx="1155">
                  <c:v>4.3319999999999999</c:v>
                </c:pt>
                <c:pt idx="1156">
                  <c:v>4.5606999400000001</c:v>
                </c:pt>
                <c:pt idx="1157">
                  <c:v>4.875</c:v>
                </c:pt>
                <c:pt idx="1158">
                  <c:v>5.0839999999999996</c:v>
                </c:pt>
                <c:pt idx="1159">
                  <c:v>5.0709999999999997</c:v>
                </c:pt>
                <c:pt idx="1160">
                  <c:v>6.9009999999999998</c:v>
                </c:pt>
                <c:pt idx="1161">
                  <c:v>6.5730000000000004</c:v>
                </c:pt>
                <c:pt idx="1162">
                  <c:v>6.6479997629999996</c:v>
                </c:pt>
                <c:pt idx="1163">
                  <c:v>6.774</c:v>
                </c:pt>
                <c:pt idx="1164">
                  <c:v>6.8250000000000002</c:v>
                </c:pt>
                <c:pt idx="1165">
                  <c:v>6.7908000949999998</c:v>
                </c:pt>
                <c:pt idx="1166">
                  <c:v>6.5609999999999999</c:v>
                </c:pt>
                <c:pt idx="1167">
                  <c:v>6.5759999999999996</c:v>
                </c:pt>
                <c:pt idx="1168">
                  <c:v>6.5709999999999997</c:v>
                </c:pt>
                <c:pt idx="1169">
                  <c:v>6.867</c:v>
                </c:pt>
                <c:pt idx="1170">
                  <c:v>6.7249999999999996</c:v>
                </c:pt>
                <c:pt idx="1171">
                  <c:v>6.7140002250000004</c:v>
                </c:pt>
                <c:pt idx="1172">
                  <c:v>7.19</c:v>
                </c:pt>
                <c:pt idx="1173">
                  <c:v>7.0540000000000003</c:v>
                </c:pt>
                <c:pt idx="1174">
                  <c:v>7.1645002370000004</c:v>
                </c:pt>
                <c:pt idx="1175">
                  <c:v>7.0640000000000001</c:v>
                </c:pt>
                <c:pt idx="1176">
                  <c:v>6.9429999999999996</c:v>
                </c:pt>
                <c:pt idx="1177">
                  <c:v>6.7960000000000003</c:v>
                </c:pt>
                <c:pt idx="1178">
                  <c:v>7.1189999999999998</c:v>
                </c:pt>
                <c:pt idx="1179">
                  <c:v>7.1040000000000001</c:v>
                </c:pt>
                <c:pt idx="1180">
                  <c:v>6.9930000310000002</c:v>
                </c:pt>
                <c:pt idx="1181">
                  <c:v>6.8860000000000001</c:v>
                </c:pt>
                <c:pt idx="1182">
                  <c:v>6.8920000000000003</c:v>
                </c:pt>
                <c:pt idx="1183">
                  <c:v>6.9395999909999997</c:v>
                </c:pt>
                <c:pt idx="1184">
                  <c:v>6.9509999999999996</c:v>
                </c:pt>
                <c:pt idx="1185">
                  <c:v>6.9770000000000003</c:v>
                </c:pt>
                <c:pt idx="1186">
                  <c:v>6.8940000000000001</c:v>
                </c:pt>
                <c:pt idx="1187">
                  <c:v>6.4850000000000003</c:v>
                </c:pt>
                <c:pt idx="1188">
                  <c:v>6.5449999999999999</c:v>
                </c:pt>
                <c:pt idx="1189">
                  <c:v>6.4539999960000003</c:v>
                </c:pt>
                <c:pt idx="1190">
                  <c:v>6.3789999999999996</c:v>
                </c:pt>
                <c:pt idx="1191">
                  <c:v>6.2930000000000001</c:v>
                </c:pt>
                <c:pt idx="1192">
                  <c:v>6.4401001930000001</c:v>
                </c:pt>
                <c:pt idx="1193">
                  <c:v>6.431</c:v>
                </c:pt>
                <c:pt idx="1194">
                  <c:v>6.4740000000000002</c:v>
                </c:pt>
                <c:pt idx="1195">
                  <c:v>6.4939999999999998</c:v>
                </c:pt>
                <c:pt idx="1196">
                  <c:v>6.0030000000000001</c:v>
                </c:pt>
                <c:pt idx="1197">
                  <c:v>5.9870000000000001</c:v>
                </c:pt>
                <c:pt idx="1198">
                  <c:v>5.9710001950000002</c:v>
                </c:pt>
                <c:pt idx="1199">
                  <c:v>6.0960000000000001</c:v>
                </c:pt>
                <c:pt idx="1200">
                  <c:v>6.1740000000000004</c:v>
                </c:pt>
                <c:pt idx="1201">
                  <c:v>6.2575998310000003</c:v>
                </c:pt>
                <c:pt idx="1202">
                  <c:v>6.1790000000000003</c:v>
                </c:pt>
                <c:pt idx="1203">
                  <c:v>6.0629999999999997</c:v>
                </c:pt>
                <c:pt idx="1204">
                  <c:v>6.0140000000000002</c:v>
                </c:pt>
                <c:pt idx="1205">
                  <c:v>5.36</c:v>
                </c:pt>
                <c:pt idx="1206">
                  <c:v>5.0609999999999999</c:v>
                </c:pt>
                <c:pt idx="1207">
                  <c:v>5.0739998819999999</c:v>
                </c:pt>
                <c:pt idx="1208">
                  <c:v>5.1029999999999998</c:v>
                </c:pt>
                <c:pt idx="1209">
                  <c:v>5.1749999999999998</c:v>
                </c:pt>
                <c:pt idx="1210">
                  <c:v>5.3534998890000001</c:v>
                </c:pt>
                <c:pt idx="1211">
                  <c:v>5.4109999999999996</c:v>
                </c:pt>
                <c:pt idx="1212">
                  <c:v>5.4850000000000003</c:v>
                </c:pt>
                <c:pt idx="1213">
                  <c:v>5.7629999999999999</c:v>
                </c:pt>
                <c:pt idx="1214">
                  <c:v>5.1289999999999996</c:v>
                </c:pt>
                <c:pt idx="1215">
                  <c:v>4.7949999999999999</c:v>
                </c:pt>
                <c:pt idx="1216">
                  <c:v>4.5139999389999996</c:v>
                </c:pt>
                <c:pt idx="1217">
                  <c:v>4.3769999999999998</c:v>
                </c:pt>
                <c:pt idx="1218">
                  <c:v>4.1070000000000002</c:v>
                </c:pt>
                <c:pt idx="1219">
                  <c:v>3.7593998910000002</c:v>
                </c:pt>
                <c:pt idx="1220">
                  <c:v>4.0730000000000004</c:v>
                </c:pt>
                <c:pt idx="1221">
                  <c:v>3.76</c:v>
                </c:pt>
                <c:pt idx="1222">
                  <c:v>3.9820000000000002</c:v>
                </c:pt>
                <c:pt idx="1223">
                  <c:v>4.6100000000000003</c:v>
                </c:pt>
                <c:pt idx="1224">
                  <c:v>4.1929999999999996</c:v>
                </c:pt>
                <c:pt idx="1225">
                  <c:v>3.875</c:v>
                </c:pt>
                <c:pt idx="1226">
                  <c:v>3.6920000000000002</c:v>
                </c:pt>
                <c:pt idx="1227">
                  <c:v>3.6629999999999998</c:v>
                </c:pt>
                <c:pt idx="1228">
                  <c:v>3.2992000579999998</c:v>
                </c:pt>
                <c:pt idx="1229">
                  <c:v>3.145</c:v>
                </c:pt>
                <c:pt idx="1230">
                  <c:v>2.9950000000000001</c:v>
                </c:pt>
                <c:pt idx="1231">
                  <c:v>3.2040000000000002</c:v>
                </c:pt>
              </c:numCache>
            </c:numRef>
          </c:yVal>
          <c:smooth val="0"/>
          <c:extLst>
            <c:ext xmlns:c16="http://schemas.microsoft.com/office/drawing/2014/chart" uri="{C3380CC4-5D6E-409C-BE32-E72D297353CC}">
              <c16:uniqueId val="{00000000-642F-48BC-84B8-989BF2DD4F8C}"/>
            </c:ext>
          </c:extLst>
        </c:ser>
        <c:dLbls>
          <c:showLegendKey val="0"/>
          <c:showVal val="0"/>
          <c:showCatName val="0"/>
          <c:showSerName val="0"/>
          <c:showPercent val="0"/>
          <c:showBubbleSize val="0"/>
        </c:dLbls>
        <c:axId val="1525720176"/>
        <c:axId val="1525707280"/>
      </c:scatterChart>
      <c:valAx>
        <c:axId val="1525720176"/>
        <c:scaling>
          <c:orientation val="minMax"/>
        </c:scaling>
        <c:delete val="0"/>
        <c:axPos val="b"/>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spPr>
          <a:noFill/>
          <a:ln w="9525" cap="rnd">
            <a:solidFill>
              <a:schemeClr val="dk1">
                <a:lumMod val="20000"/>
                <a:lumOff val="80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525707280"/>
        <c:crosses val="autoZero"/>
        <c:crossBetween val="midCat"/>
      </c:valAx>
      <c:valAx>
        <c:axId val="1525707280"/>
        <c:scaling>
          <c:orientation val="minMax"/>
        </c:scaling>
        <c:delete val="0"/>
        <c:axPos val="l"/>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spPr>
          <a:noFill/>
          <a:ln w="9525" cap="rnd">
            <a:solidFill>
              <a:schemeClr val="dk1">
                <a:lumMod val="25000"/>
                <a:lumOff val="75000"/>
              </a:schemeClr>
            </a:solidFill>
            <a:round/>
          </a:ln>
          <a:effectLst/>
        </c:spPr>
        <c:txPr>
          <a:bodyPr rot="-60000000" spcFirstLastPara="1" vertOverflow="ellipsis" vert="horz" wrap="square" anchor="ctr" anchorCtr="1"/>
          <a:lstStyle/>
          <a:p>
            <a:pPr>
              <a:defRPr sz="900" b="0" i="0" u="none" strike="noStrike" kern="1200" spc="0" baseline="0">
                <a:solidFill>
                  <a:schemeClr val="dk1">
                    <a:lumMod val="65000"/>
                    <a:lumOff val="35000"/>
                  </a:schemeClr>
                </a:solidFill>
                <a:latin typeface="+mn-lt"/>
                <a:ea typeface="+mn-ea"/>
                <a:cs typeface="+mn-cs"/>
              </a:defRPr>
            </a:pPr>
            <a:endParaRPr lang="en-US"/>
          </a:p>
        </c:txPr>
        <c:crossAx val="1525720176"/>
        <c:crosses val="autoZero"/>
        <c:crossBetween val="midCat"/>
      </c:valAx>
      <c:spPr>
        <a:gradFill>
          <a:gsLst>
            <a:gs pos="100000">
              <a:schemeClr val="lt1">
                <a:lumMod val="95000"/>
              </a:schemeClr>
            </a:gs>
            <a:gs pos="0">
              <a:schemeClr val="lt1">
                <a:alpha val="0"/>
              </a:schemeClr>
            </a:gs>
          </a:gsLst>
          <a:lin ang="5400000" scaled="0"/>
        </a:gra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lotArea>
      <c:layout/>
      <c:scatterChart>
        <c:scatterStyle val="lineMarker"/>
        <c:varyColors val="0"/>
        <c:ser>
          <c:idx val="0"/>
          <c:order val="0"/>
          <c:tx>
            <c:v>Inflation VS Happiness</c:v>
          </c:tx>
          <c:spPr>
            <a:ln w="25400" cap="flat" cmpd="sng" algn="ctr">
              <a:noFill/>
              <a:prstDash val="sysDot"/>
              <a:round/>
            </a:ln>
            <a:effectLst/>
          </c:spPr>
          <c:marker>
            <c:symbol val="circle"/>
            <c:size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trendline>
            <c:spPr>
              <a:ln w="25400" cap="rnd">
                <a:solidFill>
                  <a:schemeClr val="accent1"/>
                </a:solidFill>
              </a:ln>
              <a:effectLst/>
            </c:spPr>
            <c:trendlineType val="linear"/>
            <c:dispRSqr val="1"/>
            <c:dispEq val="1"/>
            <c:trendlineLbl>
              <c:layout>
                <c:manualLayout>
                  <c:x val="9.3193569553805769E-2"/>
                  <c:y val="-0.726072834645669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trendlineLbl>
          </c:trendline>
          <c:xVal>
            <c:numRef>
              <c:f>cleaned_dataset!$C$2:$C$1233</c:f>
              <c:numCache>
                <c:formatCode>0.00</c:formatCode>
                <c:ptCount val="1232"/>
                <c:pt idx="0">
                  <c:v>-0.66000002622604304</c:v>
                </c:pt>
                <c:pt idx="1">
                  <c:v>4.38000011444091</c:v>
                </c:pt>
                <c:pt idx="2">
                  <c:v>4.976</c:v>
                </c:pt>
                <c:pt idx="3">
                  <c:v>0.63</c:v>
                </c:pt>
                <c:pt idx="4">
                  <c:v>2.3020000457763601</c:v>
                </c:pt>
                <c:pt idx="5">
                  <c:v>5.4429998397827104</c:v>
                </c:pt>
                <c:pt idx="6">
                  <c:v>5.0620000000000003</c:v>
                </c:pt>
                <c:pt idx="7">
                  <c:v>10.6</c:v>
                </c:pt>
                <c:pt idx="8">
                  <c:v>3.48</c:v>
                </c:pt>
                <c:pt idx="9">
                  <c:v>1.91017913818359</c:v>
                </c:pt>
                <c:pt idx="10">
                  <c:v>1.2912337779998699</c:v>
                </c:pt>
                <c:pt idx="11">
                  <c:v>1.9870000000000001</c:v>
                </c:pt>
                <c:pt idx="12">
                  <c:v>2.0299999999999998</c:v>
                </c:pt>
                <c:pt idx="13">
                  <c:v>1.41100001335144</c:v>
                </c:pt>
                <c:pt idx="14">
                  <c:v>1.62088661716951</c:v>
                </c:pt>
                <c:pt idx="15">
                  <c:v>2.04147163139546</c:v>
                </c:pt>
                <c:pt idx="16">
                  <c:v>6.72520271530062</c:v>
                </c:pt>
                <c:pt idx="17">
                  <c:v>5.5652238840333998</c:v>
                </c:pt>
                <c:pt idx="18">
                  <c:v>4.3916664123535103</c:v>
                </c:pt>
                <c:pt idx="19">
                  <c:v>5.8003039360046298</c:v>
                </c:pt>
                <c:pt idx="20">
                  <c:v>5.5910000000000002</c:v>
                </c:pt>
                <c:pt idx="21">
                  <c:v>3.51</c:v>
                </c:pt>
                <c:pt idx="22">
                  <c:v>1.9520000219345</c:v>
                </c:pt>
                <c:pt idx="23">
                  <c:v>2.4151309408338499</c:v>
                </c:pt>
                <c:pt idx="24">
                  <c:v>7.2260630741547596</c:v>
                </c:pt>
                <c:pt idx="25">
                  <c:v>9.26551551551551</c:v>
                </c:pt>
                <c:pt idx="26">
                  <c:v>9.3221737592832206</c:v>
                </c:pt>
                <c:pt idx="27">
                  <c:v>9.1590003967285103</c:v>
                </c:pt>
                <c:pt idx="28">
                  <c:v>32.377731323242102</c:v>
                </c:pt>
                <c:pt idx="29">
                  <c:v>29.844000000000001</c:v>
                </c:pt>
                <c:pt idx="30">
                  <c:v>19.63</c:v>
                </c:pt>
                <c:pt idx="31">
                  <c:v>26.5384006500244</c:v>
                </c:pt>
                <c:pt idx="32">
                  <c:v>39.400001525878899</c:v>
                </c:pt>
                <c:pt idx="33">
                  <c:v>25.675000000000001</c:v>
                </c:pt>
                <c:pt idx="34">
                  <c:v>34.28</c:v>
                </c:pt>
                <c:pt idx="35">
                  <c:v>53.548000335693303</c:v>
                </c:pt>
                <c:pt idx="36">
                  <c:v>42.01509475708</c:v>
                </c:pt>
                <c:pt idx="37">
                  <c:v>48.409379999999999</c:v>
                </c:pt>
                <c:pt idx="38">
                  <c:v>72.430760000000006</c:v>
                </c:pt>
                <c:pt idx="39">
                  <c:v>128.41470771147701</c:v>
                </c:pt>
                <c:pt idx="40">
                  <c:v>3.7309999465942298</c:v>
                </c:pt>
                <c:pt idx="41">
                  <c:v>-1.40600001811981</c:v>
                </c:pt>
                <c:pt idx="42">
                  <c:v>1.0309999999999999</c:v>
                </c:pt>
                <c:pt idx="43">
                  <c:v>2.52</c:v>
                </c:pt>
                <c:pt idx="44">
                  <c:v>1.442999958992</c:v>
                </c:pt>
                <c:pt idx="45">
                  <c:v>1.2114357783846501</c:v>
                </c:pt>
                <c:pt idx="46">
                  <c:v>7.1848362944337296</c:v>
                </c:pt>
                <c:pt idx="47">
                  <c:v>8.6409110897384505</c:v>
                </c:pt>
                <c:pt idx="48">
                  <c:v>1.9804187761555401</c:v>
                </c:pt>
                <c:pt idx="49">
                  <c:v>1.50836789608001</c:v>
                </c:pt>
                <c:pt idx="50">
                  <c:v>1.2769927978515601</c:v>
                </c:pt>
                <c:pt idx="51">
                  <c:v>1.972</c:v>
                </c:pt>
                <c:pt idx="52">
                  <c:v>1.91</c:v>
                </c:pt>
                <c:pt idx="53">
                  <c:v>1.6100000143051101</c:v>
                </c:pt>
                <c:pt idx="54">
                  <c:v>0.84690553745963904</c:v>
                </c:pt>
                <c:pt idx="55">
                  <c:v>2.82</c:v>
                </c:pt>
                <c:pt idx="56">
                  <c:v>6.5940969999999997</c:v>
                </c:pt>
                <c:pt idx="57">
                  <c:v>5.5970149253730996</c:v>
                </c:pt>
                <c:pt idx="58">
                  <c:v>0.896564722061157</c:v>
                </c:pt>
                <c:pt idx="59">
                  <c:v>0.891595959663391</c:v>
                </c:pt>
                <c:pt idx="60">
                  <c:v>2.23</c:v>
                </c:pt>
                <c:pt idx="61">
                  <c:v>2</c:v>
                </c:pt>
                <c:pt idx="62">
                  <c:v>1.4900000095367401</c:v>
                </c:pt>
                <c:pt idx="63">
                  <c:v>1.3819106335189599</c:v>
                </c:pt>
                <c:pt idx="64">
                  <c:v>2.766667</c:v>
                </c:pt>
                <c:pt idx="65">
                  <c:v>8.5468700000000002</c:v>
                </c:pt>
                <c:pt idx="66">
                  <c:v>7.8141341700283196</c:v>
                </c:pt>
                <c:pt idx="67">
                  <c:v>4.03293752670288</c:v>
                </c:pt>
                <c:pt idx="68">
                  <c:v>12.440554618835399</c:v>
                </c:pt>
                <c:pt idx="69">
                  <c:v>12.843999999999999</c:v>
                </c:pt>
                <c:pt idx="70">
                  <c:v>2.33</c:v>
                </c:pt>
                <c:pt idx="71">
                  <c:v>2.7119998931884699</c:v>
                </c:pt>
                <c:pt idx="72">
                  <c:v>2.7598094700812799</c:v>
                </c:pt>
                <c:pt idx="73">
                  <c:v>6.6502991270877896</c:v>
                </c:pt>
                <c:pt idx="74">
                  <c:v>13.8522590144267</c:v>
                </c:pt>
                <c:pt idx="75">
                  <c:v>1.8358964920043901</c:v>
                </c:pt>
                <c:pt idx="76">
                  <c:v>2.7997124195098801</c:v>
                </c:pt>
                <c:pt idx="77">
                  <c:v>1.387</c:v>
                </c:pt>
                <c:pt idx="78">
                  <c:v>2.08</c:v>
                </c:pt>
                <c:pt idx="79">
                  <c:v>1</c:v>
                </c:pt>
                <c:pt idx="80">
                  <c:v>-2.3177062933135399</c:v>
                </c:pt>
                <c:pt idx="81">
                  <c:v>-0.60631938514089601</c:v>
                </c:pt>
                <c:pt idx="82">
                  <c:v>3.6257410430449202</c:v>
                </c:pt>
                <c:pt idx="83">
                  <c:v>0.17829382999201199</c:v>
                </c:pt>
                <c:pt idx="84">
                  <c:v>6.1859426498412997</c:v>
                </c:pt>
                <c:pt idx="85">
                  <c:v>5.5057530403137198</c:v>
                </c:pt>
                <c:pt idx="86">
                  <c:v>5.6109999999999998</c:v>
                </c:pt>
                <c:pt idx="87">
                  <c:v>5.55</c:v>
                </c:pt>
                <c:pt idx="88">
                  <c:v>5.4749999046325604</c:v>
                </c:pt>
                <c:pt idx="89">
                  <c:v>5.6910747474619896</c:v>
                </c:pt>
                <c:pt idx="90">
                  <c:v>5.3066764050210704</c:v>
                </c:pt>
                <c:pt idx="91">
                  <c:v>7.6969543717689204</c:v>
                </c:pt>
                <c:pt idx="92">
                  <c:v>9.7833340721827806</c:v>
                </c:pt>
                <c:pt idx="93">
                  <c:v>13.476086616516101</c:v>
                </c:pt>
                <c:pt idx="94">
                  <c:v>11.802736282348601</c:v>
                </c:pt>
                <c:pt idx="95">
                  <c:v>6.032</c:v>
                </c:pt>
                <c:pt idx="96">
                  <c:v>4.87</c:v>
                </c:pt>
                <c:pt idx="97">
                  <c:v>5.5999999046325604</c:v>
                </c:pt>
                <c:pt idx="98">
                  <c:v>5.5481435745650698</c:v>
                </c:pt>
                <c:pt idx="99">
                  <c:v>9.4602838962310507</c:v>
                </c:pt>
                <c:pt idx="100">
                  <c:v>15.209675274080899</c:v>
                </c:pt>
                <c:pt idx="101">
                  <c:v>0.56143063306808405</c:v>
                </c:pt>
                <c:pt idx="102">
                  <c:v>1.9738540649414</c:v>
                </c:pt>
                <c:pt idx="103">
                  <c:v>2.2240000000000002</c:v>
                </c:pt>
                <c:pt idx="104">
                  <c:v>2.0499999999999998</c:v>
                </c:pt>
                <c:pt idx="105">
                  <c:v>1.2489999532699501</c:v>
                </c:pt>
                <c:pt idx="106">
                  <c:v>0.74079181222009305</c:v>
                </c:pt>
                <c:pt idx="107">
                  <c:v>2.440248</c:v>
                </c:pt>
                <c:pt idx="108">
                  <c:v>9.5975110000000008</c:v>
                </c:pt>
                <c:pt idx="109">
                  <c:v>4.0490107761394096</c:v>
                </c:pt>
                <c:pt idx="110">
                  <c:v>0.66450667381286599</c:v>
                </c:pt>
                <c:pt idx="111">
                  <c:v>1.1479999999999999</c:v>
                </c:pt>
                <c:pt idx="112">
                  <c:v>0.24</c:v>
                </c:pt>
                <c:pt idx="113">
                  <c:v>0.270000010728836</c:v>
                </c:pt>
                <c:pt idx="114">
                  <c:v>-0.85000002384185702</c:v>
                </c:pt>
                <c:pt idx="115">
                  <c:v>1.7689999999999999</c:v>
                </c:pt>
                <c:pt idx="116">
                  <c:v>0.83</c:v>
                </c:pt>
                <c:pt idx="117">
                  <c:v>-0.933000028133392</c:v>
                </c:pt>
                <c:pt idx="118">
                  <c:v>3.0227211966375198</c:v>
                </c:pt>
                <c:pt idx="119">
                  <c:v>5.9174459851660597</c:v>
                </c:pt>
                <c:pt idx="120">
                  <c:v>1.35077863583532</c:v>
                </c:pt>
                <c:pt idx="121">
                  <c:v>4.4109117407710503</c:v>
                </c:pt>
                <c:pt idx="122">
                  <c:v>4.5500001907348597</c:v>
                </c:pt>
                <c:pt idx="123">
                  <c:v>4.3099999427795401</c:v>
                </c:pt>
                <c:pt idx="124">
                  <c:v>5.5289999999999999</c:v>
                </c:pt>
                <c:pt idx="125">
                  <c:v>2.72</c:v>
                </c:pt>
                <c:pt idx="126">
                  <c:v>2.5999999046325599</c:v>
                </c:pt>
                <c:pt idx="127">
                  <c:v>4.0644998550415004</c:v>
                </c:pt>
                <c:pt idx="128">
                  <c:v>3.62701392173767</c:v>
                </c:pt>
                <c:pt idx="129">
                  <c:v>2.82</c:v>
                </c:pt>
                <c:pt idx="130">
                  <c:v>2.27</c:v>
                </c:pt>
                <c:pt idx="131">
                  <c:v>1.83899998664855</c:v>
                </c:pt>
                <c:pt idx="132">
                  <c:v>0.94074215338143696</c:v>
                </c:pt>
                <c:pt idx="133">
                  <c:v>0.73738372145231501</c:v>
                </c:pt>
                <c:pt idx="134">
                  <c:v>1.7463287294597301</c:v>
                </c:pt>
                <c:pt idx="135">
                  <c:v>2.57688800489192</c:v>
                </c:pt>
                <c:pt idx="136">
                  <c:v>-1.0146334171295099</c:v>
                </c:pt>
                <c:pt idx="137">
                  <c:v>-1.05864870548248</c:v>
                </c:pt>
                <c:pt idx="138">
                  <c:v>0.81</c:v>
                </c:pt>
                <c:pt idx="139">
                  <c:v>1.27</c:v>
                </c:pt>
                <c:pt idx="140">
                  <c:v>0.61699998378753595</c:v>
                </c:pt>
                <c:pt idx="141">
                  <c:v>-1.05129600763519</c:v>
                </c:pt>
                <c:pt idx="142">
                  <c:v>1.9816390058761599</c:v>
                </c:pt>
                <c:pt idx="143">
                  <c:v>14.020844082677099</c:v>
                </c:pt>
                <c:pt idx="144">
                  <c:v>6.0979999999999999</c:v>
                </c:pt>
                <c:pt idx="145">
                  <c:v>3.0744602680206299</c:v>
                </c:pt>
                <c:pt idx="146">
                  <c:v>2.7844817638397199</c:v>
                </c:pt>
                <c:pt idx="147">
                  <c:v>3.2959999999999998</c:v>
                </c:pt>
                <c:pt idx="148">
                  <c:v>3.22</c:v>
                </c:pt>
                <c:pt idx="149">
                  <c:v>2.8450000286102202</c:v>
                </c:pt>
                <c:pt idx="150">
                  <c:v>1.8903591682421701</c:v>
                </c:pt>
                <c:pt idx="151">
                  <c:v>7.2409776558844898</c:v>
                </c:pt>
                <c:pt idx="152">
                  <c:v>11.665567478802</c:v>
                </c:pt>
                <c:pt idx="153">
                  <c:v>5.0676154934383</c:v>
                </c:pt>
                <c:pt idx="154">
                  <c:v>9.0298042297363192</c:v>
                </c:pt>
                <c:pt idx="155">
                  <c:v>8.7391281127929599</c:v>
                </c:pt>
                <c:pt idx="156">
                  <c:v>3.4460000000000002</c:v>
                </c:pt>
                <c:pt idx="157">
                  <c:v>3.66</c:v>
                </c:pt>
                <c:pt idx="158">
                  <c:v>3.73300004005432</c:v>
                </c:pt>
                <c:pt idx="159">
                  <c:v>3.2117680380335099</c:v>
                </c:pt>
                <c:pt idx="160">
                  <c:v>8.30166</c:v>
                </c:pt>
                <c:pt idx="161">
                  <c:v>9.2801069999999992</c:v>
                </c:pt>
                <c:pt idx="162">
                  <c:v>4.5935628228320402</c:v>
                </c:pt>
                <c:pt idx="163">
                  <c:v>-9.7897022962570093E-2</c:v>
                </c:pt>
                <c:pt idx="164">
                  <c:v>-0.79525911808013905</c:v>
                </c:pt>
                <c:pt idx="165">
                  <c:v>1.1879999999999999</c:v>
                </c:pt>
                <c:pt idx="166">
                  <c:v>2.81</c:v>
                </c:pt>
                <c:pt idx="167">
                  <c:v>2.4570000171661301</c:v>
                </c:pt>
                <c:pt idx="168">
                  <c:v>1.6734120142918101</c:v>
                </c:pt>
                <c:pt idx="169">
                  <c:v>2.7867325497900399</c:v>
                </c:pt>
                <c:pt idx="170">
                  <c:v>15.3252589264366</c:v>
                </c:pt>
                <c:pt idx="171">
                  <c:v>9.4428414008856407</c:v>
                </c:pt>
                <c:pt idx="172">
                  <c:v>0.94999998807907104</c:v>
                </c:pt>
                <c:pt idx="173">
                  <c:v>-0.239999994635581</c:v>
                </c:pt>
                <c:pt idx="174">
                  <c:v>0.35099999999999998</c:v>
                </c:pt>
                <c:pt idx="175">
                  <c:v>1.96</c:v>
                </c:pt>
                <c:pt idx="176">
                  <c:v>-3.23300004005432</c:v>
                </c:pt>
                <c:pt idx="177">
                  <c:v>1.8844399378194201</c:v>
                </c:pt>
                <c:pt idx="178">
                  <c:v>3.8479999999999901</c:v>
                </c:pt>
                <c:pt idx="179">
                  <c:v>14.2902354303358</c:v>
                </c:pt>
                <c:pt idx="180">
                  <c:v>0.74291042866884105</c:v>
                </c:pt>
                <c:pt idx="181">
                  <c:v>5.5399999618530202</c:v>
                </c:pt>
                <c:pt idx="182">
                  <c:v>5.5599999427795401</c:v>
                </c:pt>
                <c:pt idx="183">
                  <c:v>16.643000000000001</c:v>
                </c:pt>
                <c:pt idx="184">
                  <c:v>-2.81</c:v>
                </c:pt>
                <c:pt idx="185">
                  <c:v>-0.70899999141693104</c:v>
                </c:pt>
                <c:pt idx="186">
                  <c:v>7.3211064341549097</c:v>
                </c:pt>
                <c:pt idx="187">
                  <c:v>8.3130000000000006</c:v>
                </c:pt>
                <c:pt idx="188">
                  <c:v>1.22081875801086</c:v>
                </c:pt>
                <c:pt idx="189">
                  <c:v>3.0217502117156898</c:v>
                </c:pt>
                <c:pt idx="190">
                  <c:v>2.9060000000000001</c:v>
                </c:pt>
                <c:pt idx="191">
                  <c:v>2.39</c:v>
                </c:pt>
                <c:pt idx="192">
                  <c:v>2.0139999389648402</c:v>
                </c:pt>
                <c:pt idx="193">
                  <c:v>2.94</c:v>
                </c:pt>
                <c:pt idx="194">
                  <c:v>2.9214231615063699</c:v>
                </c:pt>
                <c:pt idx="195">
                  <c:v>5.3437026489543502</c:v>
                </c:pt>
                <c:pt idx="196">
                  <c:v>2.12746796594194</c:v>
                </c:pt>
                <c:pt idx="197">
                  <c:v>2.6859867572784402</c:v>
                </c:pt>
                <c:pt idx="198">
                  <c:v>0.86936348676681496</c:v>
                </c:pt>
                <c:pt idx="199">
                  <c:v>0.64200000000000002</c:v>
                </c:pt>
                <c:pt idx="200">
                  <c:v>1.07</c:v>
                </c:pt>
                <c:pt idx="201">
                  <c:v>2.45199990272521</c:v>
                </c:pt>
                <c:pt idx="202">
                  <c:v>2.4376088218223502</c:v>
                </c:pt>
                <c:pt idx="203">
                  <c:v>2.2733711048158902</c:v>
                </c:pt>
                <c:pt idx="204">
                  <c:v>6.24767713343868</c:v>
                </c:pt>
                <c:pt idx="205">
                  <c:v>7.3828138428098402</c:v>
                </c:pt>
                <c:pt idx="206">
                  <c:v>1.1252452135086</c:v>
                </c:pt>
                <c:pt idx="207">
                  <c:v>1.42875671386718</c:v>
                </c:pt>
                <c:pt idx="208">
                  <c:v>1.603</c:v>
                </c:pt>
                <c:pt idx="209">
                  <c:v>2.27</c:v>
                </c:pt>
                <c:pt idx="210">
                  <c:v>1.9490000009536701</c:v>
                </c:pt>
                <c:pt idx="211">
                  <c:v>0.71699963230731301</c:v>
                </c:pt>
                <c:pt idx="212">
                  <c:v>3.3951929999999999</c:v>
                </c:pt>
                <c:pt idx="213">
                  <c:v>6.8028009999999997</c:v>
                </c:pt>
                <c:pt idx="214">
                  <c:v>3.87900159788426</c:v>
                </c:pt>
                <c:pt idx="215">
                  <c:v>4.5</c:v>
                </c:pt>
                <c:pt idx="216">
                  <c:v>4.4610000000000003</c:v>
                </c:pt>
                <c:pt idx="217">
                  <c:v>1.61</c:v>
                </c:pt>
                <c:pt idx="218">
                  <c:v>2.6849999427795401</c:v>
                </c:pt>
                <c:pt idx="219">
                  <c:v>2.3036837886883501</c:v>
                </c:pt>
                <c:pt idx="220">
                  <c:v>6.7579998970031703</c:v>
                </c:pt>
                <c:pt idx="221">
                  <c:v>-1.1219999790191599</c:v>
                </c:pt>
                <c:pt idx="222">
                  <c:v>-0.89700000000000002</c:v>
                </c:pt>
                <c:pt idx="223">
                  <c:v>4.2699999999999996</c:v>
                </c:pt>
                <c:pt idx="224">
                  <c:v>-0.97200000286102295</c:v>
                </c:pt>
                <c:pt idx="225">
                  <c:v>2.7969999313354399</c:v>
                </c:pt>
                <c:pt idx="226">
                  <c:v>-0.77284437035914</c:v>
                </c:pt>
                <c:pt idx="227">
                  <c:v>5.7880268784361597</c:v>
                </c:pt>
                <c:pt idx="228">
                  <c:v>10.0834360584827</c:v>
                </c:pt>
                <c:pt idx="229">
                  <c:v>4.3488702774047798</c:v>
                </c:pt>
                <c:pt idx="230">
                  <c:v>3.78665924072265</c:v>
                </c:pt>
                <c:pt idx="231">
                  <c:v>2.1829999999999998</c:v>
                </c:pt>
                <c:pt idx="232">
                  <c:v>2.44</c:v>
                </c:pt>
                <c:pt idx="233">
                  <c:v>2.2530000209808301</c:v>
                </c:pt>
                <c:pt idx="234">
                  <c:v>3.0454908480430301</c:v>
                </c:pt>
                <c:pt idx="235">
                  <c:v>4.5245689999999996</c:v>
                </c:pt>
                <c:pt idx="236">
                  <c:v>11.64387</c:v>
                </c:pt>
                <c:pt idx="237">
                  <c:v>7.5816825140796897</c:v>
                </c:pt>
                <c:pt idx="238">
                  <c:v>1.43702185153961</c:v>
                </c:pt>
                <c:pt idx="239">
                  <c:v>2</c:v>
                </c:pt>
                <c:pt idx="240">
                  <c:v>1.5580000000000001</c:v>
                </c:pt>
                <c:pt idx="241">
                  <c:v>2.0699999999999998</c:v>
                </c:pt>
                <c:pt idx="242">
                  <c:v>2.9030001163482599</c:v>
                </c:pt>
                <c:pt idx="243">
                  <c:v>2.41942189457742</c:v>
                </c:pt>
                <c:pt idx="244">
                  <c:v>0.9</c:v>
                </c:pt>
                <c:pt idx="245">
                  <c:v>1.9735755573906</c:v>
                </c:pt>
                <c:pt idx="246">
                  <c:v>0.23483682889305099</c:v>
                </c:pt>
                <c:pt idx="247">
                  <c:v>4.9902319908142001</c:v>
                </c:pt>
                <c:pt idx="248">
                  <c:v>7.5142898559570304</c:v>
                </c:pt>
                <c:pt idx="249">
                  <c:v>4.3140000000000001</c:v>
                </c:pt>
                <c:pt idx="250">
                  <c:v>3.24</c:v>
                </c:pt>
                <c:pt idx="251">
                  <c:v>3.5209999084472599</c:v>
                </c:pt>
                <c:pt idx="252">
                  <c:v>2.5246205349888799</c:v>
                </c:pt>
                <c:pt idx="253">
                  <c:v>3.4951460000000001</c:v>
                </c:pt>
                <c:pt idx="254">
                  <c:v>10.177239999999999</c:v>
                </c:pt>
                <c:pt idx="255">
                  <c:v>11.735904494868899</c:v>
                </c:pt>
                <c:pt idx="256">
                  <c:v>2</c:v>
                </c:pt>
                <c:pt idx="257">
                  <c:v>1.79999995231628</c:v>
                </c:pt>
                <c:pt idx="258">
                  <c:v>3.7009999752044598</c:v>
                </c:pt>
                <c:pt idx="259">
                  <c:v>3</c:v>
                </c:pt>
                <c:pt idx="260">
                  <c:v>-0.17599999999999999</c:v>
                </c:pt>
                <c:pt idx="261">
                  <c:v>11.994999999999999</c:v>
                </c:pt>
                <c:pt idx="262">
                  <c:v>8.4819999999999993</c:v>
                </c:pt>
                <c:pt idx="263">
                  <c:v>0.80195045471191395</c:v>
                </c:pt>
                <c:pt idx="264">
                  <c:v>-1.7555236816406201E-2</c:v>
                </c:pt>
                <c:pt idx="265">
                  <c:v>1.6259999999999999</c:v>
                </c:pt>
                <c:pt idx="266">
                  <c:v>2.2200000000000002</c:v>
                </c:pt>
                <c:pt idx="267">
                  <c:v>2.0969998836517298</c:v>
                </c:pt>
                <c:pt idx="268">
                  <c:v>0.72491147813100099</c:v>
                </c:pt>
                <c:pt idx="269">
                  <c:v>1.726478</c:v>
                </c:pt>
                <c:pt idx="270">
                  <c:v>8.2747749023266195</c:v>
                </c:pt>
                <c:pt idx="271">
                  <c:v>0.52519350869345505</c:v>
                </c:pt>
                <c:pt idx="272">
                  <c:v>-0.46123450994491499</c:v>
                </c:pt>
                <c:pt idx="273">
                  <c:v>-1.12009608745574</c:v>
                </c:pt>
                <c:pt idx="274">
                  <c:v>1.129</c:v>
                </c:pt>
                <c:pt idx="275">
                  <c:v>1.5</c:v>
                </c:pt>
                <c:pt idx="276">
                  <c:v>0.77200001478195102</c:v>
                </c:pt>
                <c:pt idx="277">
                  <c:v>0.27500000596046398</c:v>
                </c:pt>
                <c:pt idx="278">
                  <c:v>2.5545069964204199</c:v>
                </c:pt>
                <c:pt idx="279">
                  <c:v>10.780580675868601</c:v>
                </c:pt>
                <c:pt idx="280">
                  <c:v>7.9412817758683003</c:v>
                </c:pt>
                <c:pt idx="281">
                  <c:v>-2.09847855567932</c:v>
                </c:pt>
                <c:pt idx="282">
                  <c:v>-1.4275811910629199</c:v>
                </c:pt>
                <c:pt idx="283">
                  <c:v>0.68100000000000005</c:v>
                </c:pt>
                <c:pt idx="284">
                  <c:v>1.43</c:v>
                </c:pt>
                <c:pt idx="285">
                  <c:v>1.43</c:v>
                </c:pt>
                <c:pt idx="286">
                  <c:v>0.55599999427795399</c:v>
                </c:pt>
                <c:pt idx="287">
                  <c:v>0.55599999427795399</c:v>
                </c:pt>
                <c:pt idx="288">
                  <c:v>-0.63842279797963897</c:v>
                </c:pt>
                <c:pt idx="289">
                  <c:v>0.49199999999999999</c:v>
                </c:pt>
                <c:pt idx="290">
                  <c:v>8.3954829799333996</c:v>
                </c:pt>
                <c:pt idx="291">
                  <c:v>3.54134188751663</c:v>
                </c:pt>
                <c:pt idx="292">
                  <c:v>0.30936557054519598</c:v>
                </c:pt>
                <c:pt idx="293">
                  <c:v>0.68350523710250799</c:v>
                </c:pt>
                <c:pt idx="294">
                  <c:v>2.4510000000000001</c:v>
                </c:pt>
                <c:pt idx="295">
                  <c:v>2.15</c:v>
                </c:pt>
                <c:pt idx="296">
                  <c:v>2.8559999465942298</c:v>
                </c:pt>
                <c:pt idx="297">
                  <c:v>3.1612952849773999</c:v>
                </c:pt>
                <c:pt idx="298">
                  <c:v>3.839845</c:v>
                </c:pt>
                <c:pt idx="299">
                  <c:v>0.45203107595443698</c:v>
                </c:pt>
                <c:pt idx="300">
                  <c:v>0.25</c:v>
                </c:pt>
                <c:pt idx="301">
                  <c:v>1.0580000000000001</c:v>
                </c:pt>
                <c:pt idx="302">
                  <c:v>0.81</c:v>
                </c:pt>
                <c:pt idx="303">
                  <c:v>0.72899997234344405</c:v>
                </c:pt>
                <c:pt idx="304">
                  <c:v>0.42071197411002598</c:v>
                </c:pt>
                <c:pt idx="305">
                  <c:v>1.8530450000000001</c:v>
                </c:pt>
                <c:pt idx="306">
                  <c:v>7.6965669999999999</c:v>
                </c:pt>
                <c:pt idx="307">
                  <c:v>3.3051781123760602</c:v>
                </c:pt>
                <c:pt idx="308">
                  <c:v>2.1040000915527299</c:v>
                </c:pt>
                <c:pt idx="309">
                  <c:v>0.846721231937408</c:v>
                </c:pt>
                <c:pt idx="310">
                  <c:v>1.6253967285156199</c:v>
                </c:pt>
                <c:pt idx="311">
                  <c:v>3.28</c:v>
                </c:pt>
                <c:pt idx="312">
                  <c:v>3.56</c:v>
                </c:pt>
                <c:pt idx="313">
                  <c:v>1.8109999895095801</c:v>
                </c:pt>
                <c:pt idx="314">
                  <c:v>3.7810317945783098</c:v>
                </c:pt>
                <c:pt idx="315">
                  <c:v>8.2429207544779199</c:v>
                </c:pt>
                <c:pt idx="316">
                  <c:v>8.8110920927958105</c:v>
                </c:pt>
                <c:pt idx="317">
                  <c:v>4.78561281021135</c:v>
                </c:pt>
                <c:pt idx="318">
                  <c:v>3.9691102504730198</c:v>
                </c:pt>
                <c:pt idx="319">
                  <c:v>1.73001325130462</c:v>
                </c:pt>
                <c:pt idx="320">
                  <c:v>0.41699999999999998</c:v>
                </c:pt>
                <c:pt idx="321">
                  <c:v>-0.22</c:v>
                </c:pt>
                <c:pt idx="322">
                  <c:v>0.26600000262260398</c:v>
                </c:pt>
                <c:pt idx="323">
                  <c:v>-0.338872392561816</c:v>
                </c:pt>
                <c:pt idx="324">
                  <c:v>0.13317004149676301</c:v>
                </c:pt>
                <c:pt idx="325">
                  <c:v>3.4661697221307701</c:v>
                </c:pt>
                <c:pt idx="326">
                  <c:v>2.2156876423705798</c:v>
                </c:pt>
                <c:pt idx="327">
                  <c:v>-0.73140531778335505</c:v>
                </c:pt>
                <c:pt idx="328">
                  <c:v>0.60954934358596802</c:v>
                </c:pt>
                <c:pt idx="329">
                  <c:v>1.014</c:v>
                </c:pt>
                <c:pt idx="330">
                  <c:v>1.0900000000000001</c:v>
                </c:pt>
                <c:pt idx="331">
                  <c:v>7.4000000953674303E-2</c:v>
                </c:pt>
                <c:pt idx="332">
                  <c:v>-0.37159021232427403</c:v>
                </c:pt>
                <c:pt idx="333">
                  <c:v>3.4669258531307801</c:v>
                </c:pt>
                <c:pt idx="334">
                  <c:v>7.1986161560986801</c:v>
                </c:pt>
                <c:pt idx="335">
                  <c:v>4.0455469422247701</c:v>
                </c:pt>
                <c:pt idx="336">
                  <c:v>-0.49232280254364003</c:v>
                </c:pt>
                <c:pt idx="337">
                  <c:v>0.148681640625</c:v>
                </c:pt>
                <c:pt idx="338">
                  <c:v>3.6509999999999998</c:v>
                </c:pt>
                <c:pt idx="339">
                  <c:v>3.44</c:v>
                </c:pt>
                <c:pt idx="340">
                  <c:v>2.2679998874664302</c:v>
                </c:pt>
                <c:pt idx="341">
                  <c:v>-0.44453109767990401</c:v>
                </c:pt>
                <c:pt idx="342">
                  <c:v>4.6531669999999998</c:v>
                </c:pt>
                <c:pt idx="343">
                  <c:v>19.398260000000001</c:v>
                </c:pt>
                <c:pt idx="344">
                  <c:v>9.4521767035076305</c:v>
                </c:pt>
                <c:pt idx="345">
                  <c:v>10.084026336669901</c:v>
                </c:pt>
                <c:pt idx="346">
                  <c:v>7.2791748046875</c:v>
                </c:pt>
                <c:pt idx="347">
                  <c:v>10.686999999999999</c:v>
                </c:pt>
                <c:pt idx="348">
                  <c:v>13.84</c:v>
                </c:pt>
                <c:pt idx="349">
                  <c:v>15.810000419616699</c:v>
                </c:pt>
                <c:pt idx="350">
                  <c:v>20.353999999999999</c:v>
                </c:pt>
                <c:pt idx="351">
                  <c:v>26.843473238351901</c:v>
                </c:pt>
                <c:pt idx="352">
                  <c:v>34.003759596923402</c:v>
                </c:pt>
                <c:pt idx="353">
                  <c:v>32.295346717210897</c:v>
                </c:pt>
                <c:pt idx="354">
                  <c:v>-0.20792829990386899</c:v>
                </c:pt>
                <c:pt idx="355">
                  <c:v>0.35668438673019398</c:v>
                </c:pt>
                <c:pt idx="356">
                  <c:v>0.83899999999999997</c:v>
                </c:pt>
                <c:pt idx="357">
                  <c:v>1.08</c:v>
                </c:pt>
                <c:pt idx="358">
                  <c:v>1.1369999647140501</c:v>
                </c:pt>
                <c:pt idx="359">
                  <c:v>0.29055455565376798</c:v>
                </c:pt>
                <c:pt idx="360">
                  <c:v>2.1945739999999998</c:v>
                </c:pt>
                <c:pt idx="361">
                  <c:v>7.123507</c:v>
                </c:pt>
                <c:pt idx="362">
                  <c:v>6.2506432215476302</c:v>
                </c:pt>
                <c:pt idx="363">
                  <c:v>3.7512853741645799E-2</c:v>
                </c:pt>
                <c:pt idx="364">
                  <c:v>0.18333587050437899</c:v>
                </c:pt>
                <c:pt idx="365">
                  <c:v>1.163</c:v>
                </c:pt>
                <c:pt idx="366">
                  <c:v>1.85</c:v>
                </c:pt>
                <c:pt idx="367">
                  <c:v>1.29999995231628</c:v>
                </c:pt>
                <c:pt idx="368">
                  <c:v>0.47649885272516102</c:v>
                </c:pt>
                <c:pt idx="369">
                  <c:v>1.642331</c:v>
                </c:pt>
                <c:pt idx="370">
                  <c:v>5.2223670000000002</c:v>
                </c:pt>
                <c:pt idx="371">
                  <c:v>4.8783572650844098</c:v>
                </c:pt>
                <c:pt idx="372">
                  <c:v>-0.14300000667571999</c:v>
                </c:pt>
                <c:pt idx="373">
                  <c:v>2.0859999656677202</c:v>
                </c:pt>
                <c:pt idx="374">
                  <c:v>2.6520000000000001</c:v>
                </c:pt>
                <c:pt idx="375">
                  <c:v>4.78</c:v>
                </c:pt>
                <c:pt idx="376">
                  <c:v>2.02200007438659</c:v>
                </c:pt>
                <c:pt idx="377">
                  <c:v>1.37303606970073</c:v>
                </c:pt>
                <c:pt idx="378">
                  <c:v>1.079</c:v>
                </c:pt>
                <c:pt idx="379">
                  <c:v>4.2312479827457397</c:v>
                </c:pt>
                <c:pt idx="380">
                  <c:v>3.6290153418537598</c:v>
                </c:pt>
                <c:pt idx="381">
                  <c:v>4.0284171104431099</c:v>
                </c:pt>
                <c:pt idx="382">
                  <c:v>2.12147736549377</c:v>
                </c:pt>
                <c:pt idx="383">
                  <c:v>6.0350000000000001</c:v>
                </c:pt>
                <c:pt idx="384">
                  <c:v>2.62</c:v>
                </c:pt>
                <c:pt idx="385">
                  <c:v>4.8530001640319798</c:v>
                </c:pt>
                <c:pt idx="386">
                  <c:v>5.2024648897528003</c:v>
                </c:pt>
                <c:pt idx="387">
                  <c:v>9.5669143382476705</c:v>
                </c:pt>
                <c:pt idx="388">
                  <c:v>11.898165420319801</c:v>
                </c:pt>
                <c:pt idx="389">
                  <c:v>2.4877605657871502</c:v>
                </c:pt>
                <c:pt idx="390">
                  <c:v>0.51442015171051003</c:v>
                </c:pt>
                <c:pt idx="391">
                  <c:v>0.491744995117187</c:v>
                </c:pt>
                <c:pt idx="392">
                  <c:v>1.7110000000000001</c:v>
                </c:pt>
                <c:pt idx="393">
                  <c:v>1.73</c:v>
                </c:pt>
                <c:pt idx="394">
                  <c:v>1.3459999561309799</c:v>
                </c:pt>
                <c:pt idx="395">
                  <c:v>0.50668988995353803</c:v>
                </c:pt>
                <c:pt idx="396">
                  <c:v>3.14297</c:v>
                </c:pt>
                <c:pt idx="397">
                  <c:v>6.8725740000000002</c:v>
                </c:pt>
                <c:pt idx="398">
                  <c:v>5.9464366772582302</c:v>
                </c:pt>
                <c:pt idx="399">
                  <c:v>17.146194458007798</c:v>
                </c:pt>
                <c:pt idx="400">
                  <c:v>17.438550949096602</c:v>
                </c:pt>
                <c:pt idx="401">
                  <c:v>12.372</c:v>
                </c:pt>
                <c:pt idx="402">
                  <c:v>9.84</c:v>
                </c:pt>
                <c:pt idx="403">
                  <c:v>7.1760001182556099</c:v>
                </c:pt>
                <c:pt idx="404">
                  <c:v>9.9534408703551591</c:v>
                </c:pt>
                <c:pt idx="405">
                  <c:v>9.97242062088959</c:v>
                </c:pt>
                <c:pt idx="406">
                  <c:v>31.255895104901601</c:v>
                </c:pt>
                <c:pt idx="407">
                  <c:v>38.106965629650098</c:v>
                </c:pt>
                <c:pt idx="408">
                  <c:v>-1.73604500293731</c:v>
                </c:pt>
                <c:pt idx="409">
                  <c:v>-0.82566070556640603</c:v>
                </c:pt>
                <c:pt idx="410">
                  <c:v>1.1379999999999999</c:v>
                </c:pt>
                <c:pt idx="411">
                  <c:v>0.63</c:v>
                </c:pt>
                <c:pt idx="412">
                  <c:v>0.51700001955032304</c:v>
                </c:pt>
                <c:pt idx="413">
                  <c:v>-1.2479518770134299</c:v>
                </c:pt>
                <c:pt idx="414">
                  <c:v>1.2238260000000001</c:v>
                </c:pt>
                <c:pt idx="415">
                  <c:v>9.6452609999999996</c:v>
                </c:pt>
                <c:pt idx="416">
                  <c:v>3.4648012851340502</c:v>
                </c:pt>
                <c:pt idx="417">
                  <c:v>2.3888537883758501</c:v>
                </c:pt>
                <c:pt idx="418">
                  <c:v>4.4514789581298801</c:v>
                </c:pt>
                <c:pt idx="419">
                  <c:v>4.4249999999999998</c:v>
                </c:pt>
                <c:pt idx="420">
                  <c:v>3.75</c:v>
                </c:pt>
                <c:pt idx="421">
                  <c:v>3.70000004768371</c:v>
                </c:pt>
                <c:pt idx="422">
                  <c:v>3.2144406219737398</c:v>
                </c:pt>
                <c:pt idx="423">
                  <c:v>4.2610512742281896</c:v>
                </c:pt>
                <c:pt idx="424">
                  <c:v>6.8851282334428499</c:v>
                </c:pt>
                <c:pt idx="425">
                  <c:v>6.2663970645804197</c:v>
                </c:pt>
                <c:pt idx="426">
                  <c:v>8.15100002288818</c:v>
                </c:pt>
                <c:pt idx="427">
                  <c:v>8.1739997863769496</c:v>
                </c:pt>
                <c:pt idx="428">
                  <c:v>8.9139999999999997</c:v>
                </c:pt>
                <c:pt idx="429">
                  <c:v>9.83</c:v>
                </c:pt>
                <c:pt idx="430">
                  <c:v>9.4709997177124006</c:v>
                </c:pt>
                <c:pt idx="431">
                  <c:v>10.6018600008337</c:v>
                </c:pt>
                <c:pt idx="432">
                  <c:v>12.597</c:v>
                </c:pt>
                <c:pt idx="433">
                  <c:v>10.4930409984424</c:v>
                </c:pt>
                <c:pt idx="434">
                  <c:v>7.8049759192797303</c:v>
                </c:pt>
                <c:pt idx="435">
                  <c:v>7.5240001678466797</c:v>
                </c:pt>
                <c:pt idx="436">
                  <c:v>13.3780002593994</c:v>
                </c:pt>
                <c:pt idx="437">
                  <c:v>14.738</c:v>
                </c:pt>
                <c:pt idx="438">
                  <c:v>12.89</c:v>
                </c:pt>
                <c:pt idx="439">
                  <c:v>17.308000564575099</c:v>
                </c:pt>
                <c:pt idx="440">
                  <c:v>22.796311364252901</c:v>
                </c:pt>
                <c:pt idx="441">
                  <c:v>15.941000000000001</c:v>
                </c:pt>
                <c:pt idx="442">
                  <c:v>3.1577389240264799</c:v>
                </c:pt>
                <c:pt idx="443">
                  <c:v>2.7245318889617902</c:v>
                </c:pt>
                <c:pt idx="444">
                  <c:v>3.9340000000000002</c:v>
                </c:pt>
                <c:pt idx="445">
                  <c:v>4.34</c:v>
                </c:pt>
                <c:pt idx="446">
                  <c:v>4.3649997711181596</c:v>
                </c:pt>
                <c:pt idx="447">
                  <c:v>3.4684117795120502</c:v>
                </c:pt>
                <c:pt idx="448">
                  <c:v>4.4808796341344799</c:v>
                </c:pt>
                <c:pt idx="449">
                  <c:v>9.0896391152502893</c:v>
                </c:pt>
                <c:pt idx="450">
                  <c:v>6.6632518034745702</c:v>
                </c:pt>
                <c:pt idx="451">
                  <c:v>-6.1645630747079801E-2</c:v>
                </c:pt>
                <c:pt idx="452">
                  <c:v>0.39476776123046797</c:v>
                </c:pt>
                <c:pt idx="453">
                  <c:v>2.4079999999999999</c:v>
                </c:pt>
                <c:pt idx="454">
                  <c:v>2.85</c:v>
                </c:pt>
                <c:pt idx="455">
                  <c:v>3.37100005149841</c:v>
                </c:pt>
                <c:pt idx="456">
                  <c:v>3.3267438576666102</c:v>
                </c:pt>
                <c:pt idx="457">
                  <c:v>5.1109650000000002</c:v>
                </c:pt>
                <c:pt idx="458">
                  <c:v>14.608140000000001</c:v>
                </c:pt>
                <c:pt idx="459">
                  <c:v>17.124965967873699</c:v>
                </c:pt>
                <c:pt idx="460">
                  <c:v>1.6330595016479399</c:v>
                </c:pt>
                <c:pt idx="461">
                  <c:v>1.6969299316406199</c:v>
                </c:pt>
                <c:pt idx="462">
                  <c:v>1.7609999999999999</c:v>
                </c:pt>
                <c:pt idx="463">
                  <c:v>2.68</c:v>
                </c:pt>
                <c:pt idx="464">
                  <c:v>3.01300001144409</c:v>
                </c:pt>
                <c:pt idx="465">
                  <c:v>2.8479240151862402</c:v>
                </c:pt>
                <c:pt idx="466">
                  <c:v>4.4442430000000002</c:v>
                </c:pt>
                <c:pt idx="467">
                  <c:v>8.3087540000000004</c:v>
                </c:pt>
                <c:pt idx="468">
                  <c:v>8.7363029993729793</c:v>
                </c:pt>
                <c:pt idx="469">
                  <c:v>5.8724250793456996</c:v>
                </c:pt>
                <c:pt idx="470">
                  <c:v>4.9410247802734304</c:v>
                </c:pt>
                <c:pt idx="471">
                  <c:v>3.6019999999999999</c:v>
                </c:pt>
                <c:pt idx="472">
                  <c:v>4.8600000000000003</c:v>
                </c:pt>
                <c:pt idx="473">
                  <c:v>4.7620000839233398</c:v>
                </c:pt>
                <c:pt idx="474">
                  <c:v>6.6234367762855202</c:v>
                </c:pt>
                <c:pt idx="475">
                  <c:v>4.8900860000000002</c:v>
                </c:pt>
                <c:pt idx="476">
                  <c:v>5.9004300000000001</c:v>
                </c:pt>
                <c:pt idx="477">
                  <c:v>5.55809013529624</c:v>
                </c:pt>
                <c:pt idx="478">
                  <c:v>6.3631234169006303</c:v>
                </c:pt>
                <c:pt idx="479">
                  <c:v>3.52580261230468</c:v>
                </c:pt>
                <c:pt idx="480">
                  <c:v>3.8090000000000002</c:v>
                </c:pt>
                <c:pt idx="481">
                  <c:v>3.2</c:v>
                </c:pt>
                <c:pt idx="482">
                  <c:v>2.8199999332427899</c:v>
                </c:pt>
                <c:pt idx="483">
                  <c:v>1.92096800566842</c:v>
                </c:pt>
                <c:pt idx="484">
                  <c:v>1.560136</c:v>
                </c:pt>
                <c:pt idx="485">
                  <c:v>4.2094560000000003</c:v>
                </c:pt>
                <c:pt idx="486">
                  <c:v>3.6701314237700702</c:v>
                </c:pt>
                <c:pt idx="487">
                  <c:v>1.39300000667572</c:v>
                </c:pt>
                <c:pt idx="488">
                  <c:v>0.52499997615814198</c:v>
                </c:pt>
                <c:pt idx="489">
                  <c:v>9.9000000000000005E-2</c:v>
                </c:pt>
                <c:pt idx="490">
                  <c:v>0.63</c:v>
                </c:pt>
                <c:pt idx="491">
                  <c:v>-0.19900000095367401</c:v>
                </c:pt>
                <c:pt idx="492">
                  <c:v>0.57299999999999995</c:v>
                </c:pt>
                <c:pt idx="493">
                  <c:v>6.04186489058036</c:v>
                </c:pt>
                <c:pt idx="494">
                  <c:v>4.9947659638103898</c:v>
                </c:pt>
                <c:pt idx="495">
                  <c:v>4.4875253890409903</c:v>
                </c:pt>
                <c:pt idx="496">
                  <c:v>-0.289875358343124</c:v>
                </c:pt>
                <c:pt idx="497">
                  <c:v>8.30841064453125E-3</c:v>
                </c:pt>
                <c:pt idx="498">
                  <c:v>0.251</c:v>
                </c:pt>
                <c:pt idx="499">
                  <c:v>0.49</c:v>
                </c:pt>
                <c:pt idx="500">
                  <c:v>0.87699997425079301</c:v>
                </c:pt>
                <c:pt idx="501">
                  <c:v>-0.33458462542824402</c:v>
                </c:pt>
                <c:pt idx="502">
                  <c:v>2.3581430000000001</c:v>
                </c:pt>
                <c:pt idx="503">
                  <c:v>7.8073750000000004</c:v>
                </c:pt>
                <c:pt idx="504">
                  <c:v>6.29962157750247</c:v>
                </c:pt>
                <c:pt idx="505">
                  <c:v>-0.63248687982559204</c:v>
                </c:pt>
                <c:pt idx="506">
                  <c:v>-0.54438781738281194</c:v>
                </c:pt>
                <c:pt idx="507">
                  <c:v>0.24199999999999999</c:v>
                </c:pt>
                <c:pt idx="508">
                  <c:v>0.81</c:v>
                </c:pt>
                <c:pt idx="509">
                  <c:v>0.84200000762939398</c:v>
                </c:pt>
                <c:pt idx="510">
                  <c:v>-0.58843030001726304</c:v>
                </c:pt>
                <c:pt idx="511">
                  <c:v>1.4922880000000001</c:v>
                </c:pt>
                <c:pt idx="512">
                  <c:v>4.3935969999999998</c:v>
                </c:pt>
                <c:pt idx="513">
                  <c:v>4.2253521126760898</c:v>
                </c:pt>
                <c:pt idx="514">
                  <c:v>3.8792017847299499E-2</c:v>
                </c:pt>
                <c:pt idx="515">
                  <c:v>-9.4023294746875694E-2</c:v>
                </c:pt>
                <c:pt idx="516">
                  <c:v>1.3260000000000001</c:v>
                </c:pt>
                <c:pt idx="517">
                  <c:v>1.1399999999999999</c:v>
                </c:pt>
                <c:pt idx="518">
                  <c:v>0.63400000333786</c:v>
                </c:pt>
                <c:pt idx="519">
                  <c:v>-0.13770757391705701</c:v>
                </c:pt>
                <c:pt idx="520">
                  <c:v>1.873783</c:v>
                </c:pt>
                <c:pt idx="521">
                  <c:v>8.2012900000000002</c:v>
                </c:pt>
                <c:pt idx="522">
                  <c:v>5.6221944219590103</c:v>
                </c:pt>
                <c:pt idx="523">
                  <c:v>3.6777267456054599</c:v>
                </c:pt>
                <c:pt idx="524">
                  <c:v>2.35259962081909</c:v>
                </c:pt>
                <c:pt idx="525">
                  <c:v>4.383</c:v>
                </c:pt>
                <c:pt idx="526">
                  <c:v>3.73</c:v>
                </c:pt>
                <c:pt idx="527">
                  <c:v>3.91000008583068</c:v>
                </c:pt>
                <c:pt idx="528">
                  <c:v>5.2267777929350103</c:v>
                </c:pt>
                <c:pt idx="529">
                  <c:v>5.8599936648716904</c:v>
                </c:pt>
                <c:pt idx="530">
                  <c:v>10.349568839127199</c:v>
                </c:pt>
                <c:pt idx="531">
                  <c:v>6.6189369372382201</c:v>
                </c:pt>
                <c:pt idx="532">
                  <c:v>0.789517402648925</c:v>
                </c:pt>
                <c:pt idx="533">
                  <c:v>-0.116668701171875</c:v>
                </c:pt>
                <c:pt idx="534">
                  <c:v>0.46800000000000003</c:v>
                </c:pt>
                <c:pt idx="535">
                  <c:v>0.98</c:v>
                </c:pt>
                <c:pt idx="536">
                  <c:v>0.47699999809265098</c:v>
                </c:pt>
                <c:pt idx="537">
                  <c:v>-1.6369291210303099E-2</c:v>
                </c:pt>
                <c:pt idx="538">
                  <c:v>-0.2333528</c:v>
                </c:pt>
                <c:pt idx="539">
                  <c:v>2.5083329999999999</c:v>
                </c:pt>
                <c:pt idx="540">
                  <c:v>3.2681336593316299</c:v>
                </c:pt>
                <c:pt idx="541">
                  <c:v>-0.87205451726913397</c:v>
                </c:pt>
                <c:pt idx="542">
                  <c:v>-0.77736234664916903</c:v>
                </c:pt>
                <c:pt idx="543">
                  <c:v>3.3239999999999998</c:v>
                </c:pt>
                <c:pt idx="544">
                  <c:v>4.46</c:v>
                </c:pt>
                <c:pt idx="545">
                  <c:v>0.67699998617172197</c:v>
                </c:pt>
                <c:pt idx="546">
                  <c:v>0.33329435062869101</c:v>
                </c:pt>
                <c:pt idx="547">
                  <c:v>1.34689571037621</c:v>
                </c:pt>
                <c:pt idx="548">
                  <c:v>4.2291556889711801</c:v>
                </c:pt>
                <c:pt idx="549">
                  <c:v>2.0848698632713401</c:v>
                </c:pt>
                <c:pt idx="550">
                  <c:v>6.72047996520996</c:v>
                </c:pt>
                <c:pt idx="551">
                  <c:v>14.590358734130801</c:v>
                </c:pt>
                <c:pt idx="552">
                  <c:v>7.4290000000000003</c:v>
                </c:pt>
                <c:pt idx="553">
                  <c:v>6.02</c:v>
                </c:pt>
                <c:pt idx="554">
                  <c:v>5.2439999580383301</c:v>
                </c:pt>
                <c:pt idx="555">
                  <c:v>6.7490018381599697</c:v>
                </c:pt>
                <c:pt idx="556">
                  <c:v>8.0020000000000007</c:v>
                </c:pt>
                <c:pt idx="557">
                  <c:v>14.355580324917</c:v>
                </c:pt>
                <c:pt idx="558">
                  <c:v>14.7168014554676</c:v>
                </c:pt>
                <c:pt idx="559">
                  <c:v>6.5907716751098597</c:v>
                </c:pt>
                <c:pt idx="560">
                  <c:v>6.3273210525512598</c:v>
                </c:pt>
                <c:pt idx="561">
                  <c:v>7.9850000000000003</c:v>
                </c:pt>
                <c:pt idx="562">
                  <c:v>4.6900000000000004</c:v>
                </c:pt>
                <c:pt idx="563">
                  <c:v>5.2039999961853001</c:v>
                </c:pt>
                <c:pt idx="564">
                  <c:v>5.4048146718454202</c:v>
                </c:pt>
                <c:pt idx="565">
                  <c:v>6.1109091637816499</c:v>
                </c:pt>
                <c:pt idx="566">
                  <c:v>7.65687456104604</c:v>
                </c:pt>
                <c:pt idx="567">
                  <c:v>7.6749999999999998</c:v>
                </c:pt>
                <c:pt idx="568">
                  <c:v>-0.53371286247999306</c:v>
                </c:pt>
                <c:pt idx="569">
                  <c:v>0.26828832051512302</c:v>
                </c:pt>
                <c:pt idx="570">
                  <c:v>1.48947556189796</c:v>
                </c:pt>
                <c:pt idx="571">
                  <c:v>1.0545742156604101</c:v>
                </c:pt>
                <c:pt idx="572">
                  <c:v>2.6784937820680002</c:v>
                </c:pt>
                <c:pt idx="573">
                  <c:v>0.19479969509613199</c:v>
                </c:pt>
                <c:pt idx="574">
                  <c:v>3.3558748943364298</c:v>
                </c:pt>
                <c:pt idx="575">
                  <c:v>11.673999999999999</c:v>
                </c:pt>
                <c:pt idx="576">
                  <c:v>4.9442270964587101</c:v>
                </c:pt>
                <c:pt idx="577">
                  <c:v>3.2684464454650799</c:v>
                </c:pt>
                <c:pt idx="578">
                  <c:v>2.9555461406707701</c:v>
                </c:pt>
                <c:pt idx="579">
                  <c:v>1.5069999999999999</c:v>
                </c:pt>
                <c:pt idx="580">
                  <c:v>0.56999999999999995</c:v>
                </c:pt>
                <c:pt idx="581">
                  <c:v>1.1000000238418499</c:v>
                </c:pt>
                <c:pt idx="582">
                  <c:v>1</c:v>
                </c:pt>
                <c:pt idx="583">
                  <c:v>3.4236294760917501</c:v>
                </c:pt>
                <c:pt idx="584">
                  <c:v>4.0640271869423996</c:v>
                </c:pt>
                <c:pt idx="585">
                  <c:v>0.174237996339797</c:v>
                </c:pt>
                <c:pt idx="586">
                  <c:v>0.140632629394531</c:v>
                </c:pt>
                <c:pt idx="587">
                  <c:v>2.8940000000000001</c:v>
                </c:pt>
                <c:pt idx="588">
                  <c:v>2.5299999999999998</c:v>
                </c:pt>
                <c:pt idx="589">
                  <c:v>2.7469999790191602</c:v>
                </c:pt>
                <c:pt idx="590">
                  <c:v>0.21906490484285199</c:v>
                </c:pt>
                <c:pt idx="591">
                  <c:v>3.275814</c:v>
                </c:pt>
                <c:pt idx="592">
                  <c:v>17.310289999999998</c:v>
                </c:pt>
                <c:pt idx="593">
                  <c:v>8.9380462331663697</c:v>
                </c:pt>
                <c:pt idx="594">
                  <c:v>-3.7529959678649898</c:v>
                </c:pt>
                <c:pt idx="595">
                  <c:v>-0.81594616174697798</c:v>
                </c:pt>
                <c:pt idx="596">
                  <c:v>4.476</c:v>
                </c:pt>
                <c:pt idx="597">
                  <c:v>6.07</c:v>
                </c:pt>
                <c:pt idx="598">
                  <c:v>2.8949999809265101</c:v>
                </c:pt>
                <c:pt idx="599">
                  <c:v>84.864333047204994</c:v>
                </c:pt>
                <c:pt idx="600">
                  <c:v>154.75867734647699</c:v>
                </c:pt>
                <c:pt idx="601">
                  <c:v>189.43640861597501</c:v>
                </c:pt>
                <c:pt idx="602">
                  <c:v>221.34164402336501</c:v>
                </c:pt>
                <c:pt idx="603">
                  <c:v>4.3000001907348597</c:v>
                </c:pt>
                <c:pt idx="604">
                  <c:v>4.4589999999999996</c:v>
                </c:pt>
                <c:pt idx="605">
                  <c:v>4.01</c:v>
                </c:pt>
                <c:pt idx="606">
                  <c:v>5.1890001296996999</c:v>
                </c:pt>
                <c:pt idx="607">
                  <c:v>4.9780967625233403</c:v>
                </c:pt>
                <c:pt idx="608">
                  <c:v>6.0486710532480803</c:v>
                </c:pt>
                <c:pt idx="609">
                  <c:v>8.2718038994303402</c:v>
                </c:pt>
                <c:pt idx="610">
                  <c:v>7.74200010299682</c:v>
                </c:pt>
                <c:pt idx="611">
                  <c:v>8.8439998626708896</c:v>
                </c:pt>
                <c:pt idx="612">
                  <c:v>12.435</c:v>
                </c:pt>
                <c:pt idx="613">
                  <c:v>23.56</c:v>
                </c:pt>
                <c:pt idx="614">
                  <c:v>26.968999862670898</c:v>
                </c:pt>
                <c:pt idx="615">
                  <c:v>11.8940000534057</c:v>
                </c:pt>
                <c:pt idx="616">
                  <c:v>7.8159999999999998</c:v>
                </c:pt>
                <c:pt idx="617">
                  <c:v>7.593</c:v>
                </c:pt>
                <c:pt idx="618">
                  <c:v>2.55517671442635</c:v>
                </c:pt>
                <c:pt idx="619">
                  <c:v>9.8389997482299805</c:v>
                </c:pt>
                <c:pt idx="620">
                  <c:v>25.8810005187988</c:v>
                </c:pt>
                <c:pt idx="621">
                  <c:v>28.472999999999999</c:v>
                </c:pt>
                <c:pt idx="622">
                  <c:v>-1.196</c:v>
                </c:pt>
                <c:pt idx="623">
                  <c:v>4.5630002021789497</c:v>
                </c:pt>
                <c:pt idx="624">
                  <c:v>22.256</c:v>
                </c:pt>
                <c:pt idx="625">
                  <c:v>2.7690000000000001</c:v>
                </c:pt>
                <c:pt idx="626">
                  <c:v>4.51</c:v>
                </c:pt>
                <c:pt idx="627">
                  <c:v>-0.884097099304199</c:v>
                </c:pt>
                <c:pt idx="628">
                  <c:v>0.90552526712417603</c:v>
                </c:pt>
                <c:pt idx="629">
                  <c:v>3.718</c:v>
                </c:pt>
                <c:pt idx="630">
                  <c:v>2.7</c:v>
                </c:pt>
                <c:pt idx="631">
                  <c:v>2.24200010299682</c:v>
                </c:pt>
                <c:pt idx="632">
                  <c:v>1.1998944498358499</c:v>
                </c:pt>
                <c:pt idx="633">
                  <c:v>4.6835440000000004</c:v>
                </c:pt>
                <c:pt idx="634">
                  <c:v>19.70505</c:v>
                </c:pt>
                <c:pt idx="635">
                  <c:v>9.1173196239047503</c:v>
                </c:pt>
                <c:pt idx="636">
                  <c:v>0.47474685311317399</c:v>
                </c:pt>
                <c:pt idx="637">
                  <c:v>0.29083251953125</c:v>
                </c:pt>
                <c:pt idx="638">
                  <c:v>2.1110000000000002</c:v>
                </c:pt>
                <c:pt idx="639">
                  <c:v>1.53</c:v>
                </c:pt>
                <c:pt idx="640">
                  <c:v>1.6540000438690099</c:v>
                </c:pt>
                <c:pt idx="641">
                  <c:v>0.819957302127031</c:v>
                </c:pt>
                <c:pt idx="642">
                  <c:v>2.5269200000000001</c:v>
                </c:pt>
                <c:pt idx="643">
                  <c:v>6.3360079999999996</c:v>
                </c:pt>
                <c:pt idx="644">
                  <c:v>3.7414036198313601</c:v>
                </c:pt>
                <c:pt idx="645">
                  <c:v>7.4039998054504297</c:v>
                </c:pt>
                <c:pt idx="646">
                  <c:v>6.6599998474120996</c:v>
                </c:pt>
                <c:pt idx="647">
                  <c:v>8.2810000000000006</c:v>
                </c:pt>
                <c:pt idx="648">
                  <c:v>7.29</c:v>
                </c:pt>
                <c:pt idx="649">
                  <c:v>5.6230001449584899</c:v>
                </c:pt>
                <c:pt idx="650">
                  <c:v>4.20179312190524</c:v>
                </c:pt>
                <c:pt idx="651">
                  <c:v>5.819</c:v>
                </c:pt>
                <c:pt idx="652">
                  <c:v>8.1605903199184393</c:v>
                </c:pt>
                <c:pt idx="653">
                  <c:v>9.8610000000000007</c:v>
                </c:pt>
                <c:pt idx="654">
                  <c:v>21.8579998016357</c:v>
                </c:pt>
                <c:pt idx="655">
                  <c:v>21.7269992828369</c:v>
                </c:pt>
                <c:pt idx="656">
                  <c:v>11.541</c:v>
                </c:pt>
                <c:pt idx="657">
                  <c:v>9.2200000000000006</c:v>
                </c:pt>
                <c:pt idx="658">
                  <c:v>9.3780002593994105</c:v>
                </c:pt>
                <c:pt idx="659">
                  <c:v>8.6255146965054692</c:v>
                </c:pt>
                <c:pt idx="660">
                  <c:v>9.343</c:v>
                </c:pt>
                <c:pt idx="661">
                  <c:v>20.9539697299689</c:v>
                </c:pt>
                <c:pt idx="662">
                  <c:v>28.7897428247298</c:v>
                </c:pt>
                <c:pt idx="663">
                  <c:v>2.1043939590454102</c:v>
                </c:pt>
                <c:pt idx="664">
                  <c:v>2.0757927894592201</c:v>
                </c:pt>
                <c:pt idx="665">
                  <c:v>3.7989999999999999</c:v>
                </c:pt>
                <c:pt idx="666">
                  <c:v>0.97</c:v>
                </c:pt>
                <c:pt idx="667">
                  <c:v>0.662999987602233</c:v>
                </c:pt>
                <c:pt idx="668">
                  <c:v>-1.1387021539303199</c:v>
                </c:pt>
                <c:pt idx="669">
                  <c:v>2.4771024146544498</c:v>
                </c:pt>
                <c:pt idx="670">
                  <c:v>3.3786986254993798</c:v>
                </c:pt>
                <c:pt idx="671">
                  <c:v>2.7956434555379799</c:v>
                </c:pt>
                <c:pt idx="672">
                  <c:v>-1.36977425569824</c:v>
                </c:pt>
                <c:pt idx="673">
                  <c:v>0.543149688736981</c:v>
                </c:pt>
                <c:pt idx="674">
                  <c:v>1.44200003147125</c:v>
                </c:pt>
                <c:pt idx="675">
                  <c:v>-1.79999995231628</c:v>
                </c:pt>
                <c:pt idx="676">
                  <c:v>1.764</c:v>
                </c:pt>
                <c:pt idx="677">
                  <c:v>1.73</c:v>
                </c:pt>
                <c:pt idx="678">
                  <c:v>-2.8940000534057599</c:v>
                </c:pt>
                <c:pt idx="679">
                  <c:v>0.43808894032076301</c:v>
                </c:pt>
                <c:pt idx="680">
                  <c:v>3.92560283104272</c:v>
                </c:pt>
                <c:pt idx="681">
                  <c:v>9.7853937461616596</c:v>
                </c:pt>
                <c:pt idx="682">
                  <c:v>2.0588022827421399</c:v>
                </c:pt>
                <c:pt idx="683">
                  <c:v>1.1001049280166599</c:v>
                </c:pt>
                <c:pt idx="684">
                  <c:v>0.64453047513961703</c:v>
                </c:pt>
                <c:pt idx="685">
                  <c:v>1.2609999999999999</c:v>
                </c:pt>
                <c:pt idx="686">
                  <c:v>1.1599999999999999</c:v>
                </c:pt>
                <c:pt idx="687">
                  <c:v>1.52300000190734</c:v>
                </c:pt>
                <c:pt idx="688">
                  <c:v>0.63854495677715495</c:v>
                </c:pt>
                <c:pt idx="689">
                  <c:v>1.5</c:v>
                </c:pt>
                <c:pt idx="690">
                  <c:v>6.1537562193303401</c:v>
                </c:pt>
                <c:pt idx="691">
                  <c:v>5.1109271834435699</c:v>
                </c:pt>
                <c:pt idx="692">
                  <c:v>0.48600000143051098</c:v>
                </c:pt>
                <c:pt idx="693">
                  <c:v>1.4720000028610201</c:v>
                </c:pt>
                <c:pt idx="694">
                  <c:v>2.2690000000000001</c:v>
                </c:pt>
                <c:pt idx="695">
                  <c:v>3.07</c:v>
                </c:pt>
                <c:pt idx="696">
                  <c:v>2.3059999942779501</c:v>
                </c:pt>
                <c:pt idx="697">
                  <c:v>2.3856948845630601</c:v>
                </c:pt>
                <c:pt idx="698">
                  <c:v>3.7669999999999999</c:v>
                </c:pt>
                <c:pt idx="699">
                  <c:v>9.5252662862284794</c:v>
                </c:pt>
                <c:pt idx="700">
                  <c:v>4.9489999999999998</c:v>
                </c:pt>
                <c:pt idx="701">
                  <c:v>1.31648921966552</c:v>
                </c:pt>
                <c:pt idx="702">
                  <c:v>0.950553238391876</c:v>
                </c:pt>
                <c:pt idx="703">
                  <c:v>3.6749999999999998</c:v>
                </c:pt>
                <c:pt idx="704">
                  <c:v>3.21</c:v>
                </c:pt>
                <c:pt idx="705">
                  <c:v>0.45399999618530201</c:v>
                </c:pt>
                <c:pt idx="706">
                  <c:v>2.58080077182843</c:v>
                </c:pt>
                <c:pt idx="707">
                  <c:v>4.0285288815737896</c:v>
                </c:pt>
                <c:pt idx="708">
                  <c:v>10.773751224289899</c:v>
                </c:pt>
                <c:pt idx="709">
                  <c:v>7.0529823845473603</c:v>
                </c:pt>
                <c:pt idx="710">
                  <c:v>2.7206408977508501</c:v>
                </c:pt>
                <c:pt idx="711">
                  <c:v>2.8217086791992099</c:v>
                </c:pt>
                <c:pt idx="712">
                  <c:v>6.0410000000000004</c:v>
                </c:pt>
                <c:pt idx="713">
                  <c:v>4.9000000000000004</c:v>
                </c:pt>
                <c:pt idx="714">
                  <c:v>3.6349999904632502</c:v>
                </c:pt>
                <c:pt idx="715">
                  <c:v>3.3968341557002999</c:v>
                </c:pt>
                <c:pt idx="716">
                  <c:v>5.689209</c:v>
                </c:pt>
                <c:pt idx="717">
                  <c:v>7.8962760000000003</c:v>
                </c:pt>
                <c:pt idx="718">
                  <c:v>5.5279608731438898</c:v>
                </c:pt>
                <c:pt idx="719">
                  <c:v>9.6280002593994105</c:v>
                </c:pt>
                <c:pt idx="720">
                  <c:v>6.3819999694824201</c:v>
                </c:pt>
                <c:pt idx="721">
                  <c:v>6.5759999999999996</c:v>
                </c:pt>
                <c:pt idx="722">
                  <c:v>3.05</c:v>
                </c:pt>
                <c:pt idx="723">
                  <c:v>4.8489999771118102</c:v>
                </c:pt>
                <c:pt idx="724">
                  <c:v>3.7659712224536199</c:v>
                </c:pt>
                <c:pt idx="725">
                  <c:v>5.1064112900283698</c:v>
                </c:pt>
                <c:pt idx="726">
                  <c:v>28.737297676623601</c:v>
                </c:pt>
                <c:pt idx="727">
                  <c:v>16.831679558452599</c:v>
                </c:pt>
                <c:pt idx="728">
                  <c:v>6.5624718666076598</c:v>
                </c:pt>
                <c:pt idx="729">
                  <c:v>0.72499847412109297</c:v>
                </c:pt>
                <c:pt idx="730">
                  <c:v>4.6230000000000002</c:v>
                </c:pt>
                <c:pt idx="731">
                  <c:v>6.83</c:v>
                </c:pt>
                <c:pt idx="732">
                  <c:v>7.2600002288818297</c:v>
                </c:pt>
                <c:pt idx="733">
                  <c:v>3.6931692276744701</c:v>
                </c:pt>
                <c:pt idx="734">
                  <c:v>7.0985641814898797</c:v>
                </c:pt>
                <c:pt idx="735">
                  <c:v>15.1479560897225</c:v>
                </c:pt>
                <c:pt idx="736">
                  <c:v>10.3475831314339</c:v>
                </c:pt>
                <c:pt idx="737">
                  <c:v>1.55707824230194</c:v>
                </c:pt>
                <c:pt idx="738">
                  <c:v>-0.266640394926071</c:v>
                </c:pt>
                <c:pt idx="739">
                  <c:v>2.3730000000000002</c:v>
                </c:pt>
                <c:pt idx="740">
                  <c:v>2.6</c:v>
                </c:pt>
                <c:pt idx="741">
                  <c:v>0.365999996662139</c:v>
                </c:pt>
                <c:pt idx="742">
                  <c:v>-0.25565569984880598</c:v>
                </c:pt>
                <c:pt idx="743">
                  <c:v>2.4108019840316701</c:v>
                </c:pt>
                <c:pt idx="744">
                  <c:v>13.0403036347004</c:v>
                </c:pt>
                <c:pt idx="745">
                  <c:v>8.5847691045540309</c:v>
                </c:pt>
                <c:pt idx="746">
                  <c:v>1.5653653144836399</c:v>
                </c:pt>
                <c:pt idx="747">
                  <c:v>1.6497843265533401</c:v>
                </c:pt>
                <c:pt idx="748">
                  <c:v>0.754</c:v>
                </c:pt>
                <c:pt idx="749">
                  <c:v>1.79</c:v>
                </c:pt>
                <c:pt idx="750">
                  <c:v>0.239999994635581</c:v>
                </c:pt>
                <c:pt idx="751">
                  <c:v>0.70596866133771397</c:v>
                </c:pt>
                <c:pt idx="752">
                  <c:v>1.3988288874430399</c:v>
                </c:pt>
                <c:pt idx="753">
                  <c:v>6.6570420275906299</c:v>
                </c:pt>
                <c:pt idx="754">
                  <c:v>6.0911415250414098</c:v>
                </c:pt>
                <c:pt idx="755">
                  <c:v>3.5450851917266801</c:v>
                </c:pt>
                <c:pt idx="756">
                  <c:v>15.113</c:v>
                </c:pt>
                <c:pt idx="757">
                  <c:v>3.92</c:v>
                </c:pt>
                <c:pt idx="758">
                  <c:v>2.78500008583068</c:v>
                </c:pt>
                <c:pt idx="759">
                  <c:v>3.6310000419616699</c:v>
                </c:pt>
                <c:pt idx="760">
                  <c:v>5.6884869912661697</c:v>
                </c:pt>
                <c:pt idx="761">
                  <c:v>10.279401809342099</c:v>
                </c:pt>
                <c:pt idx="762">
                  <c:v>7.1269748213185098</c:v>
                </c:pt>
                <c:pt idx="763">
                  <c:v>10.043999671936</c:v>
                </c:pt>
                <c:pt idx="764">
                  <c:v>6.7649998664855904</c:v>
                </c:pt>
                <c:pt idx="765">
                  <c:v>4.6219999999999999</c:v>
                </c:pt>
                <c:pt idx="766">
                  <c:v>6</c:v>
                </c:pt>
                <c:pt idx="767">
                  <c:v>8.6269998550415004</c:v>
                </c:pt>
                <c:pt idx="768">
                  <c:v>6.1129999160766602</c:v>
                </c:pt>
                <c:pt idx="769">
                  <c:v>5.0259999999999998</c:v>
                </c:pt>
                <c:pt idx="770">
                  <c:v>16.225000000000001</c:v>
                </c:pt>
                <c:pt idx="771">
                  <c:v>27.1</c:v>
                </c:pt>
                <c:pt idx="772">
                  <c:v>6.6849665641784597</c:v>
                </c:pt>
                <c:pt idx="773">
                  <c:v>6.1470000000000002</c:v>
                </c:pt>
                <c:pt idx="774">
                  <c:v>4.28</c:v>
                </c:pt>
                <c:pt idx="775">
                  <c:v>3.7209999561309801</c:v>
                </c:pt>
                <c:pt idx="776">
                  <c:v>2.2093823693346799</c:v>
                </c:pt>
                <c:pt idx="777">
                  <c:v>3.61690530108811</c:v>
                </c:pt>
                <c:pt idx="778">
                  <c:v>6.0812811411241396</c:v>
                </c:pt>
                <c:pt idx="779">
                  <c:v>5.8799346328427502</c:v>
                </c:pt>
                <c:pt idx="780">
                  <c:v>7.2119998931884703</c:v>
                </c:pt>
                <c:pt idx="781">
                  <c:v>9.9320001602172798</c:v>
                </c:pt>
                <c:pt idx="782">
                  <c:v>4.4539999999999997</c:v>
                </c:pt>
                <c:pt idx="783">
                  <c:v>4.1500000000000004</c:v>
                </c:pt>
                <c:pt idx="784">
                  <c:v>4.6389999389648402</c:v>
                </c:pt>
                <c:pt idx="785">
                  <c:v>5.0523665528921304</c:v>
                </c:pt>
                <c:pt idx="786">
                  <c:v>3.5990000000000002</c:v>
                </c:pt>
                <c:pt idx="787">
                  <c:v>7.5931040507058798</c:v>
                </c:pt>
                <c:pt idx="788">
                  <c:v>7.11475951738199</c:v>
                </c:pt>
                <c:pt idx="789">
                  <c:v>0.60024589300155595</c:v>
                </c:pt>
                <c:pt idx="790">
                  <c:v>0.316665649414062</c:v>
                </c:pt>
                <c:pt idx="791">
                  <c:v>1.2989999999999999</c:v>
                </c:pt>
                <c:pt idx="792">
                  <c:v>1.7</c:v>
                </c:pt>
                <c:pt idx="793">
                  <c:v>2.6730000972747798</c:v>
                </c:pt>
                <c:pt idx="794">
                  <c:v>1.27246037789151</c:v>
                </c:pt>
                <c:pt idx="795">
                  <c:v>2.6757200000000001</c:v>
                </c:pt>
                <c:pt idx="796">
                  <c:v>10.00121</c:v>
                </c:pt>
                <c:pt idx="797">
                  <c:v>3.8383935434280798</c:v>
                </c:pt>
                <c:pt idx="798">
                  <c:v>0.29270148277282698</c:v>
                </c:pt>
                <c:pt idx="799">
                  <c:v>0.646240234375</c:v>
                </c:pt>
                <c:pt idx="800">
                  <c:v>1.8540000000000001</c:v>
                </c:pt>
                <c:pt idx="801">
                  <c:v>1.6</c:v>
                </c:pt>
                <c:pt idx="802">
                  <c:v>1.62000000476837</c:v>
                </c:pt>
                <c:pt idx="803">
                  <c:v>1.7145617000722699</c:v>
                </c:pt>
                <c:pt idx="804">
                  <c:v>3.9409999999999998</c:v>
                </c:pt>
                <c:pt idx="805">
                  <c:v>7.1722250000000001</c:v>
                </c:pt>
                <c:pt idx="806">
                  <c:v>5.7331628303495696</c:v>
                </c:pt>
                <c:pt idx="807">
                  <c:v>3.9904587268829301</c:v>
                </c:pt>
                <c:pt idx="808">
                  <c:v>3.52036356925964</c:v>
                </c:pt>
                <c:pt idx="809">
                  <c:v>3.851</c:v>
                </c:pt>
                <c:pt idx="810">
                  <c:v>4.9400000000000004</c:v>
                </c:pt>
                <c:pt idx="811">
                  <c:v>5.3759999275207502</c:v>
                </c:pt>
                <c:pt idx="812">
                  <c:v>3.6818134162551499</c:v>
                </c:pt>
                <c:pt idx="813">
                  <c:v>4.9284139694896103</c:v>
                </c:pt>
                <c:pt idx="814">
                  <c:v>10.4674244465991</c:v>
                </c:pt>
                <c:pt idx="815">
                  <c:v>9.3422832808478695</c:v>
                </c:pt>
                <c:pt idx="816">
                  <c:v>1.0060000419616699</c:v>
                </c:pt>
                <c:pt idx="817">
                  <c:v>0.177000001072883</c:v>
                </c:pt>
                <c:pt idx="818">
                  <c:v>0.19500000000000001</c:v>
                </c:pt>
                <c:pt idx="819">
                  <c:v>3.01</c:v>
                </c:pt>
                <c:pt idx="820">
                  <c:v>-2.5199999809265101</c:v>
                </c:pt>
                <c:pt idx="821">
                  <c:v>2.762</c:v>
                </c:pt>
                <c:pt idx="822">
                  <c:v>3.8378680284050302</c:v>
                </c:pt>
                <c:pt idx="823">
                  <c:v>4.2262179191639602</c:v>
                </c:pt>
                <c:pt idx="824">
                  <c:v>3.70097316425842</c:v>
                </c:pt>
                <c:pt idx="825">
                  <c:v>9.0119466781616193</c:v>
                </c:pt>
                <c:pt idx="826">
                  <c:v>15.6871175765991</c:v>
                </c:pt>
                <c:pt idx="827">
                  <c:v>16.501999999999999</c:v>
                </c:pt>
                <c:pt idx="828">
                  <c:v>12.1</c:v>
                </c:pt>
                <c:pt idx="829">
                  <c:v>11.397000312805099</c:v>
                </c:pt>
                <c:pt idx="830">
                  <c:v>13.247</c:v>
                </c:pt>
                <c:pt idx="831">
                  <c:v>16.952790783419399</c:v>
                </c:pt>
                <c:pt idx="832">
                  <c:v>18.530788674344599</c:v>
                </c:pt>
                <c:pt idx="833">
                  <c:v>23.3158919213191</c:v>
                </c:pt>
                <c:pt idx="834">
                  <c:v>3.48</c:v>
                </c:pt>
                <c:pt idx="835">
                  <c:v>3.48</c:v>
                </c:pt>
                <c:pt idx="836">
                  <c:v>3.48</c:v>
                </c:pt>
                <c:pt idx="837">
                  <c:v>3.48</c:v>
                </c:pt>
                <c:pt idx="838">
                  <c:v>3.48</c:v>
                </c:pt>
                <c:pt idx="839">
                  <c:v>3.48</c:v>
                </c:pt>
                <c:pt idx="840">
                  <c:v>3.48</c:v>
                </c:pt>
                <c:pt idx="841">
                  <c:v>3.48</c:v>
                </c:pt>
                <c:pt idx="842">
                  <c:v>3.48</c:v>
                </c:pt>
                <c:pt idx="843">
                  <c:v>2.1711366176605198</c:v>
                </c:pt>
                <c:pt idx="844">
                  <c:v>3.5500030517578098</c:v>
                </c:pt>
                <c:pt idx="845">
                  <c:v>1.875</c:v>
                </c:pt>
                <c:pt idx="846">
                  <c:v>2.76</c:v>
                </c:pt>
                <c:pt idx="847">
                  <c:v>2.1679999828338601</c:v>
                </c:pt>
                <c:pt idx="848">
                  <c:v>1.28658490708054</c:v>
                </c:pt>
                <c:pt idx="849">
                  <c:v>3.4838809999999998</c:v>
                </c:pt>
                <c:pt idx="850">
                  <c:v>5.7641229999999997</c:v>
                </c:pt>
                <c:pt idx="851">
                  <c:v>5.5178498710465904</c:v>
                </c:pt>
                <c:pt idx="852">
                  <c:v>6.5283805131912204E-2</c:v>
                </c:pt>
                <c:pt idx="853">
                  <c:v>2.5487506389617902</c:v>
                </c:pt>
                <c:pt idx="854">
                  <c:v>3.7547352313995299</c:v>
                </c:pt>
                <c:pt idx="855">
                  <c:v>4.1479999999999997</c:v>
                </c:pt>
                <c:pt idx="856">
                  <c:v>5.07</c:v>
                </c:pt>
                <c:pt idx="857">
                  <c:v>6.7379999160766602</c:v>
                </c:pt>
                <c:pt idx="858">
                  <c:v>9.7399931389811591</c:v>
                </c:pt>
                <c:pt idx="859">
                  <c:v>9.4962105612497894</c:v>
                </c:pt>
                <c:pt idx="860">
                  <c:v>19.8738599646653</c:v>
                </c:pt>
                <c:pt idx="861">
                  <c:v>30.768128065700498</c:v>
                </c:pt>
                <c:pt idx="862">
                  <c:v>0.129920870065689</c:v>
                </c:pt>
                <c:pt idx="863">
                  <c:v>0.76230591535568204</c:v>
                </c:pt>
                <c:pt idx="864">
                  <c:v>0.876</c:v>
                </c:pt>
                <c:pt idx="865">
                  <c:v>0.77</c:v>
                </c:pt>
                <c:pt idx="866">
                  <c:v>-0.354999989271163</c:v>
                </c:pt>
                <c:pt idx="867">
                  <c:v>-1.5502754080376</c:v>
                </c:pt>
                <c:pt idx="868">
                  <c:v>1.63070337301891</c:v>
                </c:pt>
                <c:pt idx="869">
                  <c:v>2.85748282185325</c:v>
                </c:pt>
                <c:pt idx="870">
                  <c:v>1.4864135527703799</c:v>
                </c:pt>
                <c:pt idx="871">
                  <c:v>3.1318070888519198</c:v>
                </c:pt>
                <c:pt idx="872">
                  <c:v>4.0825629234313903</c:v>
                </c:pt>
                <c:pt idx="873">
                  <c:v>3.6030000000000002</c:v>
                </c:pt>
                <c:pt idx="874">
                  <c:v>3.96</c:v>
                </c:pt>
                <c:pt idx="875">
                  <c:v>2.7569999694824201</c:v>
                </c:pt>
                <c:pt idx="876">
                  <c:v>1.76751592356725</c:v>
                </c:pt>
                <c:pt idx="877">
                  <c:v>4.7879831012361196</c:v>
                </c:pt>
                <c:pt idx="878">
                  <c:v>9.7655666716439899</c:v>
                </c:pt>
                <c:pt idx="879">
                  <c:v>4.6320228540335604</c:v>
                </c:pt>
                <c:pt idx="880">
                  <c:v>3.54755187034606</c:v>
                </c:pt>
                <c:pt idx="881">
                  <c:v>3.5921132564544598</c:v>
                </c:pt>
                <c:pt idx="882">
                  <c:v>2.8039999999999998</c:v>
                </c:pt>
                <c:pt idx="883">
                  <c:v>1.32</c:v>
                </c:pt>
                <c:pt idx="884">
                  <c:v>2.1359999179839999</c:v>
                </c:pt>
                <c:pt idx="885">
                  <c:v>1.8260526977758</c:v>
                </c:pt>
                <c:pt idx="886">
                  <c:v>4.27166381536796</c:v>
                </c:pt>
                <c:pt idx="887">
                  <c:v>8.3337063009623193</c:v>
                </c:pt>
                <c:pt idx="888">
                  <c:v>6.4556134836958599</c:v>
                </c:pt>
                <c:pt idx="889">
                  <c:v>1.40340876579284</c:v>
                </c:pt>
                <c:pt idx="890">
                  <c:v>1.80812191963195</c:v>
                </c:pt>
                <c:pt idx="891">
                  <c:v>2.8530000000000002</c:v>
                </c:pt>
                <c:pt idx="892">
                  <c:v>5.26</c:v>
                </c:pt>
                <c:pt idx="893">
                  <c:v>2.4800000190734801</c:v>
                </c:pt>
                <c:pt idx="894">
                  <c:v>2.6352288488211002</c:v>
                </c:pt>
                <c:pt idx="895">
                  <c:v>3.92718022100326</c:v>
                </c:pt>
                <c:pt idx="896">
                  <c:v>5.8211581121395204</c:v>
                </c:pt>
                <c:pt idx="897">
                  <c:v>5.9780251554140902</c:v>
                </c:pt>
                <c:pt idx="898">
                  <c:v>-0.87412756681442205</c:v>
                </c:pt>
                <c:pt idx="899">
                  <c:v>-0.664764404296875</c:v>
                </c:pt>
                <c:pt idx="900">
                  <c:v>1.9750000000000001</c:v>
                </c:pt>
                <c:pt idx="901">
                  <c:v>1.81</c:v>
                </c:pt>
                <c:pt idx="902">
                  <c:v>2.30800008773803</c:v>
                </c:pt>
                <c:pt idx="903">
                  <c:v>3.3744697261854402</c:v>
                </c:pt>
                <c:pt idx="904">
                  <c:v>5.0999999999999996</c:v>
                </c:pt>
                <c:pt idx="905">
                  <c:v>14.3</c:v>
                </c:pt>
                <c:pt idx="906">
                  <c:v>11.5289127961105</c:v>
                </c:pt>
                <c:pt idx="907">
                  <c:v>0.48794212937355003</c:v>
                </c:pt>
                <c:pt idx="908">
                  <c:v>0.60739898681640603</c:v>
                </c:pt>
                <c:pt idx="909">
                  <c:v>1.556</c:v>
                </c:pt>
                <c:pt idx="910">
                  <c:v>0.99</c:v>
                </c:pt>
                <c:pt idx="911">
                  <c:v>0.30000001192092801</c:v>
                </c:pt>
                <c:pt idx="912">
                  <c:v>-1.2438329957616699E-2</c:v>
                </c:pt>
                <c:pt idx="913">
                  <c:v>1.265657</c:v>
                </c:pt>
                <c:pt idx="914">
                  <c:v>7.8326909999999996</c:v>
                </c:pt>
                <c:pt idx="915">
                  <c:v>4.3112819189867198</c:v>
                </c:pt>
                <c:pt idx="916">
                  <c:v>-0.29399999976158098</c:v>
                </c:pt>
                <c:pt idx="917">
                  <c:v>1.86084461212158</c:v>
                </c:pt>
                <c:pt idx="918">
                  <c:v>2.6812829971313401</c:v>
                </c:pt>
                <c:pt idx="919">
                  <c:v>0.39500000000000002</c:v>
                </c:pt>
                <c:pt idx="920">
                  <c:v>0.22</c:v>
                </c:pt>
                <c:pt idx="921">
                  <c:v>-0.55199998617172197</c:v>
                </c:pt>
                <c:pt idx="922">
                  <c:v>-0.60253864526748602</c:v>
                </c:pt>
                <c:pt idx="923">
                  <c:v>-1.5521476268768299</c:v>
                </c:pt>
                <c:pt idx="924">
                  <c:v>1.3440000000000001</c:v>
                </c:pt>
                <c:pt idx="925">
                  <c:v>4.6399999999999997</c:v>
                </c:pt>
                <c:pt idx="926">
                  <c:v>3.82500004768371</c:v>
                </c:pt>
                <c:pt idx="927">
                  <c:v>2.63107311184742</c:v>
                </c:pt>
                <c:pt idx="928">
                  <c:v>5.0462755023424597</c:v>
                </c:pt>
                <c:pt idx="929">
                  <c:v>13.795488743251999</c:v>
                </c:pt>
                <c:pt idx="930">
                  <c:v>10.3971874764996</c:v>
                </c:pt>
                <c:pt idx="931">
                  <c:v>2.5069999694824201</c:v>
                </c:pt>
                <c:pt idx="932">
                  <c:v>5.72300004959106</c:v>
                </c:pt>
                <c:pt idx="933">
                  <c:v>4.8369999999999997</c:v>
                </c:pt>
                <c:pt idx="934">
                  <c:v>1.36</c:v>
                </c:pt>
                <c:pt idx="935">
                  <c:v>2.4260001182556099</c:v>
                </c:pt>
                <c:pt idx="936">
                  <c:v>9.8503990227427494</c:v>
                </c:pt>
                <c:pt idx="937">
                  <c:v>-0.39134674830079202</c:v>
                </c:pt>
                <c:pt idx="938">
                  <c:v>17.689209558815399</c:v>
                </c:pt>
                <c:pt idx="939">
                  <c:v>1.2226930856704701</c:v>
                </c:pt>
                <c:pt idx="940">
                  <c:v>2.0534744262695299</c:v>
                </c:pt>
                <c:pt idx="941">
                  <c:v>-0.85199999999999998</c:v>
                </c:pt>
                <c:pt idx="942">
                  <c:v>2.4700000000000002</c:v>
                </c:pt>
                <c:pt idx="943">
                  <c:v>-2.0910000801086399</c:v>
                </c:pt>
                <c:pt idx="944">
                  <c:v>3.4454582595669399</c:v>
                </c:pt>
                <c:pt idx="945">
                  <c:v>3.0632899999999998</c:v>
                </c:pt>
                <c:pt idx="946">
                  <c:v>2.4740739999999999</c:v>
                </c:pt>
                <c:pt idx="947">
                  <c:v>2.3270851836269202</c:v>
                </c:pt>
                <c:pt idx="948">
                  <c:v>0.12899999320507</c:v>
                </c:pt>
                <c:pt idx="949">
                  <c:v>0.83799999952316195</c:v>
                </c:pt>
                <c:pt idx="950">
                  <c:v>1.3169999999999999</c:v>
                </c:pt>
                <c:pt idx="951">
                  <c:v>0.46</c:v>
                </c:pt>
                <c:pt idx="952">
                  <c:v>1.0199999809265099</c:v>
                </c:pt>
                <c:pt idx="953">
                  <c:v>2.5474346457052599</c:v>
                </c:pt>
                <c:pt idx="954">
                  <c:v>2.18032278088145</c:v>
                </c:pt>
                <c:pt idx="955">
                  <c:v>9.69681899081076</c:v>
                </c:pt>
                <c:pt idx="956">
                  <c:v>7.6675793210234202</c:v>
                </c:pt>
                <c:pt idx="957">
                  <c:v>1.3921638727188099</c:v>
                </c:pt>
                <c:pt idx="958">
                  <c:v>1.1221621036529501</c:v>
                </c:pt>
                <c:pt idx="959">
                  <c:v>3.1309999999999998</c:v>
                </c:pt>
                <c:pt idx="960">
                  <c:v>1.95</c:v>
                </c:pt>
                <c:pt idx="961">
                  <c:v>1.8500000238418499</c:v>
                </c:pt>
                <c:pt idx="962">
                  <c:v>1.5755329008340599</c:v>
                </c:pt>
                <c:pt idx="963">
                  <c:v>4.0851028533510299</c:v>
                </c:pt>
                <c:pt idx="964">
                  <c:v>11.981511734470301</c:v>
                </c:pt>
                <c:pt idx="965">
                  <c:v>12.3719043552519</c:v>
                </c:pt>
                <c:pt idx="966">
                  <c:v>6.6939997673034597</c:v>
                </c:pt>
                <c:pt idx="967">
                  <c:v>10.8830003738403</c:v>
                </c:pt>
                <c:pt idx="968">
                  <c:v>18.22</c:v>
                </c:pt>
                <c:pt idx="969">
                  <c:v>16.03</c:v>
                </c:pt>
                <c:pt idx="970">
                  <c:v>14.803000450134199</c:v>
                </c:pt>
                <c:pt idx="971">
                  <c:v>13.4469773031282</c:v>
                </c:pt>
                <c:pt idx="972">
                  <c:v>11.874000000000001</c:v>
                </c:pt>
                <c:pt idx="973">
                  <c:v>27.208288381465302</c:v>
                </c:pt>
                <c:pt idx="974">
                  <c:v>47.6428733253179</c:v>
                </c:pt>
                <c:pt idx="975">
                  <c:v>-0.52281230688095004</c:v>
                </c:pt>
                <c:pt idx="976">
                  <c:v>-0.54147601127624501</c:v>
                </c:pt>
                <c:pt idx="977">
                  <c:v>0.57599999999999996</c:v>
                </c:pt>
                <c:pt idx="978">
                  <c:v>0.45</c:v>
                </c:pt>
                <c:pt idx="979">
                  <c:v>0.56499999761581399</c:v>
                </c:pt>
                <c:pt idx="980">
                  <c:v>-0.18191666666732501</c:v>
                </c:pt>
                <c:pt idx="981">
                  <c:v>2.3048595904048699</c:v>
                </c:pt>
                <c:pt idx="982">
                  <c:v>6.1210600403941404</c:v>
                </c:pt>
                <c:pt idx="983">
                  <c:v>4.82146729476466</c:v>
                </c:pt>
                <c:pt idx="984">
                  <c:v>3.48</c:v>
                </c:pt>
                <c:pt idx="985">
                  <c:v>3.48</c:v>
                </c:pt>
                <c:pt idx="986">
                  <c:v>3.48</c:v>
                </c:pt>
                <c:pt idx="987">
                  <c:v>3.48</c:v>
                </c:pt>
                <c:pt idx="988">
                  <c:v>3.48</c:v>
                </c:pt>
                <c:pt idx="989">
                  <c:v>3.48</c:v>
                </c:pt>
                <c:pt idx="990">
                  <c:v>3.48</c:v>
                </c:pt>
                <c:pt idx="991">
                  <c:v>3.48</c:v>
                </c:pt>
                <c:pt idx="992">
                  <c:v>3.48</c:v>
                </c:pt>
                <c:pt idx="993">
                  <c:v>-0.52555453777313199</c:v>
                </c:pt>
                <c:pt idx="994">
                  <c:v>-5.4999846965074498E-2</c:v>
                </c:pt>
                <c:pt idx="995">
                  <c:v>1.4319999999999999</c:v>
                </c:pt>
                <c:pt idx="996">
                  <c:v>1.74</c:v>
                </c:pt>
                <c:pt idx="997">
                  <c:v>1.6280000209808301</c:v>
                </c:pt>
                <c:pt idx="998">
                  <c:v>-5.4856815760517201E-2</c:v>
                </c:pt>
                <c:pt idx="999">
                  <c:v>1.917065</c:v>
                </c:pt>
                <c:pt idx="1000">
                  <c:v>8.8336989999999993</c:v>
                </c:pt>
                <c:pt idx="1001">
                  <c:v>7.4468771738583799</c:v>
                </c:pt>
                <c:pt idx="1002">
                  <c:v>3.48</c:v>
                </c:pt>
                <c:pt idx="1003">
                  <c:v>3.48</c:v>
                </c:pt>
                <c:pt idx="1004">
                  <c:v>3.48</c:v>
                </c:pt>
                <c:pt idx="1005">
                  <c:v>3.48</c:v>
                </c:pt>
                <c:pt idx="1006">
                  <c:v>4.5092082023620597</c:v>
                </c:pt>
                <c:pt idx="1007">
                  <c:v>6.5946044921875</c:v>
                </c:pt>
                <c:pt idx="1008">
                  <c:v>5.2729999999999997</c:v>
                </c:pt>
                <c:pt idx="1009">
                  <c:v>4.5</c:v>
                </c:pt>
                <c:pt idx="1010">
                  <c:v>4.13000011444091</c:v>
                </c:pt>
                <c:pt idx="1011">
                  <c:v>3.22388504206676</c:v>
                </c:pt>
                <c:pt idx="1012">
                  <c:v>4.6090590000000002</c:v>
                </c:pt>
                <c:pt idx="1013">
                  <c:v>7.0397270000000001</c:v>
                </c:pt>
                <c:pt idx="1014">
                  <c:v>6.0739085322052997</c:v>
                </c:pt>
                <c:pt idx="1015">
                  <c:v>379.84899902343699</c:v>
                </c:pt>
                <c:pt idx="1016">
                  <c:v>187.86699999999999</c:v>
                </c:pt>
                <c:pt idx="1017">
                  <c:v>83.49</c:v>
                </c:pt>
                <c:pt idx="1018">
                  <c:v>51.187000274658203</c:v>
                </c:pt>
                <c:pt idx="1019">
                  <c:v>29.675843553857</c:v>
                </c:pt>
                <c:pt idx="1020">
                  <c:v>-0.50045830011367798</c:v>
                </c:pt>
                <c:pt idx="1021">
                  <c:v>-0.202674865722656</c:v>
                </c:pt>
                <c:pt idx="1022">
                  <c:v>1.956</c:v>
                </c:pt>
                <c:pt idx="1023">
                  <c:v>1.68</c:v>
                </c:pt>
                <c:pt idx="1024">
                  <c:v>0.69999998807907104</c:v>
                </c:pt>
                <c:pt idx="1025">
                  <c:v>-0.32267103281119702</c:v>
                </c:pt>
                <c:pt idx="1026">
                  <c:v>3.0931350000000002</c:v>
                </c:pt>
                <c:pt idx="1027">
                  <c:v>8.3905759999999994</c:v>
                </c:pt>
                <c:pt idx="1028">
                  <c:v>3.5323613349243299</c:v>
                </c:pt>
                <c:pt idx="1029">
                  <c:v>3.75257015228271</c:v>
                </c:pt>
                <c:pt idx="1030">
                  <c:v>3.9747188091278001</c:v>
                </c:pt>
                <c:pt idx="1031">
                  <c:v>6.5810000000000004</c:v>
                </c:pt>
                <c:pt idx="1032">
                  <c:v>2.14</c:v>
                </c:pt>
                <c:pt idx="1033">
                  <c:v>4.3029999732971103</c:v>
                </c:pt>
                <c:pt idx="1034">
                  <c:v>6.1539450839174501</c:v>
                </c:pt>
                <c:pt idx="1035">
                  <c:v>7.0147807123818797</c:v>
                </c:pt>
                <c:pt idx="1036">
                  <c:v>44.948850593557701</c:v>
                </c:pt>
                <c:pt idx="1037">
                  <c:v>16.541174227983198</c:v>
                </c:pt>
                <c:pt idx="1038">
                  <c:v>16.909999847412099</c:v>
                </c:pt>
                <c:pt idx="1039">
                  <c:v>17.75</c:v>
                </c:pt>
                <c:pt idx="1040">
                  <c:v>32.351999999999997</c:v>
                </c:pt>
                <c:pt idx="1041">
                  <c:v>63.29</c:v>
                </c:pt>
                <c:pt idx="1042">
                  <c:v>6.8959999084472603</c:v>
                </c:pt>
                <c:pt idx="1043">
                  <c:v>55.500999450683501</c:v>
                </c:pt>
                <c:pt idx="1044">
                  <c:v>4.9520001411437899</c:v>
                </c:pt>
                <c:pt idx="1045">
                  <c:v>2.5840001106262198</c:v>
                </c:pt>
                <c:pt idx="1046">
                  <c:v>4.1149997711181596</c:v>
                </c:pt>
                <c:pt idx="1047">
                  <c:v>3.7189999999999999</c:v>
                </c:pt>
                <c:pt idx="1048">
                  <c:v>-4.6784438192844301E-2</c:v>
                </c:pt>
                <c:pt idx="1049">
                  <c:v>0.98426818847656194</c:v>
                </c:pt>
                <c:pt idx="1050">
                  <c:v>1.867</c:v>
                </c:pt>
                <c:pt idx="1051">
                  <c:v>1.95</c:v>
                </c:pt>
                <c:pt idx="1052">
                  <c:v>1.63900005817413</c:v>
                </c:pt>
                <c:pt idx="1053">
                  <c:v>0.49736731885429603</c:v>
                </c:pt>
                <c:pt idx="1054">
                  <c:v>2.1631969999999998</c:v>
                </c:pt>
                <c:pt idx="1055">
                  <c:v>8.3692910000000005</c:v>
                </c:pt>
                <c:pt idx="1056">
                  <c:v>8.5486248974890202</c:v>
                </c:pt>
                <c:pt idx="1057">
                  <c:v>-1.14389860630035</c:v>
                </c:pt>
                <c:pt idx="1058">
                  <c:v>-0.43460845947265597</c:v>
                </c:pt>
                <c:pt idx="1059">
                  <c:v>0.53400000000000003</c:v>
                </c:pt>
                <c:pt idx="1060">
                  <c:v>0.94</c:v>
                </c:pt>
                <c:pt idx="1061">
                  <c:v>0.36100000143051098</c:v>
                </c:pt>
                <c:pt idx="1062">
                  <c:v>-0.72587493331339004</c:v>
                </c:pt>
                <c:pt idx="1063">
                  <c:v>0.58181419999999995</c:v>
                </c:pt>
                <c:pt idx="1064">
                  <c:v>2.8350279999999999</c:v>
                </c:pt>
                <c:pt idx="1065">
                  <c:v>2.1354008801637701</c:v>
                </c:pt>
                <c:pt idx="1066">
                  <c:v>3.48</c:v>
                </c:pt>
                <c:pt idx="1067">
                  <c:v>3.48</c:v>
                </c:pt>
                <c:pt idx="1068">
                  <c:v>3.48</c:v>
                </c:pt>
                <c:pt idx="1069">
                  <c:v>3.48</c:v>
                </c:pt>
                <c:pt idx="1070">
                  <c:v>3.48</c:v>
                </c:pt>
                <c:pt idx="1071">
                  <c:v>3.48</c:v>
                </c:pt>
                <c:pt idx="1072">
                  <c:v>3.48</c:v>
                </c:pt>
                <c:pt idx="1073">
                  <c:v>3.48</c:v>
                </c:pt>
                <c:pt idx="1074">
                  <c:v>3.48</c:v>
                </c:pt>
                <c:pt idx="1075">
                  <c:v>5.4722771644592196</c:v>
                </c:pt>
                <c:pt idx="1076">
                  <c:v>6.0357117652893004</c:v>
                </c:pt>
                <c:pt idx="1077">
                  <c:v>7.31</c:v>
                </c:pt>
                <c:pt idx="1078">
                  <c:v>3.83</c:v>
                </c:pt>
                <c:pt idx="1079">
                  <c:v>7.7930002212524396</c:v>
                </c:pt>
                <c:pt idx="1080">
                  <c:v>8.5890000000000004</c:v>
                </c:pt>
                <c:pt idx="1081">
                  <c:v>8.92204694179512</c:v>
                </c:pt>
                <c:pt idx="1082">
                  <c:v>6.5912349209115</c:v>
                </c:pt>
                <c:pt idx="1083">
                  <c:v>3.5002296660466499</c:v>
                </c:pt>
                <c:pt idx="1084">
                  <c:v>5.6066489219665501</c:v>
                </c:pt>
                <c:pt idx="1085">
                  <c:v>5.1787419319152797</c:v>
                </c:pt>
                <c:pt idx="1086">
                  <c:v>5.3209999999999997</c:v>
                </c:pt>
                <c:pt idx="1087">
                  <c:v>3.51</c:v>
                </c:pt>
                <c:pt idx="1088">
                  <c:v>3.4489998817443799</c:v>
                </c:pt>
                <c:pt idx="1089">
                  <c:v>3.2902906279836301</c:v>
                </c:pt>
                <c:pt idx="1090">
                  <c:v>3.68996925025623</c:v>
                </c:pt>
                <c:pt idx="1091">
                  <c:v>4.3502720426910102</c:v>
                </c:pt>
                <c:pt idx="1092">
                  <c:v>4.0285554275819599</c:v>
                </c:pt>
                <c:pt idx="1093">
                  <c:v>-0.89940655231475797</c:v>
                </c:pt>
                <c:pt idx="1094">
                  <c:v>0.18751406669616699</c:v>
                </c:pt>
                <c:pt idx="1095">
                  <c:v>0.66500000000000004</c:v>
                </c:pt>
                <c:pt idx="1096">
                  <c:v>1.07</c:v>
                </c:pt>
                <c:pt idx="1097">
                  <c:v>0.70599997043609597</c:v>
                </c:pt>
                <c:pt idx="1098">
                  <c:v>-0.84593714735659697</c:v>
                </c:pt>
                <c:pt idx="1099">
                  <c:v>1.23039541318382</c:v>
                </c:pt>
                <c:pt idx="1100">
                  <c:v>6.0774122843432101</c:v>
                </c:pt>
                <c:pt idx="1101">
                  <c:v>3.8762423853802201</c:v>
                </c:pt>
                <c:pt idx="1102">
                  <c:v>1.78499996662139</c:v>
                </c:pt>
                <c:pt idx="1103">
                  <c:v>0.85699999332427901</c:v>
                </c:pt>
                <c:pt idx="1104">
                  <c:v>-0.215</c:v>
                </c:pt>
                <c:pt idx="1105">
                  <c:v>0.94</c:v>
                </c:pt>
                <c:pt idx="1106">
                  <c:v>0.68699997663497903</c:v>
                </c:pt>
                <c:pt idx="1107">
                  <c:v>1.8275403851999701</c:v>
                </c:pt>
                <c:pt idx="1108">
                  <c:v>4.5515289678483999</c:v>
                </c:pt>
                <c:pt idx="1109">
                  <c:v>7.9675736161794601</c:v>
                </c:pt>
                <c:pt idx="1110">
                  <c:v>5.0590000000000002</c:v>
                </c:pt>
                <c:pt idx="1111">
                  <c:v>4.6593804359436</c:v>
                </c:pt>
                <c:pt idx="1112">
                  <c:v>3.0941388607025102</c:v>
                </c:pt>
                <c:pt idx="1113">
                  <c:v>1.8839999999999999</c:v>
                </c:pt>
                <c:pt idx="1114">
                  <c:v>1.03</c:v>
                </c:pt>
                <c:pt idx="1115">
                  <c:v>1.0010000467300399</c:v>
                </c:pt>
                <c:pt idx="1116">
                  <c:v>0.59898633082442798</c:v>
                </c:pt>
                <c:pt idx="1117">
                  <c:v>4.4469642639160103</c:v>
                </c:pt>
                <c:pt idx="1118">
                  <c:v>3.6077282428741402</c:v>
                </c:pt>
                <c:pt idx="1119">
                  <c:v>5.3088389999999999</c:v>
                </c:pt>
                <c:pt idx="1120">
                  <c:v>7.27</c:v>
                </c:pt>
                <c:pt idx="1121">
                  <c:v>6.7220001220703098</c:v>
                </c:pt>
                <c:pt idx="1122">
                  <c:v>5.6341511589761799</c:v>
                </c:pt>
                <c:pt idx="1123">
                  <c:v>5.7063502083070299</c:v>
                </c:pt>
                <c:pt idx="1124">
                  <c:v>8.3064612444762798</c:v>
                </c:pt>
                <c:pt idx="1125">
                  <c:v>9.3289959750786497</c:v>
                </c:pt>
                <c:pt idx="1126">
                  <c:v>7.6708498001098597</c:v>
                </c:pt>
                <c:pt idx="1127">
                  <c:v>7.7751312255859304</c:v>
                </c:pt>
                <c:pt idx="1128">
                  <c:v>11.144</c:v>
                </c:pt>
                <c:pt idx="1129">
                  <c:v>16.329999999999998</c:v>
                </c:pt>
                <c:pt idx="1130">
                  <c:v>15.1770000457763</c:v>
                </c:pt>
                <c:pt idx="1131">
                  <c:v>12.279</c:v>
                </c:pt>
                <c:pt idx="1132">
                  <c:v>19.596489999999999</c:v>
                </c:pt>
                <c:pt idx="1133">
                  <c:v>72.308840000000004</c:v>
                </c:pt>
                <c:pt idx="1134">
                  <c:v>7.4050002098083496</c:v>
                </c:pt>
                <c:pt idx="1135">
                  <c:v>3.6459999084472599</c:v>
                </c:pt>
                <c:pt idx="1136">
                  <c:v>8.0410000000000004</c:v>
                </c:pt>
                <c:pt idx="1137">
                  <c:v>13.3</c:v>
                </c:pt>
                <c:pt idx="1138">
                  <c:v>5.0920000076293901</c:v>
                </c:pt>
                <c:pt idx="1139">
                  <c:v>7.5830000000000002</c:v>
                </c:pt>
                <c:pt idx="1140">
                  <c:v>14.95</c:v>
                </c:pt>
                <c:pt idx="1141">
                  <c:v>11.476000000000001</c:v>
                </c:pt>
                <c:pt idx="1142">
                  <c:v>3.6902787685394198</c:v>
                </c:pt>
                <c:pt idx="1143">
                  <c:v>5.1688776016235298</c:v>
                </c:pt>
                <c:pt idx="1144">
                  <c:v>5.6289999999999996</c:v>
                </c:pt>
                <c:pt idx="1145">
                  <c:v>2.62</c:v>
                </c:pt>
                <c:pt idx="1146">
                  <c:v>2.8699998855590798</c:v>
                </c:pt>
                <c:pt idx="1147">
                  <c:v>3.7944227490439899</c:v>
                </c:pt>
                <c:pt idx="1148">
                  <c:v>2.20730089829381</c:v>
                </c:pt>
                <c:pt idx="1149">
                  <c:v>7.1957888597580597</c:v>
                </c:pt>
                <c:pt idx="1150">
                  <c:v>5.3509480428039504</c:v>
                </c:pt>
                <c:pt idx="1151">
                  <c:v>48.567359924316399</c:v>
                </c:pt>
                <c:pt idx="1152">
                  <c:v>13.951966285705501</c:v>
                </c:pt>
                <c:pt idx="1153">
                  <c:v>14.443</c:v>
                </c:pt>
                <c:pt idx="1154">
                  <c:v>10.94</c:v>
                </c:pt>
                <c:pt idx="1155">
                  <c:v>7.8860001564025799</c:v>
                </c:pt>
                <c:pt idx="1156">
                  <c:v>2.7324920941944</c:v>
                </c:pt>
                <c:pt idx="1157">
                  <c:v>9.3606250357121397</c:v>
                </c:pt>
                <c:pt idx="1158">
                  <c:v>20.183636661747901</c:v>
                </c:pt>
                <c:pt idx="1159">
                  <c:v>12.8490222828559</c:v>
                </c:pt>
                <c:pt idx="1160">
                  <c:v>4.0671319961547798</c:v>
                </c:pt>
                <c:pt idx="1161">
                  <c:v>1.6197954416275</c:v>
                </c:pt>
                <c:pt idx="1162">
                  <c:v>1.9670000000000001</c:v>
                </c:pt>
                <c:pt idx="1163">
                  <c:v>3.06</c:v>
                </c:pt>
                <c:pt idx="1164">
                  <c:v>-1.9309999942779501</c:v>
                </c:pt>
                <c:pt idx="1165">
                  <c:v>-2.0794031794099501</c:v>
                </c:pt>
                <c:pt idx="1166">
                  <c:v>0.18</c:v>
                </c:pt>
                <c:pt idx="1167">
                  <c:v>4.8278885959443301</c:v>
                </c:pt>
                <c:pt idx="1168">
                  <c:v>1.623</c:v>
                </c:pt>
                <c:pt idx="1169">
                  <c:v>0.40160796046257002</c:v>
                </c:pt>
                <c:pt idx="1170">
                  <c:v>1</c:v>
                </c:pt>
                <c:pt idx="1171">
                  <c:v>2.6829999999999998</c:v>
                </c:pt>
                <c:pt idx="1172">
                  <c:v>2.3199999999999998</c:v>
                </c:pt>
                <c:pt idx="1173">
                  <c:v>1.79100000858306</c:v>
                </c:pt>
                <c:pt idx="1174">
                  <c:v>0.98948670377307502</c:v>
                </c:pt>
                <c:pt idx="1175">
                  <c:v>2.5</c:v>
                </c:pt>
                <c:pt idx="1176">
                  <c:v>7.9</c:v>
                </c:pt>
                <c:pt idx="1177">
                  <c:v>6.7939670679396302</c:v>
                </c:pt>
                <c:pt idx="1178">
                  <c:v>0.118625052273273</c:v>
                </c:pt>
                <c:pt idx="1179">
                  <c:v>1.26158142089843</c:v>
                </c:pt>
                <c:pt idx="1180">
                  <c:v>2.1360000000000001</c:v>
                </c:pt>
                <c:pt idx="1181">
                  <c:v>2.44</c:v>
                </c:pt>
                <c:pt idx="1182">
                  <c:v>1.81200003623962</c:v>
                </c:pt>
                <c:pt idx="1183">
                  <c:v>1.23358439630664</c:v>
                </c:pt>
                <c:pt idx="1184">
                  <c:v>4.6978590000000002</c:v>
                </c:pt>
                <c:pt idx="1185">
                  <c:v>8.0028000000000006</c:v>
                </c:pt>
                <c:pt idx="1186">
                  <c:v>4.1163383837448801</c:v>
                </c:pt>
                <c:pt idx="1187">
                  <c:v>8.6681528091430593</c:v>
                </c:pt>
                <c:pt idx="1188">
                  <c:v>9.6337966918945295</c:v>
                </c:pt>
                <c:pt idx="1189">
                  <c:v>6.218</c:v>
                </c:pt>
                <c:pt idx="1190">
                  <c:v>7.61</c:v>
                </c:pt>
                <c:pt idx="1191">
                  <c:v>7.8819999694824201</c:v>
                </c:pt>
                <c:pt idx="1192">
                  <c:v>9.7564063607816305</c:v>
                </c:pt>
                <c:pt idx="1193">
                  <c:v>7.7479140231476302</c:v>
                </c:pt>
                <c:pt idx="1194">
                  <c:v>9.1043798307544197</c:v>
                </c:pt>
                <c:pt idx="1195">
                  <c:v>5.8691035989611899</c:v>
                </c:pt>
                <c:pt idx="1196">
                  <c:v>8.4639997482299805</c:v>
                </c:pt>
                <c:pt idx="1197">
                  <c:v>7.9819998741149902</c:v>
                </c:pt>
                <c:pt idx="1198">
                  <c:v>13.875999999999999</c:v>
                </c:pt>
                <c:pt idx="1199">
                  <c:v>17.68</c:v>
                </c:pt>
                <c:pt idx="1200">
                  <c:v>14.5260000228881</c:v>
                </c:pt>
                <c:pt idx="1201">
                  <c:v>12.855</c:v>
                </c:pt>
                <c:pt idx="1202">
                  <c:v>10.6908666068798</c:v>
                </c:pt>
                <c:pt idx="1203">
                  <c:v>11.4466436998836</c:v>
                </c:pt>
                <c:pt idx="1204">
                  <c:v>9.9510000000000005</c:v>
                </c:pt>
                <c:pt idx="1205">
                  <c:v>0.644181668758392</c:v>
                </c:pt>
                <c:pt idx="1206">
                  <c:v>2.6803965568542401</c:v>
                </c:pt>
                <c:pt idx="1207">
                  <c:v>3.5209999999999999</c:v>
                </c:pt>
                <c:pt idx="1208">
                  <c:v>3.54</c:v>
                </c:pt>
                <c:pt idx="1209">
                  <c:v>2.7969999313354399</c:v>
                </c:pt>
                <c:pt idx="1210">
                  <c:v>3.2209343665250301</c:v>
                </c:pt>
                <c:pt idx="1211">
                  <c:v>1.83471554810462</c:v>
                </c:pt>
                <c:pt idx="1212">
                  <c:v>3.1565074996311102</c:v>
                </c:pt>
                <c:pt idx="1213">
                  <c:v>3.2528928266766202</c:v>
                </c:pt>
                <c:pt idx="1214">
                  <c:v>10.112442970275801</c:v>
                </c:pt>
                <c:pt idx="1215">
                  <c:v>17.8611755371093</c:v>
                </c:pt>
                <c:pt idx="1216">
                  <c:v>6.577</c:v>
                </c:pt>
                <c:pt idx="1217">
                  <c:v>7.49</c:v>
                </c:pt>
                <c:pt idx="1218">
                  <c:v>9.8000001907348597</c:v>
                </c:pt>
                <c:pt idx="1219">
                  <c:v>15.732585142127499</c:v>
                </c:pt>
                <c:pt idx="1220">
                  <c:v>22.020767624577498</c:v>
                </c:pt>
                <c:pt idx="1221">
                  <c:v>10.993203920913601</c:v>
                </c:pt>
                <c:pt idx="1222">
                  <c:v>10.952999999999999</c:v>
                </c:pt>
                <c:pt idx="1223">
                  <c:v>-2.41000008583068</c:v>
                </c:pt>
                <c:pt idx="1224">
                  <c:v>-1.56599998474121</c:v>
                </c:pt>
                <c:pt idx="1225">
                  <c:v>0.90700000000000003</c:v>
                </c:pt>
                <c:pt idx="1226">
                  <c:v>10.61</c:v>
                </c:pt>
                <c:pt idx="1227">
                  <c:v>255.29200744628901</c:v>
                </c:pt>
                <c:pt idx="1228">
                  <c:v>557.21</c:v>
                </c:pt>
                <c:pt idx="1229">
                  <c:v>98.546000000000006</c:v>
                </c:pt>
                <c:pt idx="1230">
                  <c:v>104.70517062866701</c:v>
                </c:pt>
                <c:pt idx="1231">
                  <c:v>105.401982264308</c:v>
                </c:pt>
              </c:numCache>
            </c:numRef>
          </c:xVal>
          <c:yVal>
            <c:numRef>
              <c:f>cleaned_dataset!$J$2:$J$1233</c:f>
              <c:numCache>
                <c:formatCode>0.00</c:formatCode>
                <c:ptCount val="1232"/>
                <c:pt idx="0">
                  <c:v>3.5750000000000002</c:v>
                </c:pt>
                <c:pt idx="1">
                  <c:v>3.36</c:v>
                </c:pt>
                <c:pt idx="2">
                  <c:v>3.7939999100000001</c:v>
                </c:pt>
                <c:pt idx="3">
                  <c:v>3.6320000000000001</c:v>
                </c:pt>
                <c:pt idx="4">
                  <c:v>3.2029999999999998</c:v>
                </c:pt>
                <c:pt idx="5">
                  <c:v>2.5669000149999999</c:v>
                </c:pt>
                <c:pt idx="6">
                  <c:v>2.5230000000000001</c:v>
                </c:pt>
                <c:pt idx="7">
                  <c:v>2.4039999999999999</c:v>
                </c:pt>
                <c:pt idx="8">
                  <c:v>1.859</c:v>
                </c:pt>
                <c:pt idx="9">
                  <c:v>4.9589999999999996</c:v>
                </c:pt>
                <c:pt idx="10">
                  <c:v>4.6550000000000002</c:v>
                </c:pt>
                <c:pt idx="11">
                  <c:v>4.6440000530000001</c:v>
                </c:pt>
                <c:pt idx="12">
                  <c:v>4.5860000000000003</c:v>
                </c:pt>
                <c:pt idx="13">
                  <c:v>4.7190000000000003</c:v>
                </c:pt>
                <c:pt idx="14">
                  <c:v>4.8826999659999997</c:v>
                </c:pt>
                <c:pt idx="15">
                  <c:v>5.117</c:v>
                </c:pt>
                <c:pt idx="16">
                  <c:v>5.1989999999999998</c:v>
                </c:pt>
                <c:pt idx="17">
                  <c:v>5.2770000000000001</c:v>
                </c:pt>
                <c:pt idx="18">
                  <c:v>5.6050000000000004</c:v>
                </c:pt>
                <c:pt idx="19">
                  <c:v>6.3550000000000004</c:v>
                </c:pt>
                <c:pt idx="20">
                  <c:v>5.8720002170000001</c:v>
                </c:pt>
                <c:pt idx="21">
                  <c:v>5.2949999999999999</c:v>
                </c:pt>
                <c:pt idx="22">
                  <c:v>5.2110000000000003</c:v>
                </c:pt>
                <c:pt idx="23">
                  <c:v>5.0050997730000004</c:v>
                </c:pt>
                <c:pt idx="24">
                  <c:v>4.8869999999999996</c:v>
                </c:pt>
                <c:pt idx="25">
                  <c:v>5.1219999999999999</c:v>
                </c:pt>
                <c:pt idx="26">
                  <c:v>5.3289999999999997</c:v>
                </c:pt>
                <c:pt idx="27">
                  <c:v>4.0330000000000004</c:v>
                </c:pt>
                <c:pt idx="28">
                  <c:v>3.8660000000000001</c:v>
                </c:pt>
                <c:pt idx="29">
                  <c:v>3.795000076</c:v>
                </c:pt>
                <c:pt idx="30">
                  <c:v>3.7949999999999999</c:v>
                </c:pt>
                <c:pt idx="31">
                  <c:v>6.5739999999999998</c:v>
                </c:pt>
                <c:pt idx="32">
                  <c:v>6.65</c:v>
                </c:pt>
                <c:pt idx="33">
                  <c:v>6.5989999770000001</c:v>
                </c:pt>
                <c:pt idx="34">
                  <c:v>6.3879999999999999</c:v>
                </c:pt>
                <c:pt idx="35">
                  <c:v>6.0860000000000003</c:v>
                </c:pt>
                <c:pt idx="36">
                  <c:v>5.974699974</c:v>
                </c:pt>
                <c:pt idx="37">
                  <c:v>5.9290000000000003</c:v>
                </c:pt>
                <c:pt idx="38">
                  <c:v>5.9669999999999996</c:v>
                </c:pt>
                <c:pt idx="39">
                  <c:v>6.024</c:v>
                </c:pt>
                <c:pt idx="40">
                  <c:v>4.3499999999999996</c:v>
                </c:pt>
                <c:pt idx="41">
                  <c:v>4.3600000000000003</c:v>
                </c:pt>
                <c:pt idx="42">
                  <c:v>4.3759999279999997</c:v>
                </c:pt>
                <c:pt idx="43">
                  <c:v>4.3209999999999997</c:v>
                </c:pt>
                <c:pt idx="44">
                  <c:v>4.5590000000000002</c:v>
                </c:pt>
                <c:pt idx="45">
                  <c:v>4.676799774</c:v>
                </c:pt>
                <c:pt idx="46">
                  <c:v>5.2830000000000004</c:v>
                </c:pt>
                <c:pt idx="47">
                  <c:v>5.399</c:v>
                </c:pt>
                <c:pt idx="48">
                  <c:v>5.3419999999999996</c:v>
                </c:pt>
                <c:pt idx="49">
                  <c:v>7.2839999999999998</c:v>
                </c:pt>
                <c:pt idx="50">
                  <c:v>7.3129999999999997</c:v>
                </c:pt>
                <c:pt idx="51">
                  <c:v>7.2839999200000003</c:v>
                </c:pt>
                <c:pt idx="52">
                  <c:v>7.2720000000000002</c:v>
                </c:pt>
                <c:pt idx="53">
                  <c:v>7.2279999999999998</c:v>
                </c:pt>
                <c:pt idx="54">
                  <c:v>7.2227997779999997</c:v>
                </c:pt>
                <c:pt idx="55">
                  <c:v>7.1829999999999998</c:v>
                </c:pt>
                <c:pt idx="56">
                  <c:v>7.1619999999999999</c:v>
                </c:pt>
                <c:pt idx="57">
                  <c:v>7.0949999999999998</c:v>
                </c:pt>
                <c:pt idx="58">
                  <c:v>7.2</c:v>
                </c:pt>
                <c:pt idx="59">
                  <c:v>7.1189999999999998</c:v>
                </c:pt>
                <c:pt idx="60">
                  <c:v>7.0060000420000001</c:v>
                </c:pt>
                <c:pt idx="61">
                  <c:v>7.1390000000000002</c:v>
                </c:pt>
                <c:pt idx="62">
                  <c:v>7.2460000000000004</c:v>
                </c:pt>
                <c:pt idx="63">
                  <c:v>7.2941999439999998</c:v>
                </c:pt>
                <c:pt idx="64">
                  <c:v>7.2679999999999998</c:v>
                </c:pt>
                <c:pt idx="65">
                  <c:v>7.1630000000000003</c:v>
                </c:pt>
                <c:pt idx="66">
                  <c:v>7.0970000000000004</c:v>
                </c:pt>
                <c:pt idx="67">
                  <c:v>5.2119999999999997</c:v>
                </c:pt>
                <c:pt idx="68">
                  <c:v>5.2910000000000004</c:v>
                </c:pt>
                <c:pt idx="69">
                  <c:v>5.2340002060000002</c:v>
                </c:pt>
                <c:pt idx="70">
                  <c:v>5.2009999999999996</c:v>
                </c:pt>
                <c:pt idx="71">
                  <c:v>5.2080000000000002</c:v>
                </c:pt>
                <c:pt idx="72">
                  <c:v>5.1648001670000001</c:v>
                </c:pt>
                <c:pt idx="73">
                  <c:v>5.1710000000000003</c:v>
                </c:pt>
                <c:pt idx="74">
                  <c:v>5.173</c:v>
                </c:pt>
                <c:pt idx="75">
                  <c:v>5.96</c:v>
                </c:pt>
                <c:pt idx="76">
                  <c:v>6.218</c:v>
                </c:pt>
                <c:pt idx="77">
                  <c:v>6.0869998929999998</c:v>
                </c:pt>
                <c:pt idx="78">
                  <c:v>6.1050000000000004</c:v>
                </c:pt>
                <c:pt idx="79">
                  <c:v>6.1989999999999998</c:v>
                </c:pt>
                <c:pt idx="80">
                  <c:v>6.2273001670000001</c:v>
                </c:pt>
                <c:pt idx="81">
                  <c:v>6.6470000000000002</c:v>
                </c:pt>
                <c:pt idx="82">
                  <c:v>6.6470000000000002</c:v>
                </c:pt>
                <c:pt idx="83">
                  <c:v>6.173</c:v>
                </c:pt>
                <c:pt idx="84">
                  <c:v>4.694</c:v>
                </c:pt>
                <c:pt idx="85">
                  <c:v>4.6429999999999998</c:v>
                </c:pt>
                <c:pt idx="86">
                  <c:v>4.6079998020000001</c:v>
                </c:pt>
                <c:pt idx="87">
                  <c:v>4.5</c:v>
                </c:pt>
                <c:pt idx="88">
                  <c:v>4.4560000000000004</c:v>
                </c:pt>
                <c:pt idx="89">
                  <c:v>4.8327999110000004</c:v>
                </c:pt>
                <c:pt idx="90">
                  <c:v>5.0250000000000004</c:v>
                </c:pt>
                <c:pt idx="91">
                  <c:v>5.1550000000000002</c:v>
                </c:pt>
                <c:pt idx="92">
                  <c:v>4.282</c:v>
                </c:pt>
                <c:pt idx="93">
                  <c:v>5.8129999999999997</c:v>
                </c:pt>
                <c:pt idx="94">
                  <c:v>5.8019999999999996</c:v>
                </c:pt>
                <c:pt idx="95">
                  <c:v>5.5689997670000002</c:v>
                </c:pt>
                <c:pt idx="96">
                  <c:v>5.4829999999999997</c:v>
                </c:pt>
                <c:pt idx="97">
                  <c:v>5.3230000000000004</c:v>
                </c:pt>
                <c:pt idx="98">
                  <c:v>5.5398998260000001</c:v>
                </c:pt>
                <c:pt idx="99">
                  <c:v>5.5339999999999998</c:v>
                </c:pt>
                <c:pt idx="100">
                  <c:v>5.8209999999999997</c:v>
                </c:pt>
                <c:pt idx="101">
                  <c:v>6.9370000000000003</c:v>
                </c:pt>
                <c:pt idx="102">
                  <c:v>6.9290000000000003</c:v>
                </c:pt>
                <c:pt idx="103">
                  <c:v>6.8909997939999998</c:v>
                </c:pt>
                <c:pt idx="104">
                  <c:v>6.9269999999999996</c:v>
                </c:pt>
                <c:pt idx="105">
                  <c:v>6.923</c:v>
                </c:pt>
                <c:pt idx="106">
                  <c:v>6.8635001180000001</c:v>
                </c:pt>
                <c:pt idx="107">
                  <c:v>6.8339999999999996</c:v>
                </c:pt>
                <c:pt idx="108">
                  <c:v>6.8049999999999997</c:v>
                </c:pt>
                <c:pt idx="109">
                  <c:v>6.859</c:v>
                </c:pt>
                <c:pt idx="110">
                  <c:v>5.9560000000000004</c:v>
                </c:pt>
                <c:pt idx="111">
                  <c:v>5.9559998509999996</c:v>
                </c:pt>
                <c:pt idx="112">
                  <c:v>5.9560000000000004</c:v>
                </c:pt>
                <c:pt idx="113">
                  <c:v>3.34</c:v>
                </c:pt>
                <c:pt idx="114">
                  <c:v>3.484</c:v>
                </c:pt>
                <c:pt idx="115">
                  <c:v>3.6570000650000001</c:v>
                </c:pt>
                <c:pt idx="116">
                  <c:v>4.141</c:v>
                </c:pt>
                <c:pt idx="117">
                  <c:v>4.883</c:v>
                </c:pt>
                <c:pt idx="118">
                  <c:v>5.2160000799999997</c:v>
                </c:pt>
                <c:pt idx="119">
                  <c:v>5.0449999999999999</c:v>
                </c:pt>
                <c:pt idx="120">
                  <c:v>4.6230000000000002</c:v>
                </c:pt>
                <c:pt idx="121">
                  <c:v>4.3739999999999997</c:v>
                </c:pt>
                <c:pt idx="122">
                  <c:v>5.2530000000000001</c:v>
                </c:pt>
                <c:pt idx="123">
                  <c:v>5.1959999999999997</c:v>
                </c:pt>
                <c:pt idx="124">
                  <c:v>5.0110001559999997</c:v>
                </c:pt>
                <c:pt idx="125">
                  <c:v>5.0819999999999999</c:v>
                </c:pt>
                <c:pt idx="126">
                  <c:v>5.0819999999999999</c:v>
                </c:pt>
                <c:pt idx="127">
                  <c:v>5.89</c:v>
                </c:pt>
                <c:pt idx="128">
                  <c:v>5.8220000000000001</c:v>
                </c:pt>
                <c:pt idx="129">
                  <c:v>5.8229999540000001</c:v>
                </c:pt>
                <c:pt idx="130">
                  <c:v>5.7519999999999998</c:v>
                </c:pt>
                <c:pt idx="131">
                  <c:v>5.7789999999999999</c:v>
                </c:pt>
                <c:pt idx="132">
                  <c:v>5.7474999430000002</c:v>
                </c:pt>
                <c:pt idx="133">
                  <c:v>5.7160000000000002</c:v>
                </c:pt>
                <c:pt idx="134">
                  <c:v>5.6</c:v>
                </c:pt>
                <c:pt idx="135">
                  <c:v>5.6840000000000002</c:v>
                </c:pt>
                <c:pt idx="136">
                  <c:v>4.9489999999999998</c:v>
                </c:pt>
                <c:pt idx="137">
                  <c:v>5.1630000000000003</c:v>
                </c:pt>
                <c:pt idx="138">
                  <c:v>5.1820001600000003</c:v>
                </c:pt>
                <c:pt idx="139">
                  <c:v>5.1289999999999996</c:v>
                </c:pt>
                <c:pt idx="140">
                  <c:v>5.3860000000000001</c:v>
                </c:pt>
                <c:pt idx="141">
                  <c:v>5.6740999219999999</c:v>
                </c:pt>
                <c:pt idx="142">
                  <c:v>5.8129999999999997</c:v>
                </c:pt>
                <c:pt idx="143">
                  <c:v>5.7679999999999998</c:v>
                </c:pt>
                <c:pt idx="144">
                  <c:v>5.633</c:v>
                </c:pt>
                <c:pt idx="145">
                  <c:v>4.3319999999999999</c:v>
                </c:pt>
                <c:pt idx="146">
                  <c:v>3.9740000000000002</c:v>
                </c:pt>
                <c:pt idx="147">
                  <c:v>3.766000032</c:v>
                </c:pt>
                <c:pt idx="148">
                  <c:v>3.59</c:v>
                </c:pt>
                <c:pt idx="149">
                  <c:v>3.488</c:v>
                </c:pt>
                <c:pt idx="150">
                  <c:v>3.4788999559999998</c:v>
                </c:pt>
                <c:pt idx="151">
                  <c:v>3.4670000000000001</c:v>
                </c:pt>
                <c:pt idx="152">
                  <c:v>3.4710000000000001</c:v>
                </c:pt>
                <c:pt idx="153">
                  <c:v>3.4350000000000001</c:v>
                </c:pt>
                <c:pt idx="154">
                  <c:v>6.9829999999999997</c:v>
                </c:pt>
                <c:pt idx="155">
                  <c:v>6.952</c:v>
                </c:pt>
                <c:pt idx="156">
                  <c:v>6.6350002290000001</c:v>
                </c:pt>
                <c:pt idx="157">
                  <c:v>6.4189999999999996</c:v>
                </c:pt>
                <c:pt idx="158">
                  <c:v>6.3</c:v>
                </c:pt>
                <c:pt idx="159">
                  <c:v>6.3755998610000004</c:v>
                </c:pt>
                <c:pt idx="160">
                  <c:v>6.33</c:v>
                </c:pt>
                <c:pt idx="161">
                  <c:v>6.2930000000000001</c:v>
                </c:pt>
                <c:pt idx="162">
                  <c:v>6.125</c:v>
                </c:pt>
                <c:pt idx="163">
                  <c:v>4.218</c:v>
                </c:pt>
                <c:pt idx="164">
                  <c:v>4.2169999999999996</c:v>
                </c:pt>
                <c:pt idx="165">
                  <c:v>4.7140002250000004</c:v>
                </c:pt>
                <c:pt idx="166">
                  <c:v>4.9329999999999998</c:v>
                </c:pt>
                <c:pt idx="167">
                  <c:v>5.0110000000000001</c:v>
                </c:pt>
                <c:pt idx="168">
                  <c:v>5.1015000339999999</c:v>
                </c:pt>
                <c:pt idx="169">
                  <c:v>5.266</c:v>
                </c:pt>
                <c:pt idx="170">
                  <c:v>5.3710000000000004</c:v>
                </c:pt>
                <c:pt idx="171">
                  <c:v>5.4660000000000002</c:v>
                </c:pt>
                <c:pt idx="172">
                  <c:v>3.5870000000000002</c:v>
                </c:pt>
                <c:pt idx="173">
                  <c:v>3.7389999999999999</c:v>
                </c:pt>
                <c:pt idx="174">
                  <c:v>4.0320000650000001</c:v>
                </c:pt>
                <c:pt idx="175">
                  <c:v>4.4240000000000004</c:v>
                </c:pt>
                <c:pt idx="176">
                  <c:v>4.5869999999999997</c:v>
                </c:pt>
                <c:pt idx="177">
                  <c:v>4.7687001230000003</c:v>
                </c:pt>
                <c:pt idx="178">
                  <c:v>4.8339999999999996</c:v>
                </c:pt>
                <c:pt idx="179">
                  <c:v>4.67</c:v>
                </c:pt>
                <c:pt idx="180">
                  <c:v>4.6379999999999999</c:v>
                </c:pt>
                <c:pt idx="181">
                  <c:v>2.9049999999999998</c:v>
                </c:pt>
                <c:pt idx="182">
                  <c:v>2.9049999999999998</c:v>
                </c:pt>
                <c:pt idx="183">
                  <c:v>2.9049999710000001</c:v>
                </c:pt>
                <c:pt idx="184">
                  <c:v>2.9049999999999998</c:v>
                </c:pt>
                <c:pt idx="185">
                  <c:v>3.7749999999999999</c:v>
                </c:pt>
                <c:pt idx="186">
                  <c:v>3.775300026</c:v>
                </c:pt>
                <c:pt idx="187">
                  <c:v>3.7749999999999999</c:v>
                </c:pt>
                <c:pt idx="188">
                  <c:v>3.819</c:v>
                </c:pt>
                <c:pt idx="189">
                  <c:v>3.907</c:v>
                </c:pt>
                <c:pt idx="190">
                  <c:v>4.1680002209999998</c:v>
                </c:pt>
                <c:pt idx="191">
                  <c:v>4.4329999999999998</c:v>
                </c:pt>
                <c:pt idx="192">
                  <c:v>4.7</c:v>
                </c:pt>
                <c:pt idx="193">
                  <c:v>4.8484001159999996</c:v>
                </c:pt>
                <c:pt idx="194">
                  <c:v>4.83</c:v>
                </c:pt>
                <c:pt idx="195">
                  <c:v>4.6399999999999997</c:v>
                </c:pt>
                <c:pt idx="196">
                  <c:v>4.3929999999999998</c:v>
                </c:pt>
                <c:pt idx="197">
                  <c:v>4.2519999999999998</c:v>
                </c:pt>
                <c:pt idx="198">
                  <c:v>4.5129999999999999</c:v>
                </c:pt>
                <c:pt idx="199">
                  <c:v>4.6950001720000003</c:v>
                </c:pt>
                <c:pt idx="200">
                  <c:v>4.9749999999999996</c:v>
                </c:pt>
                <c:pt idx="201">
                  <c:v>5.0439999999999996</c:v>
                </c:pt>
                <c:pt idx="202">
                  <c:v>5.0848999020000001</c:v>
                </c:pt>
                <c:pt idx="203">
                  <c:v>5.1420000000000003</c:v>
                </c:pt>
                <c:pt idx="204">
                  <c:v>5.048</c:v>
                </c:pt>
                <c:pt idx="205">
                  <c:v>4.9729999999999999</c:v>
                </c:pt>
                <c:pt idx="206">
                  <c:v>7.4269999999999996</c:v>
                </c:pt>
                <c:pt idx="207">
                  <c:v>7.4039999999999999</c:v>
                </c:pt>
                <c:pt idx="208">
                  <c:v>7.3159999850000004</c:v>
                </c:pt>
                <c:pt idx="209">
                  <c:v>7.3280000000000003</c:v>
                </c:pt>
                <c:pt idx="210">
                  <c:v>7.2779999999999996</c:v>
                </c:pt>
                <c:pt idx="211">
                  <c:v>7.2321000099999999</c:v>
                </c:pt>
                <c:pt idx="212">
                  <c:v>7.1029999999999998</c:v>
                </c:pt>
                <c:pt idx="213">
                  <c:v>7.0250000000000004</c:v>
                </c:pt>
                <c:pt idx="214">
                  <c:v>6.9610000000000003</c:v>
                </c:pt>
                <c:pt idx="215">
                  <c:v>3.6779999999999999</c:v>
                </c:pt>
                <c:pt idx="216">
                  <c:v>2.6930000779999999</c:v>
                </c:pt>
                <c:pt idx="217">
                  <c:v>3.0830000000000002</c:v>
                </c:pt>
                <c:pt idx="218">
                  <c:v>3.0830000000000002</c:v>
                </c:pt>
                <c:pt idx="219">
                  <c:v>3.4758999350000002</c:v>
                </c:pt>
                <c:pt idx="220">
                  <c:v>3.6669999999999998</c:v>
                </c:pt>
                <c:pt idx="221">
                  <c:v>3.7629999999999999</c:v>
                </c:pt>
                <c:pt idx="222">
                  <c:v>3.9360001090000001</c:v>
                </c:pt>
                <c:pt idx="223">
                  <c:v>4.3010000000000002</c:v>
                </c:pt>
                <c:pt idx="224">
                  <c:v>4.3499999999999996</c:v>
                </c:pt>
                <c:pt idx="225">
                  <c:v>4.4226999280000001</c:v>
                </c:pt>
                <c:pt idx="226">
                  <c:v>4.3550000000000004</c:v>
                </c:pt>
                <c:pt idx="227">
                  <c:v>4.2510000000000003</c:v>
                </c:pt>
                <c:pt idx="228">
                  <c:v>4.3970000000000002</c:v>
                </c:pt>
                <c:pt idx="229">
                  <c:v>6.67</c:v>
                </c:pt>
                <c:pt idx="230">
                  <c:v>6.7050000000000001</c:v>
                </c:pt>
                <c:pt idx="231">
                  <c:v>6.6519999500000004</c:v>
                </c:pt>
                <c:pt idx="232">
                  <c:v>6.476</c:v>
                </c:pt>
                <c:pt idx="233">
                  <c:v>6.444</c:v>
                </c:pt>
                <c:pt idx="234">
                  <c:v>6.2284998890000001</c:v>
                </c:pt>
                <c:pt idx="235">
                  <c:v>6.1719999999999997</c:v>
                </c:pt>
                <c:pt idx="236">
                  <c:v>6.1719999999999997</c:v>
                </c:pt>
                <c:pt idx="237">
                  <c:v>6.3339999999999996</c:v>
                </c:pt>
                <c:pt idx="238">
                  <c:v>5.14</c:v>
                </c:pt>
                <c:pt idx="239">
                  <c:v>5.2450000000000001</c:v>
                </c:pt>
                <c:pt idx="240">
                  <c:v>5.2729997629999996</c:v>
                </c:pt>
                <c:pt idx="241">
                  <c:v>5.2460000000000004</c:v>
                </c:pt>
                <c:pt idx="242">
                  <c:v>5.1909999999999998</c:v>
                </c:pt>
                <c:pt idx="243">
                  <c:v>5.123899937</c:v>
                </c:pt>
                <c:pt idx="244">
                  <c:v>5.3390000000000004</c:v>
                </c:pt>
                <c:pt idx="245">
                  <c:v>5.585</c:v>
                </c:pt>
                <c:pt idx="246">
                  <c:v>5.8179999999999996</c:v>
                </c:pt>
                <c:pt idx="247">
                  <c:v>6.4770000000000003</c:v>
                </c:pt>
                <c:pt idx="248">
                  <c:v>6.4809999999999999</c:v>
                </c:pt>
                <c:pt idx="249">
                  <c:v>6.3569998740000004</c:v>
                </c:pt>
                <c:pt idx="250">
                  <c:v>6.26</c:v>
                </c:pt>
                <c:pt idx="251">
                  <c:v>6.125</c:v>
                </c:pt>
                <c:pt idx="252">
                  <c:v>6.1634001730000003</c:v>
                </c:pt>
                <c:pt idx="253">
                  <c:v>6.0119999999999996</c:v>
                </c:pt>
                <c:pt idx="254">
                  <c:v>5.7809999999999997</c:v>
                </c:pt>
                <c:pt idx="255">
                  <c:v>5.63</c:v>
                </c:pt>
                <c:pt idx="256">
                  <c:v>3.956</c:v>
                </c:pt>
                <c:pt idx="257">
                  <c:v>3.956</c:v>
                </c:pt>
                <c:pt idx="258">
                  <c:v>3.9729999999999999</c:v>
                </c:pt>
                <c:pt idx="259">
                  <c:v>4.2885999679999998</c:v>
                </c:pt>
                <c:pt idx="260">
                  <c:v>4.2889999999999997</c:v>
                </c:pt>
                <c:pt idx="261">
                  <c:v>4.609</c:v>
                </c:pt>
                <c:pt idx="262">
                  <c:v>3.5449999999999999</c:v>
                </c:pt>
                <c:pt idx="263">
                  <c:v>7.226</c:v>
                </c:pt>
                <c:pt idx="264">
                  <c:v>7.0869999999999997</c:v>
                </c:pt>
                <c:pt idx="265">
                  <c:v>7.0789999960000003</c:v>
                </c:pt>
                <c:pt idx="266">
                  <c:v>7.0720000000000001</c:v>
                </c:pt>
                <c:pt idx="267">
                  <c:v>7.1669999999999998</c:v>
                </c:pt>
                <c:pt idx="268">
                  <c:v>7.1213998790000002</c:v>
                </c:pt>
                <c:pt idx="269">
                  <c:v>7.069</c:v>
                </c:pt>
                <c:pt idx="270">
                  <c:v>6.5819999999999999</c:v>
                </c:pt>
                <c:pt idx="271">
                  <c:v>6.609</c:v>
                </c:pt>
                <c:pt idx="272">
                  <c:v>5.7590000000000003</c:v>
                </c:pt>
                <c:pt idx="273">
                  <c:v>5.4880000000000004</c:v>
                </c:pt>
                <c:pt idx="274">
                  <c:v>5.2930002209999998</c:v>
                </c:pt>
                <c:pt idx="275">
                  <c:v>5.3209999999999997</c:v>
                </c:pt>
                <c:pt idx="276">
                  <c:v>5.4320000000000004</c:v>
                </c:pt>
                <c:pt idx="277">
                  <c:v>5.5047001839999998</c:v>
                </c:pt>
                <c:pt idx="278">
                  <c:v>5.8819999999999997</c:v>
                </c:pt>
                <c:pt idx="279">
                  <c:v>6.125</c:v>
                </c:pt>
                <c:pt idx="280">
                  <c:v>6.125</c:v>
                </c:pt>
                <c:pt idx="281">
                  <c:v>5.6890000000000001</c:v>
                </c:pt>
                <c:pt idx="282">
                  <c:v>5.5460000000000003</c:v>
                </c:pt>
                <c:pt idx="283">
                  <c:v>5.6209998130000001</c:v>
                </c:pt>
                <c:pt idx="284">
                  <c:v>5.835</c:v>
                </c:pt>
                <c:pt idx="285">
                  <c:v>5.7619999999999996</c:v>
                </c:pt>
                <c:pt idx="286">
                  <c:v>6.0460000000000003</c:v>
                </c:pt>
                <c:pt idx="287">
                  <c:v>5.718</c:v>
                </c:pt>
                <c:pt idx="288">
                  <c:v>6.1589999200000003</c:v>
                </c:pt>
                <c:pt idx="289">
                  <c:v>6.2229999999999999</c:v>
                </c:pt>
                <c:pt idx="290">
                  <c:v>6.2210000000000001</c:v>
                </c:pt>
                <c:pt idx="291">
                  <c:v>6.13</c:v>
                </c:pt>
                <c:pt idx="292">
                  <c:v>6.5049999999999999</c:v>
                </c:pt>
                <c:pt idx="293">
                  <c:v>6.5960000000000001</c:v>
                </c:pt>
                <c:pt idx="294">
                  <c:v>6.6090002060000002</c:v>
                </c:pt>
                <c:pt idx="295">
                  <c:v>6.7110000000000003</c:v>
                </c:pt>
                <c:pt idx="296">
                  <c:v>6.8520000000000003</c:v>
                </c:pt>
                <c:pt idx="297">
                  <c:v>6.9109001159999996</c:v>
                </c:pt>
                <c:pt idx="298">
                  <c:v>6.9649999999999999</c:v>
                </c:pt>
                <c:pt idx="299">
                  <c:v>7.5270000000000001</c:v>
                </c:pt>
                <c:pt idx="300">
                  <c:v>7.5259999999999998</c:v>
                </c:pt>
                <c:pt idx="301">
                  <c:v>7.521999836</c:v>
                </c:pt>
                <c:pt idx="302">
                  <c:v>7.5549999999999997</c:v>
                </c:pt>
                <c:pt idx="303">
                  <c:v>7.6</c:v>
                </c:pt>
                <c:pt idx="304">
                  <c:v>7.6455998420000002</c:v>
                </c:pt>
                <c:pt idx="305">
                  <c:v>7.62</c:v>
                </c:pt>
                <c:pt idx="306">
                  <c:v>7.6360000000000001</c:v>
                </c:pt>
                <c:pt idx="307">
                  <c:v>7.5860000000000003</c:v>
                </c:pt>
                <c:pt idx="308">
                  <c:v>4.3689999999999998</c:v>
                </c:pt>
                <c:pt idx="309">
                  <c:v>4.8849999999999998</c:v>
                </c:pt>
                <c:pt idx="310">
                  <c:v>5.1550000000000002</c:v>
                </c:pt>
                <c:pt idx="311">
                  <c:v>5.2300000190000002</c:v>
                </c:pt>
                <c:pt idx="312">
                  <c:v>5.3019999999999996</c:v>
                </c:pt>
                <c:pt idx="313">
                  <c:v>5.4249999999999998</c:v>
                </c:pt>
                <c:pt idx="314">
                  <c:v>5.6891999240000004</c:v>
                </c:pt>
                <c:pt idx="315">
                  <c:v>5.5449999999999999</c:v>
                </c:pt>
                <c:pt idx="316">
                  <c:v>5.7370000000000001</c:v>
                </c:pt>
                <c:pt idx="317">
                  <c:v>5.569</c:v>
                </c:pt>
                <c:pt idx="318">
                  <c:v>5.9749999999999996</c:v>
                </c:pt>
                <c:pt idx="319">
                  <c:v>5.976</c:v>
                </c:pt>
                <c:pt idx="320">
                  <c:v>6.0079998970000004</c:v>
                </c:pt>
                <c:pt idx="321">
                  <c:v>5.9729999999999999</c:v>
                </c:pt>
                <c:pt idx="322">
                  <c:v>6.0279999999999996</c:v>
                </c:pt>
                <c:pt idx="323">
                  <c:v>5.925199986</c:v>
                </c:pt>
                <c:pt idx="324">
                  <c:v>5.7640000000000002</c:v>
                </c:pt>
                <c:pt idx="325">
                  <c:v>5.5330000000000004</c:v>
                </c:pt>
                <c:pt idx="326">
                  <c:v>5.5590000000000002</c:v>
                </c:pt>
                <c:pt idx="327">
                  <c:v>6.13</c:v>
                </c:pt>
                <c:pt idx="328">
                  <c:v>6.0679999999999996</c:v>
                </c:pt>
                <c:pt idx="329">
                  <c:v>6.0029997829999999</c:v>
                </c:pt>
                <c:pt idx="330">
                  <c:v>6.1669999999999998</c:v>
                </c:pt>
                <c:pt idx="331">
                  <c:v>6.2530000000000001</c:v>
                </c:pt>
                <c:pt idx="332">
                  <c:v>6.3482999800000002</c:v>
                </c:pt>
                <c:pt idx="333">
                  <c:v>6.0609999999999999</c:v>
                </c:pt>
                <c:pt idx="334">
                  <c:v>6.12</c:v>
                </c:pt>
                <c:pt idx="335">
                  <c:v>6.1219999999999999</c:v>
                </c:pt>
                <c:pt idx="336">
                  <c:v>5.4290000000000003</c:v>
                </c:pt>
                <c:pt idx="337">
                  <c:v>5.5170000000000003</c:v>
                </c:pt>
                <c:pt idx="338">
                  <c:v>5.6110000610000004</c:v>
                </c:pt>
                <c:pt idx="339">
                  <c:v>5.7389999999999999</c:v>
                </c:pt>
                <c:pt idx="340">
                  <c:v>5.8929999999999998</c:v>
                </c:pt>
                <c:pt idx="341">
                  <c:v>6.0218000409999997</c:v>
                </c:pt>
                <c:pt idx="342">
                  <c:v>6.1890000000000001</c:v>
                </c:pt>
                <c:pt idx="343">
                  <c:v>6.3410000000000002</c:v>
                </c:pt>
                <c:pt idx="344">
                  <c:v>6.4550000000000001</c:v>
                </c:pt>
                <c:pt idx="345">
                  <c:v>4.5119999999999996</c:v>
                </c:pt>
                <c:pt idx="346">
                  <c:v>4.508</c:v>
                </c:pt>
                <c:pt idx="347">
                  <c:v>4.4600000380000004</c:v>
                </c:pt>
                <c:pt idx="348">
                  <c:v>4.3499999999999996</c:v>
                </c:pt>
                <c:pt idx="349">
                  <c:v>4.2859999999999996</c:v>
                </c:pt>
                <c:pt idx="350">
                  <c:v>4.1862001419999997</c:v>
                </c:pt>
                <c:pt idx="351">
                  <c:v>4.2750000000000004</c:v>
                </c:pt>
                <c:pt idx="352">
                  <c:v>4.2409999999999997</c:v>
                </c:pt>
                <c:pt idx="353">
                  <c:v>4.0910000000000002</c:v>
                </c:pt>
                <c:pt idx="354">
                  <c:v>7.4059999999999997</c:v>
                </c:pt>
                <c:pt idx="355">
                  <c:v>7.4130000000000003</c:v>
                </c:pt>
                <c:pt idx="356">
                  <c:v>7.4689998629999996</c:v>
                </c:pt>
                <c:pt idx="357">
                  <c:v>7.6319999999999997</c:v>
                </c:pt>
                <c:pt idx="358">
                  <c:v>7.7690000000000001</c:v>
                </c:pt>
                <c:pt idx="359">
                  <c:v>7.8087000849999999</c:v>
                </c:pt>
                <c:pt idx="360">
                  <c:v>7.8419999999999996</c:v>
                </c:pt>
                <c:pt idx="361">
                  <c:v>7.8209999999999997</c:v>
                </c:pt>
                <c:pt idx="362">
                  <c:v>7.8040000000000003</c:v>
                </c:pt>
                <c:pt idx="363">
                  <c:v>6.5750000000000002</c:v>
                </c:pt>
                <c:pt idx="364">
                  <c:v>6.4779999999999998</c:v>
                </c:pt>
                <c:pt idx="365">
                  <c:v>6.441999912</c:v>
                </c:pt>
                <c:pt idx="366">
                  <c:v>6.4889999999999999</c:v>
                </c:pt>
                <c:pt idx="367">
                  <c:v>6.5919999999999996</c:v>
                </c:pt>
                <c:pt idx="368">
                  <c:v>6.6637997630000001</c:v>
                </c:pt>
                <c:pt idx="369">
                  <c:v>6.69</c:v>
                </c:pt>
                <c:pt idx="370">
                  <c:v>6.6870000000000003</c:v>
                </c:pt>
                <c:pt idx="371">
                  <c:v>6.6609999999999996</c:v>
                </c:pt>
                <c:pt idx="372">
                  <c:v>3.8959999999999999</c:v>
                </c:pt>
                <c:pt idx="373">
                  <c:v>4.1210000000000004</c:v>
                </c:pt>
                <c:pt idx="374">
                  <c:v>4.4650001530000001</c:v>
                </c:pt>
                <c:pt idx="375">
                  <c:v>4.758</c:v>
                </c:pt>
                <c:pt idx="376">
                  <c:v>4.7990000000000004</c:v>
                </c:pt>
                <c:pt idx="377">
                  <c:v>4.8292999270000001</c:v>
                </c:pt>
                <c:pt idx="378">
                  <c:v>4.8520000000000003</c:v>
                </c:pt>
                <c:pt idx="379">
                  <c:v>4.9580000000000002</c:v>
                </c:pt>
                <c:pt idx="380">
                  <c:v>5.0350000000000001</c:v>
                </c:pt>
                <c:pt idx="381">
                  <c:v>4.2969999999999997</c:v>
                </c:pt>
                <c:pt idx="382">
                  <c:v>4.2519999999999998</c:v>
                </c:pt>
                <c:pt idx="383">
                  <c:v>4.2859997749999996</c:v>
                </c:pt>
                <c:pt idx="384">
                  <c:v>4.34</c:v>
                </c:pt>
                <c:pt idx="385">
                  <c:v>4.5190000000000001</c:v>
                </c:pt>
                <c:pt idx="386">
                  <c:v>4.6725997919999998</c:v>
                </c:pt>
                <c:pt idx="387">
                  <c:v>4.891</c:v>
                </c:pt>
                <c:pt idx="388">
                  <c:v>4.9729999999999999</c:v>
                </c:pt>
                <c:pt idx="389">
                  <c:v>5.109</c:v>
                </c:pt>
                <c:pt idx="390">
                  <c:v>6.75</c:v>
                </c:pt>
                <c:pt idx="391">
                  <c:v>6.9939999999999998</c:v>
                </c:pt>
                <c:pt idx="392">
                  <c:v>6.9510002139999996</c:v>
                </c:pt>
                <c:pt idx="393">
                  <c:v>6.9649999999999999</c:v>
                </c:pt>
                <c:pt idx="394">
                  <c:v>6.9850000000000003</c:v>
                </c:pt>
                <c:pt idx="395">
                  <c:v>7.0757999419999997</c:v>
                </c:pt>
                <c:pt idx="396">
                  <c:v>7.1550000000000002</c:v>
                </c:pt>
                <c:pt idx="397">
                  <c:v>7.0339999999999998</c:v>
                </c:pt>
                <c:pt idx="398">
                  <c:v>6.8920000000000003</c:v>
                </c:pt>
                <c:pt idx="399">
                  <c:v>4.633</c:v>
                </c:pt>
                <c:pt idx="400">
                  <c:v>4.2759999999999998</c:v>
                </c:pt>
                <c:pt idx="401">
                  <c:v>4.1199998860000004</c:v>
                </c:pt>
                <c:pt idx="402">
                  <c:v>4.657</c:v>
                </c:pt>
                <c:pt idx="403">
                  <c:v>4.9960000000000004</c:v>
                </c:pt>
                <c:pt idx="404">
                  <c:v>5.1479997629999996</c:v>
                </c:pt>
                <c:pt idx="405">
                  <c:v>5.0880000000000001</c:v>
                </c:pt>
                <c:pt idx="406">
                  <c:v>4.8719999999999999</c:v>
                </c:pt>
                <c:pt idx="407">
                  <c:v>4.6050000000000004</c:v>
                </c:pt>
                <c:pt idx="408">
                  <c:v>4.8570000000000002</c:v>
                </c:pt>
                <c:pt idx="409">
                  <c:v>5.0330000000000004</c:v>
                </c:pt>
                <c:pt idx="410">
                  <c:v>5.2270002370000004</c:v>
                </c:pt>
                <c:pt idx="411">
                  <c:v>5.3579999999999997</c:v>
                </c:pt>
                <c:pt idx="412">
                  <c:v>5.2869999999999999</c:v>
                </c:pt>
                <c:pt idx="413">
                  <c:v>5.5149998660000001</c:v>
                </c:pt>
                <c:pt idx="414">
                  <c:v>5.7229999999999999</c:v>
                </c:pt>
                <c:pt idx="415">
                  <c:v>5.9480000000000004</c:v>
                </c:pt>
                <c:pt idx="416">
                  <c:v>5.931</c:v>
                </c:pt>
                <c:pt idx="417">
                  <c:v>6.1230000000000002</c:v>
                </c:pt>
                <c:pt idx="418">
                  <c:v>6.3239999999999998</c:v>
                </c:pt>
                <c:pt idx="419">
                  <c:v>6.4539999960000003</c:v>
                </c:pt>
                <c:pt idx="420">
                  <c:v>6.3819999999999997</c:v>
                </c:pt>
                <c:pt idx="421">
                  <c:v>6.4359999999999999</c:v>
                </c:pt>
                <c:pt idx="422">
                  <c:v>6.3989000320000002</c:v>
                </c:pt>
                <c:pt idx="423">
                  <c:v>6.4349999999999996</c:v>
                </c:pt>
                <c:pt idx="424">
                  <c:v>6.2619999999999996</c:v>
                </c:pt>
                <c:pt idx="425">
                  <c:v>6.15</c:v>
                </c:pt>
                <c:pt idx="426">
                  <c:v>3.6560000000000001</c:v>
                </c:pt>
                <c:pt idx="427">
                  <c:v>3.6070000000000002</c:v>
                </c:pt>
                <c:pt idx="428">
                  <c:v>3.5069999690000002</c:v>
                </c:pt>
                <c:pt idx="429">
                  <c:v>3.964</c:v>
                </c:pt>
                <c:pt idx="430">
                  <c:v>4.5339999999999998</c:v>
                </c:pt>
                <c:pt idx="431">
                  <c:v>4.9492998119999996</c:v>
                </c:pt>
                <c:pt idx="432">
                  <c:v>4.984</c:v>
                </c:pt>
                <c:pt idx="433">
                  <c:v>4.891</c:v>
                </c:pt>
                <c:pt idx="434">
                  <c:v>5.0720000000000001</c:v>
                </c:pt>
                <c:pt idx="435">
                  <c:v>4.5179999999999998</c:v>
                </c:pt>
                <c:pt idx="436">
                  <c:v>4.0279999999999996</c:v>
                </c:pt>
                <c:pt idx="437">
                  <c:v>3.6029999259999999</c:v>
                </c:pt>
                <c:pt idx="438">
                  <c:v>3.5819999999999999</c:v>
                </c:pt>
                <c:pt idx="439">
                  <c:v>3.597</c:v>
                </c:pt>
                <c:pt idx="440">
                  <c:v>3.720799923</c:v>
                </c:pt>
                <c:pt idx="441">
                  <c:v>3.6150000000000002</c:v>
                </c:pt>
                <c:pt idx="442">
                  <c:v>4.7880000000000003</c:v>
                </c:pt>
                <c:pt idx="443">
                  <c:v>4.8710000000000004</c:v>
                </c:pt>
                <c:pt idx="444">
                  <c:v>5.1810002329999998</c:v>
                </c:pt>
                <c:pt idx="445">
                  <c:v>5.5039999999999996</c:v>
                </c:pt>
                <c:pt idx="446">
                  <c:v>5.86</c:v>
                </c:pt>
                <c:pt idx="447">
                  <c:v>5.953199863</c:v>
                </c:pt>
                <c:pt idx="448">
                  <c:v>5.9189999999999996</c:v>
                </c:pt>
                <c:pt idx="449">
                  <c:v>6.0220000000000002</c:v>
                </c:pt>
                <c:pt idx="450">
                  <c:v>6.0229999999999997</c:v>
                </c:pt>
                <c:pt idx="451">
                  <c:v>4.8</c:v>
                </c:pt>
                <c:pt idx="452">
                  <c:v>5.1449999999999996</c:v>
                </c:pt>
                <c:pt idx="453">
                  <c:v>5.3239998819999999</c:v>
                </c:pt>
                <c:pt idx="454">
                  <c:v>5.62</c:v>
                </c:pt>
                <c:pt idx="455">
                  <c:v>5.758</c:v>
                </c:pt>
                <c:pt idx="456">
                  <c:v>6.0004000660000001</c:v>
                </c:pt>
                <c:pt idx="457">
                  <c:v>5.992</c:v>
                </c:pt>
                <c:pt idx="458">
                  <c:v>6.0860000000000003</c:v>
                </c:pt>
                <c:pt idx="459">
                  <c:v>6.0410000000000004</c:v>
                </c:pt>
                <c:pt idx="460">
                  <c:v>7.5609999999999999</c:v>
                </c:pt>
                <c:pt idx="461">
                  <c:v>7.5010000000000003</c:v>
                </c:pt>
                <c:pt idx="462">
                  <c:v>7.5040001869999999</c:v>
                </c:pt>
                <c:pt idx="463">
                  <c:v>7.4950000000000001</c:v>
                </c:pt>
                <c:pt idx="464">
                  <c:v>7.4939999999999998</c:v>
                </c:pt>
                <c:pt idx="465">
                  <c:v>7.504499912</c:v>
                </c:pt>
                <c:pt idx="466">
                  <c:v>7.5540000000000003</c:v>
                </c:pt>
                <c:pt idx="467">
                  <c:v>7.5570000000000004</c:v>
                </c:pt>
                <c:pt idx="468">
                  <c:v>7.53</c:v>
                </c:pt>
                <c:pt idx="469">
                  <c:v>4.5650000000000004</c:v>
                </c:pt>
                <c:pt idx="470">
                  <c:v>4.4039999999999999</c:v>
                </c:pt>
                <c:pt idx="471">
                  <c:v>4.3150000569999998</c:v>
                </c:pt>
                <c:pt idx="472">
                  <c:v>4.1900000000000004</c:v>
                </c:pt>
                <c:pt idx="473">
                  <c:v>4.0149999999999997</c:v>
                </c:pt>
                <c:pt idx="474">
                  <c:v>3.573299885</c:v>
                </c:pt>
                <c:pt idx="475">
                  <c:v>3.819</c:v>
                </c:pt>
                <c:pt idx="476">
                  <c:v>3.7770000000000001</c:v>
                </c:pt>
                <c:pt idx="477">
                  <c:v>4.0359999999999996</c:v>
                </c:pt>
                <c:pt idx="478">
                  <c:v>5.399</c:v>
                </c:pt>
                <c:pt idx="479">
                  <c:v>5.3140000000000001</c:v>
                </c:pt>
                <c:pt idx="480">
                  <c:v>5.2620000840000003</c:v>
                </c:pt>
                <c:pt idx="481">
                  <c:v>5.093</c:v>
                </c:pt>
                <c:pt idx="482">
                  <c:v>5.1920000000000002</c:v>
                </c:pt>
                <c:pt idx="483">
                  <c:v>5.2856001849999998</c:v>
                </c:pt>
                <c:pt idx="484">
                  <c:v>5.3449999999999998</c:v>
                </c:pt>
                <c:pt idx="485">
                  <c:v>5.24</c:v>
                </c:pt>
                <c:pt idx="486">
                  <c:v>5.2770000000000001</c:v>
                </c:pt>
                <c:pt idx="487">
                  <c:v>4.6769999999999996</c:v>
                </c:pt>
                <c:pt idx="488">
                  <c:v>4.5750000000000002</c:v>
                </c:pt>
                <c:pt idx="489">
                  <c:v>4.4970002170000001</c:v>
                </c:pt>
                <c:pt idx="490">
                  <c:v>4.4560000000000004</c:v>
                </c:pt>
                <c:pt idx="491">
                  <c:v>4.4370000000000003</c:v>
                </c:pt>
                <c:pt idx="492">
                  <c:v>4.7848000529999997</c:v>
                </c:pt>
                <c:pt idx="493">
                  <c:v>4.8540000000000001</c:v>
                </c:pt>
                <c:pt idx="494">
                  <c:v>4.9409999999999998</c:v>
                </c:pt>
                <c:pt idx="495">
                  <c:v>4.9409999999999998</c:v>
                </c:pt>
                <c:pt idx="496">
                  <c:v>6.94</c:v>
                </c:pt>
                <c:pt idx="497">
                  <c:v>6.907</c:v>
                </c:pt>
                <c:pt idx="498">
                  <c:v>6.9770002370000004</c:v>
                </c:pt>
                <c:pt idx="499">
                  <c:v>6.9770000000000003</c:v>
                </c:pt>
                <c:pt idx="500">
                  <c:v>7.0209999999999999</c:v>
                </c:pt>
                <c:pt idx="501">
                  <c:v>7.0936999319999998</c:v>
                </c:pt>
                <c:pt idx="502">
                  <c:v>7.085</c:v>
                </c:pt>
                <c:pt idx="503">
                  <c:v>7.0410000000000004</c:v>
                </c:pt>
                <c:pt idx="504">
                  <c:v>6.9109999999999996</c:v>
                </c:pt>
                <c:pt idx="505">
                  <c:v>7.2779999999999996</c:v>
                </c:pt>
                <c:pt idx="506">
                  <c:v>7.2670000000000003</c:v>
                </c:pt>
                <c:pt idx="507">
                  <c:v>7.2129998210000004</c:v>
                </c:pt>
                <c:pt idx="508">
                  <c:v>6.8140000000000001</c:v>
                </c:pt>
                <c:pt idx="509">
                  <c:v>7.1390000000000002</c:v>
                </c:pt>
                <c:pt idx="510">
                  <c:v>7.1286001209999998</c:v>
                </c:pt>
                <c:pt idx="511">
                  <c:v>7.157</c:v>
                </c:pt>
                <c:pt idx="512">
                  <c:v>7.3639999999999999</c:v>
                </c:pt>
                <c:pt idx="513">
                  <c:v>7.4729999999999999</c:v>
                </c:pt>
                <c:pt idx="514">
                  <c:v>5.9480000000000004</c:v>
                </c:pt>
                <c:pt idx="515">
                  <c:v>5.9770000000000003</c:v>
                </c:pt>
                <c:pt idx="516">
                  <c:v>5.9640002250000004</c:v>
                </c:pt>
                <c:pt idx="517">
                  <c:v>6</c:v>
                </c:pt>
                <c:pt idx="518">
                  <c:v>6.2229999999999999</c:v>
                </c:pt>
                <c:pt idx="519">
                  <c:v>6.3874001500000004</c:v>
                </c:pt>
                <c:pt idx="520">
                  <c:v>6.4829999999999997</c:v>
                </c:pt>
                <c:pt idx="521">
                  <c:v>6.4669999999999996</c:v>
                </c:pt>
                <c:pt idx="522">
                  <c:v>6.4050000000000002</c:v>
                </c:pt>
                <c:pt idx="523">
                  <c:v>5.7089999999999996</c:v>
                </c:pt>
                <c:pt idx="524">
                  <c:v>5.51</c:v>
                </c:pt>
                <c:pt idx="525">
                  <c:v>5.3109998699999998</c:v>
                </c:pt>
                <c:pt idx="526">
                  <c:v>5.89</c:v>
                </c:pt>
                <c:pt idx="527">
                  <c:v>5.89</c:v>
                </c:pt>
                <c:pt idx="528">
                  <c:v>5.8898000719999999</c:v>
                </c:pt>
                <c:pt idx="529">
                  <c:v>6.3090000000000002</c:v>
                </c:pt>
                <c:pt idx="530">
                  <c:v>5.85</c:v>
                </c:pt>
                <c:pt idx="531">
                  <c:v>5.7030000000000003</c:v>
                </c:pt>
                <c:pt idx="532">
                  <c:v>5.9870000000000001</c:v>
                </c:pt>
                <c:pt idx="533">
                  <c:v>5.9210000000000003</c:v>
                </c:pt>
                <c:pt idx="534">
                  <c:v>5.920000076</c:v>
                </c:pt>
                <c:pt idx="535">
                  <c:v>5.915</c:v>
                </c:pt>
                <c:pt idx="536">
                  <c:v>5.8860000000000001</c:v>
                </c:pt>
                <c:pt idx="537">
                  <c:v>5.8708000179999997</c:v>
                </c:pt>
                <c:pt idx="538">
                  <c:v>5.94</c:v>
                </c:pt>
                <c:pt idx="539">
                  <c:v>6.0389999999999997</c:v>
                </c:pt>
                <c:pt idx="540">
                  <c:v>6.1289999999999996</c:v>
                </c:pt>
                <c:pt idx="541">
                  <c:v>5.1920000000000002</c:v>
                </c:pt>
                <c:pt idx="542">
                  <c:v>5.3029999999999999</c:v>
                </c:pt>
                <c:pt idx="543">
                  <c:v>5.3359999660000001</c:v>
                </c:pt>
                <c:pt idx="544">
                  <c:v>5.1609999999999996</c:v>
                </c:pt>
                <c:pt idx="545">
                  <c:v>4.9059999999999997</c:v>
                </c:pt>
                <c:pt idx="546">
                  <c:v>4.6333999629999996</c:v>
                </c:pt>
                <c:pt idx="547">
                  <c:v>4.3949999999999996</c:v>
                </c:pt>
                <c:pt idx="548">
                  <c:v>4.1520000000000001</c:v>
                </c:pt>
                <c:pt idx="549">
                  <c:v>4.12</c:v>
                </c:pt>
                <c:pt idx="550">
                  <c:v>5.8550000000000004</c:v>
                </c:pt>
                <c:pt idx="551">
                  <c:v>5.9189999999999996</c:v>
                </c:pt>
                <c:pt idx="552">
                  <c:v>5.8189997670000002</c:v>
                </c:pt>
                <c:pt idx="553">
                  <c:v>5.79</c:v>
                </c:pt>
                <c:pt idx="554">
                  <c:v>5.8090000000000002</c:v>
                </c:pt>
                <c:pt idx="555">
                  <c:v>6.0578999519999996</c:v>
                </c:pt>
                <c:pt idx="556">
                  <c:v>6.1520000000000001</c:v>
                </c:pt>
                <c:pt idx="557">
                  <c:v>6.234</c:v>
                </c:pt>
                <c:pt idx="558">
                  <c:v>6.1440000000000001</c:v>
                </c:pt>
                <c:pt idx="559">
                  <c:v>4.4189999999999996</c:v>
                </c:pt>
                <c:pt idx="560">
                  <c:v>4.3559999999999999</c:v>
                </c:pt>
                <c:pt idx="561">
                  <c:v>4.5529999730000004</c:v>
                </c:pt>
                <c:pt idx="562">
                  <c:v>4.41</c:v>
                </c:pt>
                <c:pt idx="563">
                  <c:v>4.5090000000000003</c:v>
                </c:pt>
                <c:pt idx="564">
                  <c:v>4.5830001830000002</c:v>
                </c:pt>
                <c:pt idx="565">
                  <c:v>4.6070000000000002</c:v>
                </c:pt>
                <c:pt idx="566">
                  <c:v>4.5430000000000001</c:v>
                </c:pt>
                <c:pt idx="567">
                  <c:v>4.4870000000000001</c:v>
                </c:pt>
                <c:pt idx="568">
                  <c:v>5.5890000000000004</c:v>
                </c:pt>
                <c:pt idx="569">
                  <c:v>5.4009999999999998</c:v>
                </c:pt>
                <c:pt idx="570">
                  <c:v>5.2789998049999998</c:v>
                </c:pt>
                <c:pt idx="571">
                  <c:v>5.6619999999999999</c:v>
                </c:pt>
                <c:pt idx="572">
                  <c:v>6.1</c:v>
                </c:pt>
                <c:pt idx="573">
                  <c:v>6.3252000810000002</c:v>
                </c:pt>
                <c:pt idx="574">
                  <c:v>6.3719999999999999</c:v>
                </c:pt>
                <c:pt idx="575">
                  <c:v>6.4550000000000001</c:v>
                </c:pt>
                <c:pt idx="576">
                  <c:v>6.3680000000000003</c:v>
                </c:pt>
                <c:pt idx="577">
                  <c:v>6.2949999999999999</c:v>
                </c:pt>
                <c:pt idx="578">
                  <c:v>6.2389999999999999</c:v>
                </c:pt>
                <c:pt idx="579">
                  <c:v>6.1050000190000002</c:v>
                </c:pt>
                <c:pt idx="580">
                  <c:v>6.0830000000000002</c:v>
                </c:pt>
                <c:pt idx="581">
                  <c:v>6.0209999999999999</c:v>
                </c:pt>
                <c:pt idx="582">
                  <c:v>6.1020998950000003</c:v>
                </c:pt>
                <c:pt idx="583">
                  <c:v>6.1059999999999999</c:v>
                </c:pt>
                <c:pt idx="584">
                  <c:v>6.1059999999999999</c:v>
                </c:pt>
                <c:pt idx="585">
                  <c:v>5.0979999999999999</c:v>
                </c:pt>
                <c:pt idx="586">
                  <c:v>5.56</c:v>
                </c:pt>
                <c:pt idx="587">
                  <c:v>5.8499999049999998</c:v>
                </c:pt>
                <c:pt idx="588">
                  <c:v>5.9329999999999998</c:v>
                </c:pt>
                <c:pt idx="589">
                  <c:v>5.94</c:v>
                </c:pt>
                <c:pt idx="590">
                  <c:v>5.9499998090000004</c:v>
                </c:pt>
                <c:pt idx="591">
                  <c:v>6.032</c:v>
                </c:pt>
                <c:pt idx="592">
                  <c:v>6.18</c:v>
                </c:pt>
                <c:pt idx="593">
                  <c:v>6.2130000000000001</c:v>
                </c:pt>
                <c:pt idx="594">
                  <c:v>4.8390000000000004</c:v>
                </c:pt>
                <c:pt idx="595">
                  <c:v>5.1289999999999996</c:v>
                </c:pt>
                <c:pt idx="596">
                  <c:v>5.2249999049999998</c:v>
                </c:pt>
                <c:pt idx="597">
                  <c:v>5.3579999999999997</c:v>
                </c:pt>
                <c:pt idx="598">
                  <c:v>5.1970000000000001</c:v>
                </c:pt>
                <c:pt idx="599">
                  <c:v>4.7715001109999999</c:v>
                </c:pt>
                <c:pt idx="600">
                  <c:v>4.5839999999999996</c:v>
                </c:pt>
                <c:pt idx="601">
                  <c:v>2.9550000000000001</c:v>
                </c:pt>
                <c:pt idx="602">
                  <c:v>2.3919999999999999</c:v>
                </c:pt>
                <c:pt idx="603">
                  <c:v>4.8979999999999997</c:v>
                </c:pt>
                <c:pt idx="604">
                  <c:v>3.808000088</c:v>
                </c:pt>
                <c:pt idx="605">
                  <c:v>3.8079999999999998</c:v>
                </c:pt>
                <c:pt idx="606">
                  <c:v>3.802</c:v>
                </c:pt>
                <c:pt idx="607">
                  <c:v>3.6528000829999998</c:v>
                </c:pt>
                <c:pt idx="608">
                  <c:v>3.512</c:v>
                </c:pt>
                <c:pt idx="609">
                  <c:v>3.512</c:v>
                </c:pt>
                <c:pt idx="610">
                  <c:v>4.5709999999999997</c:v>
                </c:pt>
                <c:pt idx="611">
                  <c:v>3.6219999999999999</c:v>
                </c:pt>
                <c:pt idx="612">
                  <c:v>3.5329999920000001</c:v>
                </c:pt>
                <c:pt idx="613">
                  <c:v>3.4950000000000001</c:v>
                </c:pt>
                <c:pt idx="614">
                  <c:v>3.9750000000000001</c:v>
                </c:pt>
                <c:pt idx="615">
                  <c:v>4.5578999519999996</c:v>
                </c:pt>
                <c:pt idx="616">
                  <c:v>4.625</c:v>
                </c:pt>
                <c:pt idx="617">
                  <c:v>5.1219999999999999</c:v>
                </c:pt>
                <c:pt idx="618">
                  <c:v>4.0419999999999998</c:v>
                </c:pt>
                <c:pt idx="619">
                  <c:v>5.7539999999999996</c:v>
                </c:pt>
                <c:pt idx="620">
                  <c:v>5.6150000000000002</c:v>
                </c:pt>
                <c:pt idx="621">
                  <c:v>5.5250000950000002</c:v>
                </c:pt>
                <c:pt idx="622">
                  <c:v>5.5659999999999998</c:v>
                </c:pt>
                <c:pt idx="623">
                  <c:v>5.5250000000000004</c:v>
                </c:pt>
                <c:pt idx="624">
                  <c:v>5.488800049</c:v>
                </c:pt>
                <c:pt idx="625">
                  <c:v>5.41</c:v>
                </c:pt>
                <c:pt idx="626">
                  <c:v>5.33</c:v>
                </c:pt>
                <c:pt idx="627">
                  <c:v>5.8330000000000002</c:v>
                </c:pt>
                <c:pt idx="628">
                  <c:v>5.8129999999999997</c:v>
                </c:pt>
                <c:pt idx="629">
                  <c:v>5.9019999500000004</c:v>
                </c:pt>
                <c:pt idx="630">
                  <c:v>5.952</c:v>
                </c:pt>
                <c:pt idx="631">
                  <c:v>6.149</c:v>
                </c:pt>
                <c:pt idx="632">
                  <c:v>6.2154998780000001</c:v>
                </c:pt>
                <c:pt idx="633">
                  <c:v>6.2549999999999999</c:v>
                </c:pt>
                <c:pt idx="634">
                  <c:v>6.4459999999999997</c:v>
                </c:pt>
                <c:pt idx="635">
                  <c:v>6.7629999999999999</c:v>
                </c:pt>
                <c:pt idx="636">
                  <c:v>6.9459999999999997</c:v>
                </c:pt>
                <c:pt idx="637">
                  <c:v>6.8710000000000004</c:v>
                </c:pt>
                <c:pt idx="638">
                  <c:v>6.8629999159999997</c:v>
                </c:pt>
                <c:pt idx="639">
                  <c:v>6.91</c:v>
                </c:pt>
                <c:pt idx="640">
                  <c:v>7.09</c:v>
                </c:pt>
                <c:pt idx="641">
                  <c:v>7.2375001909999996</c:v>
                </c:pt>
                <c:pt idx="642">
                  <c:v>7.3239999999999998</c:v>
                </c:pt>
                <c:pt idx="643">
                  <c:v>7.4039999999999999</c:v>
                </c:pt>
                <c:pt idx="644">
                  <c:v>7.2279999999999998</c:v>
                </c:pt>
                <c:pt idx="645">
                  <c:v>3.681</c:v>
                </c:pt>
                <c:pt idx="646">
                  <c:v>3.6949999999999998</c:v>
                </c:pt>
                <c:pt idx="647">
                  <c:v>3.6440000530000001</c:v>
                </c:pt>
                <c:pt idx="648">
                  <c:v>3.774</c:v>
                </c:pt>
                <c:pt idx="649">
                  <c:v>3.9329999999999998</c:v>
                </c:pt>
                <c:pt idx="650">
                  <c:v>4.165599823</c:v>
                </c:pt>
                <c:pt idx="651">
                  <c:v>4.2080000000000002</c:v>
                </c:pt>
                <c:pt idx="652">
                  <c:v>4.3390000000000004</c:v>
                </c:pt>
                <c:pt idx="653">
                  <c:v>4.0190000000000001</c:v>
                </c:pt>
                <c:pt idx="654">
                  <c:v>4.2919999999999998</c:v>
                </c:pt>
                <c:pt idx="655">
                  <c:v>4.1559999999999997</c:v>
                </c:pt>
                <c:pt idx="656">
                  <c:v>3.9700000289999999</c:v>
                </c:pt>
                <c:pt idx="657">
                  <c:v>3.5870000000000002</c:v>
                </c:pt>
                <c:pt idx="658">
                  <c:v>3.41</c:v>
                </c:pt>
                <c:pt idx="659">
                  <c:v>3.5380001069999998</c:v>
                </c:pt>
                <c:pt idx="660">
                  <c:v>3.6</c:v>
                </c:pt>
                <c:pt idx="661">
                  <c:v>3.75</c:v>
                </c:pt>
                <c:pt idx="662">
                  <c:v>3.4950000000000001</c:v>
                </c:pt>
                <c:pt idx="663">
                  <c:v>5.77</c:v>
                </c:pt>
                <c:pt idx="664">
                  <c:v>6.0049999999999999</c:v>
                </c:pt>
                <c:pt idx="665">
                  <c:v>6.0840001109999999</c:v>
                </c:pt>
                <c:pt idx="666">
                  <c:v>6.3220000000000001</c:v>
                </c:pt>
                <c:pt idx="667">
                  <c:v>5.3390000000000004</c:v>
                </c:pt>
                <c:pt idx="668">
                  <c:v>5.3843002320000002</c:v>
                </c:pt>
                <c:pt idx="669">
                  <c:v>5.3840000000000003</c:v>
                </c:pt>
                <c:pt idx="670">
                  <c:v>5.7110000000000003</c:v>
                </c:pt>
                <c:pt idx="671">
                  <c:v>6.0119999999999996</c:v>
                </c:pt>
                <c:pt idx="672">
                  <c:v>5.1975998880000001</c:v>
                </c:pt>
                <c:pt idx="673">
                  <c:v>5.1980000000000004</c:v>
                </c:pt>
                <c:pt idx="674">
                  <c:v>3.9950000000000001</c:v>
                </c:pt>
                <c:pt idx="675">
                  <c:v>4.0730000000000004</c:v>
                </c:pt>
                <c:pt idx="676">
                  <c:v>4.1900000569999998</c:v>
                </c:pt>
                <c:pt idx="677">
                  <c:v>4.4470000000000001</c:v>
                </c:pt>
                <c:pt idx="678">
                  <c:v>4.3899999999999997</c:v>
                </c:pt>
                <c:pt idx="679">
                  <c:v>4.7293000220000003</c:v>
                </c:pt>
                <c:pt idx="680">
                  <c:v>4.7229999999999999</c:v>
                </c:pt>
                <c:pt idx="681">
                  <c:v>4.4790000000000001</c:v>
                </c:pt>
                <c:pt idx="682">
                  <c:v>4.1980000000000004</c:v>
                </c:pt>
                <c:pt idx="683">
                  <c:v>6.3019999999999996</c:v>
                </c:pt>
                <c:pt idx="684">
                  <c:v>6.4880000000000004</c:v>
                </c:pt>
                <c:pt idx="685">
                  <c:v>6.5269999500000004</c:v>
                </c:pt>
                <c:pt idx="686">
                  <c:v>6.6269999999999998</c:v>
                </c:pt>
                <c:pt idx="687">
                  <c:v>6.726</c:v>
                </c:pt>
                <c:pt idx="688">
                  <c:v>6.7727999690000003</c:v>
                </c:pt>
                <c:pt idx="689">
                  <c:v>6.6020000000000003</c:v>
                </c:pt>
                <c:pt idx="690">
                  <c:v>6.4470000000000001</c:v>
                </c:pt>
                <c:pt idx="691">
                  <c:v>6.3</c:v>
                </c:pt>
                <c:pt idx="692">
                  <c:v>4.4359999999999999</c:v>
                </c:pt>
                <c:pt idx="693">
                  <c:v>4.2009999999999996</c:v>
                </c:pt>
                <c:pt idx="694">
                  <c:v>4.2919998169999998</c:v>
                </c:pt>
                <c:pt idx="695">
                  <c:v>4.3559999999999999</c:v>
                </c:pt>
                <c:pt idx="696">
                  <c:v>4.49</c:v>
                </c:pt>
                <c:pt idx="697">
                  <c:v>4.3745999339999999</c:v>
                </c:pt>
                <c:pt idx="698">
                  <c:v>4.2270000000000003</c:v>
                </c:pt>
                <c:pt idx="699">
                  <c:v>4.1529999999999996</c:v>
                </c:pt>
                <c:pt idx="700">
                  <c:v>4.7240000000000002</c:v>
                </c:pt>
                <c:pt idx="701">
                  <c:v>5.4770000000000003</c:v>
                </c:pt>
                <c:pt idx="702">
                  <c:v>5.6479999999999997</c:v>
                </c:pt>
                <c:pt idx="703">
                  <c:v>5.6290001869999999</c:v>
                </c:pt>
                <c:pt idx="704">
                  <c:v>5.891</c:v>
                </c:pt>
                <c:pt idx="705">
                  <c:v>5.8879999999999999</c:v>
                </c:pt>
                <c:pt idx="706">
                  <c:v>6.1012997630000001</c:v>
                </c:pt>
                <c:pt idx="707">
                  <c:v>6.0490000000000004</c:v>
                </c:pt>
                <c:pt idx="708">
                  <c:v>6.0709999999999997</c:v>
                </c:pt>
                <c:pt idx="709">
                  <c:v>5.9020000000000001</c:v>
                </c:pt>
                <c:pt idx="710">
                  <c:v>7.1870000000000003</c:v>
                </c:pt>
                <c:pt idx="711">
                  <c:v>6.7779999999999996</c:v>
                </c:pt>
                <c:pt idx="712">
                  <c:v>6.5780000689999998</c:v>
                </c:pt>
                <c:pt idx="713">
                  <c:v>6.4880000000000004</c:v>
                </c:pt>
                <c:pt idx="714">
                  <c:v>6.5949999999999998</c:v>
                </c:pt>
                <c:pt idx="715">
                  <c:v>6.4650001530000001</c:v>
                </c:pt>
                <c:pt idx="716">
                  <c:v>6.3170000000000002</c:v>
                </c:pt>
                <c:pt idx="717">
                  <c:v>6.1280000000000001</c:v>
                </c:pt>
                <c:pt idx="718">
                  <c:v>6.33</c:v>
                </c:pt>
                <c:pt idx="719">
                  <c:v>5.8890000000000002</c:v>
                </c:pt>
                <c:pt idx="720">
                  <c:v>5.8970000000000002</c:v>
                </c:pt>
                <c:pt idx="721">
                  <c:v>5.8379998210000004</c:v>
                </c:pt>
                <c:pt idx="722">
                  <c:v>5.64</c:v>
                </c:pt>
                <c:pt idx="723">
                  <c:v>5.5289999999999999</c:v>
                </c:pt>
                <c:pt idx="724">
                  <c:v>5.607500076</c:v>
                </c:pt>
                <c:pt idx="725">
                  <c:v>5.766</c:v>
                </c:pt>
                <c:pt idx="726">
                  <c:v>5.8570000000000002</c:v>
                </c:pt>
                <c:pt idx="727">
                  <c:v>5.819</c:v>
                </c:pt>
                <c:pt idx="728">
                  <c:v>4.8739999999999997</c:v>
                </c:pt>
                <c:pt idx="729">
                  <c:v>4.907</c:v>
                </c:pt>
                <c:pt idx="730">
                  <c:v>4.954999924</c:v>
                </c:pt>
                <c:pt idx="731">
                  <c:v>5.125</c:v>
                </c:pt>
                <c:pt idx="732">
                  <c:v>5.2850000000000001</c:v>
                </c:pt>
                <c:pt idx="733">
                  <c:v>5.4562001230000003</c:v>
                </c:pt>
                <c:pt idx="734">
                  <c:v>5.6769999999999996</c:v>
                </c:pt>
                <c:pt idx="735">
                  <c:v>5.7610000000000001</c:v>
                </c:pt>
                <c:pt idx="736">
                  <c:v>5.84</c:v>
                </c:pt>
                <c:pt idx="737">
                  <c:v>5.1920000000000002</c:v>
                </c:pt>
                <c:pt idx="738">
                  <c:v>5.1609999999999996</c:v>
                </c:pt>
                <c:pt idx="739">
                  <c:v>5.2369999890000001</c:v>
                </c:pt>
                <c:pt idx="740">
                  <c:v>5.3470000000000004</c:v>
                </c:pt>
                <c:pt idx="741">
                  <c:v>5.5229999999999997</c:v>
                </c:pt>
                <c:pt idx="742">
                  <c:v>5.5461001400000001</c:v>
                </c:pt>
                <c:pt idx="743">
                  <c:v>5.5810000000000004</c:v>
                </c:pt>
                <c:pt idx="744">
                  <c:v>5.5469999999999997</c:v>
                </c:pt>
                <c:pt idx="745">
                  <c:v>5.7220000000000004</c:v>
                </c:pt>
                <c:pt idx="746">
                  <c:v>5.0129999999999999</c:v>
                </c:pt>
                <c:pt idx="747">
                  <c:v>5.1509999999999998</c:v>
                </c:pt>
                <c:pt idx="748">
                  <c:v>5.2350001339999999</c:v>
                </c:pt>
                <c:pt idx="749">
                  <c:v>5.2539999999999996</c:v>
                </c:pt>
                <c:pt idx="750">
                  <c:v>5.2080000000000002</c:v>
                </c:pt>
                <c:pt idx="751">
                  <c:v>5.0947999949999998</c:v>
                </c:pt>
                <c:pt idx="752">
                  <c:v>4.9180000000000001</c:v>
                </c:pt>
                <c:pt idx="753">
                  <c:v>5.0599999999999996</c:v>
                </c:pt>
                <c:pt idx="754">
                  <c:v>4.9029999999999996</c:v>
                </c:pt>
                <c:pt idx="755">
                  <c:v>4.9710000000000001</c:v>
                </c:pt>
                <c:pt idx="756">
                  <c:v>4.5500001909999996</c:v>
                </c:pt>
                <c:pt idx="757">
                  <c:v>4.4169999999999998</c:v>
                </c:pt>
                <c:pt idx="758">
                  <c:v>4.4660000000000002</c:v>
                </c:pt>
                <c:pt idx="759">
                  <c:v>4.6236000060000002</c:v>
                </c:pt>
                <c:pt idx="760">
                  <c:v>4.7939999999999996</c:v>
                </c:pt>
                <c:pt idx="761">
                  <c:v>5.048</c:v>
                </c:pt>
                <c:pt idx="762">
                  <c:v>4.9539999999999997</c:v>
                </c:pt>
                <c:pt idx="763">
                  <c:v>4.3070000000000004</c:v>
                </c:pt>
                <c:pt idx="764">
                  <c:v>4.3949999999999996</c:v>
                </c:pt>
                <c:pt idx="765">
                  <c:v>4.545000076</c:v>
                </c:pt>
                <c:pt idx="766">
                  <c:v>4.3079999999999998</c:v>
                </c:pt>
                <c:pt idx="767">
                  <c:v>4.3600000000000003</c:v>
                </c:pt>
                <c:pt idx="768">
                  <c:v>4.308000088</c:v>
                </c:pt>
                <c:pt idx="769">
                  <c:v>4.4260000000000002</c:v>
                </c:pt>
                <c:pt idx="770">
                  <c:v>4.3940000000000001</c:v>
                </c:pt>
                <c:pt idx="771">
                  <c:v>4.3719999999999999</c:v>
                </c:pt>
                <c:pt idx="772">
                  <c:v>4.5739999999999998</c:v>
                </c:pt>
                <c:pt idx="773">
                  <c:v>4.5739998819999999</c:v>
                </c:pt>
                <c:pt idx="774">
                  <c:v>4.4409999999999998</c:v>
                </c:pt>
                <c:pt idx="775">
                  <c:v>4.6390000000000002</c:v>
                </c:pt>
                <c:pt idx="776">
                  <c:v>4.5711002350000003</c:v>
                </c:pt>
                <c:pt idx="777">
                  <c:v>4.5739999999999998</c:v>
                </c:pt>
                <c:pt idx="778">
                  <c:v>4.4589999999999996</c:v>
                </c:pt>
                <c:pt idx="779">
                  <c:v>4.6310000000000002</c:v>
                </c:pt>
                <c:pt idx="780">
                  <c:v>4.5140000000000002</c:v>
                </c:pt>
                <c:pt idx="781">
                  <c:v>4.7930000000000001</c:v>
                </c:pt>
                <c:pt idx="782">
                  <c:v>4.9619998929999998</c:v>
                </c:pt>
                <c:pt idx="783">
                  <c:v>4.88</c:v>
                </c:pt>
                <c:pt idx="784">
                  <c:v>4.9130000000000003</c:v>
                </c:pt>
                <c:pt idx="785">
                  <c:v>5.1371998789999997</c:v>
                </c:pt>
                <c:pt idx="786">
                  <c:v>5.2690000000000001</c:v>
                </c:pt>
                <c:pt idx="787">
                  <c:v>5.3769999999999998</c:v>
                </c:pt>
                <c:pt idx="788">
                  <c:v>5.36</c:v>
                </c:pt>
                <c:pt idx="789">
                  <c:v>7.3780000000000001</c:v>
                </c:pt>
                <c:pt idx="790">
                  <c:v>7.3390000000000004</c:v>
                </c:pt>
                <c:pt idx="791">
                  <c:v>7.3769998550000002</c:v>
                </c:pt>
                <c:pt idx="792">
                  <c:v>7.4409999999999998</c:v>
                </c:pt>
                <c:pt idx="793">
                  <c:v>7.4880000000000004</c:v>
                </c:pt>
                <c:pt idx="794">
                  <c:v>7.4489002229999999</c:v>
                </c:pt>
                <c:pt idx="795">
                  <c:v>7.4640000000000004</c:v>
                </c:pt>
                <c:pt idx="796">
                  <c:v>7.415</c:v>
                </c:pt>
                <c:pt idx="797">
                  <c:v>7.4029999999999996</c:v>
                </c:pt>
                <c:pt idx="798">
                  <c:v>7.2859999999999996</c:v>
                </c:pt>
                <c:pt idx="799">
                  <c:v>7.3339999999999996</c:v>
                </c:pt>
                <c:pt idx="800">
                  <c:v>7.3140001300000002</c:v>
                </c:pt>
                <c:pt idx="801">
                  <c:v>7.3239999999999998</c:v>
                </c:pt>
                <c:pt idx="802">
                  <c:v>7.3070000000000004</c:v>
                </c:pt>
                <c:pt idx="803">
                  <c:v>7.2996001240000004</c:v>
                </c:pt>
                <c:pt idx="804">
                  <c:v>7.2770000000000001</c:v>
                </c:pt>
                <c:pt idx="805">
                  <c:v>7.2</c:v>
                </c:pt>
                <c:pt idx="806">
                  <c:v>7.1230000000000002</c:v>
                </c:pt>
                <c:pt idx="807">
                  <c:v>5.8280000000000003</c:v>
                </c:pt>
                <c:pt idx="808">
                  <c:v>5.992</c:v>
                </c:pt>
                <c:pt idx="809">
                  <c:v>6.0710000989999999</c:v>
                </c:pt>
                <c:pt idx="810">
                  <c:v>6.141</c:v>
                </c:pt>
                <c:pt idx="811">
                  <c:v>6.1050000000000004</c:v>
                </c:pt>
                <c:pt idx="812">
                  <c:v>6.1371002199999998</c:v>
                </c:pt>
                <c:pt idx="813">
                  <c:v>5.9720000000000004</c:v>
                </c:pt>
                <c:pt idx="814">
                  <c:v>6.165</c:v>
                </c:pt>
                <c:pt idx="815">
                  <c:v>6.2590000000000003</c:v>
                </c:pt>
                <c:pt idx="816">
                  <c:v>3.8450000000000002</c:v>
                </c:pt>
                <c:pt idx="817">
                  <c:v>3.8559999999999999</c:v>
                </c:pt>
                <c:pt idx="818">
                  <c:v>4.0279998780000001</c:v>
                </c:pt>
                <c:pt idx="819">
                  <c:v>4.1660000000000004</c:v>
                </c:pt>
                <c:pt idx="820">
                  <c:v>4.6280000000000001</c:v>
                </c:pt>
                <c:pt idx="821">
                  <c:v>4.9095997809999998</c:v>
                </c:pt>
                <c:pt idx="822">
                  <c:v>5.0739999999999998</c:v>
                </c:pt>
                <c:pt idx="823">
                  <c:v>5.0030000000000001</c:v>
                </c:pt>
                <c:pt idx="824">
                  <c:v>4.5010000000000003</c:v>
                </c:pt>
                <c:pt idx="825">
                  <c:v>5.2679999999999998</c:v>
                </c:pt>
                <c:pt idx="826">
                  <c:v>4.875</c:v>
                </c:pt>
                <c:pt idx="827">
                  <c:v>5.0739998819999999</c:v>
                </c:pt>
                <c:pt idx="828">
                  <c:v>5.1550000000000002</c:v>
                </c:pt>
                <c:pt idx="829">
                  <c:v>5.2649999999999997</c:v>
                </c:pt>
                <c:pt idx="830">
                  <c:v>4.7241001130000004</c:v>
                </c:pt>
                <c:pt idx="831">
                  <c:v>4.7590000000000003</c:v>
                </c:pt>
                <c:pt idx="832">
                  <c:v>4.5519999999999996</c:v>
                </c:pt>
                <c:pt idx="833">
                  <c:v>4.9809999999999999</c:v>
                </c:pt>
                <c:pt idx="834">
                  <c:v>5.0069999999999997</c:v>
                </c:pt>
                <c:pt idx="835">
                  <c:v>5.1210000000000004</c:v>
                </c:pt>
                <c:pt idx="836">
                  <c:v>5.1750001909999996</c:v>
                </c:pt>
                <c:pt idx="837">
                  <c:v>5.1849999999999996</c:v>
                </c:pt>
                <c:pt idx="838">
                  <c:v>5.274</c:v>
                </c:pt>
                <c:pt idx="839">
                  <c:v>5.1598000529999997</c:v>
                </c:pt>
                <c:pt idx="840">
                  <c:v>5.101</c:v>
                </c:pt>
                <c:pt idx="841">
                  <c:v>5.1989999999999998</c:v>
                </c:pt>
                <c:pt idx="842">
                  <c:v>5.2539999999999996</c:v>
                </c:pt>
                <c:pt idx="843">
                  <c:v>7.5220000000000002</c:v>
                </c:pt>
                <c:pt idx="844">
                  <c:v>7.4980000000000002</c:v>
                </c:pt>
                <c:pt idx="845">
                  <c:v>7.5370001789999996</c:v>
                </c:pt>
                <c:pt idx="846">
                  <c:v>7.5940000000000003</c:v>
                </c:pt>
                <c:pt idx="847">
                  <c:v>7.5540000000000003</c:v>
                </c:pt>
                <c:pt idx="848">
                  <c:v>7.4879999159999997</c:v>
                </c:pt>
                <c:pt idx="849">
                  <c:v>7.3920000000000003</c:v>
                </c:pt>
                <c:pt idx="850">
                  <c:v>7.3650000000000002</c:v>
                </c:pt>
                <c:pt idx="851">
                  <c:v>7.3150000000000004</c:v>
                </c:pt>
                <c:pt idx="852">
                  <c:v>6.8529999999999998</c:v>
                </c:pt>
                <c:pt idx="853">
                  <c:v>5.194</c:v>
                </c:pt>
                <c:pt idx="854">
                  <c:v>5.1319999999999997</c:v>
                </c:pt>
                <c:pt idx="855">
                  <c:v>5.2690000530000001</c:v>
                </c:pt>
                <c:pt idx="856">
                  <c:v>5.4720000000000004</c:v>
                </c:pt>
                <c:pt idx="857">
                  <c:v>5.6529999999999996</c:v>
                </c:pt>
                <c:pt idx="858">
                  <c:v>5.6932997700000003</c:v>
                </c:pt>
                <c:pt idx="859">
                  <c:v>4.9340000000000002</c:v>
                </c:pt>
                <c:pt idx="860">
                  <c:v>4.516</c:v>
                </c:pt>
                <c:pt idx="861">
                  <c:v>4.5549999999999997</c:v>
                </c:pt>
                <c:pt idx="862">
                  <c:v>6.7859999999999996</c:v>
                </c:pt>
                <c:pt idx="863">
                  <c:v>6.7009999999999996</c:v>
                </c:pt>
                <c:pt idx="864">
                  <c:v>6.4520001410000001</c:v>
                </c:pt>
                <c:pt idx="865">
                  <c:v>6.43</c:v>
                </c:pt>
                <c:pt idx="866">
                  <c:v>6.3209999999999997</c:v>
                </c:pt>
                <c:pt idx="867">
                  <c:v>6.3048000340000003</c:v>
                </c:pt>
                <c:pt idx="868">
                  <c:v>6.18</c:v>
                </c:pt>
                <c:pt idx="869">
                  <c:v>6.3090000000000002</c:v>
                </c:pt>
                <c:pt idx="870">
                  <c:v>6.2649999999999997</c:v>
                </c:pt>
                <c:pt idx="871">
                  <c:v>5.8780000000000001</c:v>
                </c:pt>
                <c:pt idx="872">
                  <c:v>5.5380000000000003</c:v>
                </c:pt>
                <c:pt idx="873">
                  <c:v>5.4930000310000002</c:v>
                </c:pt>
                <c:pt idx="874">
                  <c:v>5.681</c:v>
                </c:pt>
                <c:pt idx="875">
                  <c:v>5.7430000000000003</c:v>
                </c:pt>
                <c:pt idx="876">
                  <c:v>5.6921000480000004</c:v>
                </c:pt>
                <c:pt idx="877">
                  <c:v>5.6529999999999996</c:v>
                </c:pt>
                <c:pt idx="878">
                  <c:v>5.5780000000000003</c:v>
                </c:pt>
                <c:pt idx="879">
                  <c:v>5.7380000000000004</c:v>
                </c:pt>
                <c:pt idx="880">
                  <c:v>5.8239999999999998</c:v>
                </c:pt>
                <c:pt idx="881">
                  <c:v>5.7430000000000003</c:v>
                </c:pt>
                <c:pt idx="882">
                  <c:v>5.7150001530000001</c:v>
                </c:pt>
                <c:pt idx="883">
                  <c:v>5.6630000000000003</c:v>
                </c:pt>
                <c:pt idx="884">
                  <c:v>5.6970000000000001</c:v>
                </c:pt>
                <c:pt idx="885">
                  <c:v>5.796800137</c:v>
                </c:pt>
                <c:pt idx="886">
                  <c:v>5.84</c:v>
                </c:pt>
                <c:pt idx="887">
                  <c:v>5.5590000000000002</c:v>
                </c:pt>
                <c:pt idx="888">
                  <c:v>5.5259999999999998</c:v>
                </c:pt>
                <c:pt idx="889">
                  <c:v>5.0730000000000004</c:v>
                </c:pt>
                <c:pt idx="890">
                  <c:v>5.2789999999999999</c:v>
                </c:pt>
                <c:pt idx="891">
                  <c:v>5.4299998279999997</c:v>
                </c:pt>
                <c:pt idx="892">
                  <c:v>5.524</c:v>
                </c:pt>
                <c:pt idx="893">
                  <c:v>5.6310000000000002</c:v>
                </c:pt>
                <c:pt idx="894">
                  <c:v>6.0060000420000001</c:v>
                </c:pt>
                <c:pt idx="895">
                  <c:v>5.88</c:v>
                </c:pt>
                <c:pt idx="896">
                  <c:v>5.9039999999999999</c:v>
                </c:pt>
                <c:pt idx="897">
                  <c:v>5.5229999999999997</c:v>
                </c:pt>
                <c:pt idx="898">
                  <c:v>5.7910000000000004</c:v>
                </c:pt>
                <c:pt idx="899">
                  <c:v>5.835</c:v>
                </c:pt>
                <c:pt idx="900">
                  <c:v>5.9730000499999996</c:v>
                </c:pt>
                <c:pt idx="901">
                  <c:v>6.1230000000000002</c:v>
                </c:pt>
                <c:pt idx="902">
                  <c:v>6.1820000000000004</c:v>
                </c:pt>
                <c:pt idx="903">
                  <c:v>6.1862998009999997</c:v>
                </c:pt>
                <c:pt idx="904">
                  <c:v>6.1660000000000004</c:v>
                </c:pt>
                <c:pt idx="905">
                  <c:v>6.1230000000000002</c:v>
                </c:pt>
                <c:pt idx="906">
                  <c:v>6.26</c:v>
                </c:pt>
                <c:pt idx="907">
                  <c:v>5.1020000000000003</c:v>
                </c:pt>
                <c:pt idx="908">
                  <c:v>5.1230000000000002</c:v>
                </c:pt>
                <c:pt idx="909">
                  <c:v>5.1950001720000003</c:v>
                </c:pt>
                <c:pt idx="910">
                  <c:v>5.41</c:v>
                </c:pt>
                <c:pt idx="911">
                  <c:v>5.6929999999999996</c:v>
                </c:pt>
                <c:pt idx="912">
                  <c:v>5.9109001159999996</c:v>
                </c:pt>
                <c:pt idx="913">
                  <c:v>5.9290000000000003</c:v>
                </c:pt>
                <c:pt idx="914">
                  <c:v>6.016</c:v>
                </c:pt>
                <c:pt idx="915">
                  <c:v>5.968</c:v>
                </c:pt>
                <c:pt idx="916">
                  <c:v>7.0389999999999997</c:v>
                </c:pt>
                <c:pt idx="917">
                  <c:v>6.6109999999999998</c:v>
                </c:pt>
                <c:pt idx="918">
                  <c:v>6.375</c:v>
                </c:pt>
                <c:pt idx="919">
                  <c:v>6.375</c:v>
                </c:pt>
                <c:pt idx="920">
                  <c:v>6.3739999999999997</c:v>
                </c:pt>
                <c:pt idx="921">
                  <c:v>6.3739999999999997</c:v>
                </c:pt>
                <c:pt idx="922">
                  <c:v>5.1239999999999997</c:v>
                </c:pt>
                <c:pt idx="923">
                  <c:v>5.5279999999999996</c:v>
                </c:pt>
                <c:pt idx="924">
                  <c:v>5.8249998090000004</c:v>
                </c:pt>
                <c:pt idx="925">
                  <c:v>5.9450000000000003</c:v>
                </c:pt>
                <c:pt idx="926">
                  <c:v>6.07</c:v>
                </c:pt>
                <c:pt idx="927">
                  <c:v>6.1237001419999997</c:v>
                </c:pt>
                <c:pt idx="928">
                  <c:v>6.14</c:v>
                </c:pt>
                <c:pt idx="929">
                  <c:v>6.4770000000000003</c:v>
                </c:pt>
                <c:pt idx="930">
                  <c:v>6.5890000000000004</c:v>
                </c:pt>
                <c:pt idx="931">
                  <c:v>3.4649999999999999</c:v>
                </c:pt>
                <c:pt idx="932">
                  <c:v>3.5150000000000001</c:v>
                </c:pt>
                <c:pt idx="933">
                  <c:v>3.470999956</c:v>
                </c:pt>
                <c:pt idx="934">
                  <c:v>3.4079999999999999</c:v>
                </c:pt>
                <c:pt idx="935">
                  <c:v>3.3340000000000001</c:v>
                </c:pt>
                <c:pt idx="936">
                  <c:v>3.312299967</c:v>
                </c:pt>
                <c:pt idx="937">
                  <c:v>3.415</c:v>
                </c:pt>
                <c:pt idx="938">
                  <c:v>3.2679999999999998</c:v>
                </c:pt>
                <c:pt idx="939">
                  <c:v>6.4109999999999996</c:v>
                </c:pt>
                <c:pt idx="940">
                  <c:v>6.3789999999999996</c:v>
                </c:pt>
                <c:pt idx="941">
                  <c:v>6.3439998629999996</c:v>
                </c:pt>
                <c:pt idx="942">
                  <c:v>6.3710000000000004</c:v>
                </c:pt>
                <c:pt idx="943">
                  <c:v>6.375</c:v>
                </c:pt>
                <c:pt idx="944">
                  <c:v>6.4064998629999996</c:v>
                </c:pt>
                <c:pt idx="945">
                  <c:v>6.4939999999999998</c:v>
                </c:pt>
                <c:pt idx="946">
                  <c:v>6.5229999999999997</c:v>
                </c:pt>
                <c:pt idx="947">
                  <c:v>6.4630000000000001</c:v>
                </c:pt>
                <c:pt idx="948">
                  <c:v>3.9039999999999999</c:v>
                </c:pt>
                <c:pt idx="949">
                  <c:v>4.2190000000000003</c:v>
                </c:pt>
                <c:pt idx="950">
                  <c:v>4.5349998469999999</c:v>
                </c:pt>
                <c:pt idx="951">
                  <c:v>4.6310000000000002</c:v>
                </c:pt>
                <c:pt idx="952">
                  <c:v>4.681</c:v>
                </c:pt>
                <c:pt idx="953">
                  <c:v>4.9808001519999996</c:v>
                </c:pt>
                <c:pt idx="954">
                  <c:v>5.1319999999999997</c:v>
                </c:pt>
                <c:pt idx="955">
                  <c:v>5.0460000000000003</c:v>
                </c:pt>
                <c:pt idx="956">
                  <c:v>4.8550000000000004</c:v>
                </c:pt>
                <c:pt idx="957">
                  <c:v>5.1230000000000002</c:v>
                </c:pt>
                <c:pt idx="958">
                  <c:v>5.1769999999999996</c:v>
                </c:pt>
                <c:pt idx="959">
                  <c:v>5.3949999809999998</c:v>
                </c:pt>
                <c:pt idx="960">
                  <c:v>5.3979999999999997</c:v>
                </c:pt>
                <c:pt idx="961">
                  <c:v>5.6029999999999998</c:v>
                </c:pt>
                <c:pt idx="962">
                  <c:v>5.77820015</c:v>
                </c:pt>
                <c:pt idx="963">
                  <c:v>6.0780000000000003</c:v>
                </c:pt>
                <c:pt idx="964">
                  <c:v>6.1779999999999999</c:v>
                </c:pt>
                <c:pt idx="965">
                  <c:v>6.1440000000000001</c:v>
                </c:pt>
                <c:pt idx="966">
                  <c:v>4.5069999999999997</c:v>
                </c:pt>
                <c:pt idx="967">
                  <c:v>4.6349999999999998</c:v>
                </c:pt>
                <c:pt idx="968">
                  <c:v>4.7090001109999999</c:v>
                </c:pt>
                <c:pt idx="969">
                  <c:v>4.5709999999999997</c:v>
                </c:pt>
                <c:pt idx="970">
                  <c:v>4.3739999999999997</c:v>
                </c:pt>
                <c:pt idx="971">
                  <c:v>3.9263999460000001</c:v>
                </c:pt>
                <c:pt idx="972">
                  <c:v>3.8490000000000002</c:v>
                </c:pt>
                <c:pt idx="973">
                  <c:v>3.5739999999999998</c:v>
                </c:pt>
                <c:pt idx="974">
                  <c:v>3.1379999999999999</c:v>
                </c:pt>
                <c:pt idx="975">
                  <c:v>6.798</c:v>
                </c:pt>
                <c:pt idx="976">
                  <c:v>6.7389999999999999</c:v>
                </c:pt>
                <c:pt idx="977">
                  <c:v>6.5720000269999996</c:v>
                </c:pt>
                <c:pt idx="978">
                  <c:v>6.343</c:v>
                </c:pt>
                <c:pt idx="979">
                  <c:v>6.2619999999999996</c:v>
                </c:pt>
                <c:pt idx="980">
                  <c:v>6.3770999909999997</c:v>
                </c:pt>
                <c:pt idx="981">
                  <c:v>6.3769999999999998</c:v>
                </c:pt>
                <c:pt idx="982">
                  <c:v>6.48</c:v>
                </c:pt>
                <c:pt idx="983">
                  <c:v>6.5869999999999997</c:v>
                </c:pt>
                <c:pt idx="984">
                  <c:v>5.9950000000000001</c:v>
                </c:pt>
                <c:pt idx="985">
                  <c:v>6.0780000000000003</c:v>
                </c:pt>
                <c:pt idx="986">
                  <c:v>6.0980000499999996</c:v>
                </c:pt>
                <c:pt idx="987">
                  <c:v>6.173</c:v>
                </c:pt>
                <c:pt idx="988">
                  <c:v>6.1980000000000004</c:v>
                </c:pt>
                <c:pt idx="989">
                  <c:v>6.2806000710000003</c:v>
                </c:pt>
                <c:pt idx="990">
                  <c:v>6.3310000000000004</c:v>
                </c:pt>
                <c:pt idx="991">
                  <c:v>6.391</c:v>
                </c:pt>
                <c:pt idx="992">
                  <c:v>6.4690000000000003</c:v>
                </c:pt>
                <c:pt idx="993">
                  <c:v>5.8479999999999999</c:v>
                </c:pt>
                <c:pt idx="994">
                  <c:v>5.7679999999999998</c:v>
                </c:pt>
                <c:pt idx="995">
                  <c:v>5.7579998970000004</c:v>
                </c:pt>
                <c:pt idx="996">
                  <c:v>5.9480000000000004</c:v>
                </c:pt>
                <c:pt idx="997">
                  <c:v>6.1180000000000003</c:v>
                </c:pt>
                <c:pt idx="998">
                  <c:v>6.3633999819999998</c:v>
                </c:pt>
                <c:pt idx="999">
                  <c:v>6.4610000000000003</c:v>
                </c:pt>
                <c:pt idx="1000">
                  <c:v>6.63</c:v>
                </c:pt>
                <c:pt idx="1001">
                  <c:v>6.65</c:v>
                </c:pt>
                <c:pt idx="1002">
                  <c:v>5.44</c:v>
                </c:pt>
                <c:pt idx="1003">
                  <c:v>5.1510000229999999</c:v>
                </c:pt>
                <c:pt idx="1004">
                  <c:v>4.9820000000000002</c:v>
                </c:pt>
                <c:pt idx="1005">
                  <c:v>4.6680000000000001</c:v>
                </c:pt>
                <c:pt idx="1006">
                  <c:v>4.6420000000000003</c:v>
                </c:pt>
                <c:pt idx="1007">
                  <c:v>4.4589999999999996</c:v>
                </c:pt>
                <c:pt idx="1008">
                  <c:v>4.8289999960000003</c:v>
                </c:pt>
                <c:pt idx="1009">
                  <c:v>4.7240000000000002</c:v>
                </c:pt>
                <c:pt idx="1010">
                  <c:v>4.7220000000000004</c:v>
                </c:pt>
                <c:pt idx="1011">
                  <c:v>4.8140997890000001</c:v>
                </c:pt>
                <c:pt idx="1012">
                  <c:v>4.9560000000000004</c:v>
                </c:pt>
                <c:pt idx="1013">
                  <c:v>5.194</c:v>
                </c:pt>
                <c:pt idx="1014">
                  <c:v>5.2750000000000004</c:v>
                </c:pt>
                <c:pt idx="1015">
                  <c:v>3.8319999999999999</c:v>
                </c:pt>
                <c:pt idx="1016">
                  <c:v>3.5910000800000001</c:v>
                </c:pt>
                <c:pt idx="1017">
                  <c:v>3.254</c:v>
                </c:pt>
                <c:pt idx="1018">
                  <c:v>2.8530000000000002</c:v>
                </c:pt>
                <c:pt idx="1019">
                  <c:v>2.8166000840000001</c:v>
                </c:pt>
                <c:pt idx="1020">
                  <c:v>6.3289999999999997</c:v>
                </c:pt>
                <c:pt idx="1021">
                  <c:v>6.3609999999999998</c:v>
                </c:pt>
                <c:pt idx="1022">
                  <c:v>6.4029998780000001</c:v>
                </c:pt>
                <c:pt idx="1023">
                  <c:v>6.31</c:v>
                </c:pt>
                <c:pt idx="1024">
                  <c:v>6.3540000000000001</c:v>
                </c:pt>
                <c:pt idx="1025">
                  <c:v>6.4008998869999996</c:v>
                </c:pt>
                <c:pt idx="1026">
                  <c:v>6.4909999999999997</c:v>
                </c:pt>
                <c:pt idx="1027">
                  <c:v>6.476</c:v>
                </c:pt>
                <c:pt idx="1028">
                  <c:v>6.4359999999999999</c:v>
                </c:pt>
                <c:pt idx="1029">
                  <c:v>4.2709999999999999</c:v>
                </c:pt>
                <c:pt idx="1030">
                  <c:v>4.415</c:v>
                </c:pt>
                <c:pt idx="1031">
                  <c:v>4.4400000569999998</c:v>
                </c:pt>
                <c:pt idx="1032">
                  <c:v>4.4710000000000001</c:v>
                </c:pt>
                <c:pt idx="1033">
                  <c:v>4.3659999999999997</c:v>
                </c:pt>
                <c:pt idx="1034">
                  <c:v>4.3270001410000001</c:v>
                </c:pt>
                <c:pt idx="1035">
                  <c:v>4.3250000000000002</c:v>
                </c:pt>
                <c:pt idx="1036">
                  <c:v>4.3620000000000001</c:v>
                </c:pt>
                <c:pt idx="1037">
                  <c:v>4.4420000000000002</c:v>
                </c:pt>
                <c:pt idx="1038">
                  <c:v>4.55</c:v>
                </c:pt>
                <c:pt idx="1039">
                  <c:v>4.1390000000000002</c:v>
                </c:pt>
                <c:pt idx="1040">
                  <c:v>4.1389999389999996</c:v>
                </c:pt>
                <c:pt idx="1041">
                  <c:v>4.1390000000000002</c:v>
                </c:pt>
                <c:pt idx="1042">
                  <c:v>6.2690000000000001</c:v>
                </c:pt>
                <c:pt idx="1043">
                  <c:v>6.2690000000000001</c:v>
                </c:pt>
                <c:pt idx="1044">
                  <c:v>4.867</c:v>
                </c:pt>
                <c:pt idx="1045">
                  <c:v>4.2119999999999997</c:v>
                </c:pt>
                <c:pt idx="1046">
                  <c:v>4.3081002240000004</c:v>
                </c:pt>
                <c:pt idx="1047">
                  <c:v>4.3079999999999998</c:v>
                </c:pt>
                <c:pt idx="1048">
                  <c:v>7.3639999999999999</c:v>
                </c:pt>
                <c:pt idx="1049">
                  <c:v>7.2910000000000004</c:v>
                </c:pt>
                <c:pt idx="1050">
                  <c:v>7.2839999200000003</c:v>
                </c:pt>
                <c:pt idx="1051">
                  <c:v>7.3140000000000001</c:v>
                </c:pt>
                <c:pt idx="1052">
                  <c:v>7.343</c:v>
                </c:pt>
                <c:pt idx="1053">
                  <c:v>7.3534998890000001</c:v>
                </c:pt>
                <c:pt idx="1054">
                  <c:v>7.3630000000000004</c:v>
                </c:pt>
                <c:pt idx="1055">
                  <c:v>7.3840000000000003</c:v>
                </c:pt>
                <c:pt idx="1056">
                  <c:v>7.3949999999999996</c:v>
                </c:pt>
                <c:pt idx="1057">
                  <c:v>7.5869999999999997</c:v>
                </c:pt>
                <c:pt idx="1058">
                  <c:v>7.5090000000000003</c:v>
                </c:pt>
                <c:pt idx="1059">
                  <c:v>7.4939999579999999</c:v>
                </c:pt>
                <c:pt idx="1060">
                  <c:v>7.4870000000000001</c:v>
                </c:pt>
                <c:pt idx="1061">
                  <c:v>7.48</c:v>
                </c:pt>
                <c:pt idx="1062">
                  <c:v>7.5598998069999999</c:v>
                </c:pt>
                <c:pt idx="1063">
                  <c:v>7.5709999999999997</c:v>
                </c:pt>
                <c:pt idx="1064">
                  <c:v>7.5119999999999996</c:v>
                </c:pt>
                <c:pt idx="1065">
                  <c:v>7.24</c:v>
                </c:pt>
                <c:pt idx="1066">
                  <c:v>6.298</c:v>
                </c:pt>
                <c:pt idx="1067">
                  <c:v>6.3789999999999996</c:v>
                </c:pt>
                <c:pt idx="1068">
                  <c:v>6.4219999310000002</c:v>
                </c:pt>
                <c:pt idx="1069">
                  <c:v>6.4409999999999998</c:v>
                </c:pt>
                <c:pt idx="1070">
                  <c:v>6.4459999999999997</c:v>
                </c:pt>
                <c:pt idx="1071">
                  <c:v>6.4553999900000001</c:v>
                </c:pt>
                <c:pt idx="1072">
                  <c:v>6.5839999999999996</c:v>
                </c:pt>
                <c:pt idx="1073">
                  <c:v>6.5119999999999996</c:v>
                </c:pt>
                <c:pt idx="1074">
                  <c:v>6.5350000000000001</c:v>
                </c:pt>
                <c:pt idx="1075">
                  <c:v>4.7859999999999996</c:v>
                </c:pt>
                <c:pt idx="1076">
                  <c:v>4.9960000000000004</c:v>
                </c:pt>
                <c:pt idx="1077">
                  <c:v>5.0409998890000001</c:v>
                </c:pt>
                <c:pt idx="1078">
                  <c:v>5.1989999999999998</c:v>
                </c:pt>
                <c:pt idx="1079">
                  <c:v>5.4669999999999996</c:v>
                </c:pt>
                <c:pt idx="1080">
                  <c:v>5.5556998249999996</c:v>
                </c:pt>
                <c:pt idx="1081">
                  <c:v>5.4660000000000002</c:v>
                </c:pt>
                <c:pt idx="1082">
                  <c:v>5.3769999999999998</c:v>
                </c:pt>
                <c:pt idx="1083">
                  <c:v>5.33</c:v>
                </c:pt>
                <c:pt idx="1084">
                  <c:v>3.7810000000000001</c:v>
                </c:pt>
                <c:pt idx="1085">
                  <c:v>3.6659999999999999</c:v>
                </c:pt>
                <c:pt idx="1086">
                  <c:v>3.3489999770000001</c:v>
                </c:pt>
                <c:pt idx="1087">
                  <c:v>3.3029999999999999</c:v>
                </c:pt>
                <c:pt idx="1088">
                  <c:v>3.2309999999999999</c:v>
                </c:pt>
                <c:pt idx="1089">
                  <c:v>3.4762001040000001</c:v>
                </c:pt>
                <c:pt idx="1090">
                  <c:v>3.6230000000000002</c:v>
                </c:pt>
                <c:pt idx="1091">
                  <c:v>3.702</c:v>
                </c:pt>
                <c:pt idx="1092">
                  <c:v>3.694</c:v>
                </c:pt>
                <c:pt idx="1093">
                  <c:v>6.4550000000000001</c:v>
                </c:pt>
                <c:pt idx="1094">
                  <c:v>6.4740000000000002</c:v>
                </c:pt>
                <c:pt idx="1095">
                  <c:v>6.4239997860000004</c:v>
                </c:pt>
                <c:pt idx="1096">
                  <c:v>6.0720000000000001</c:v>
                </c:pt>
                <c:pt idx="1097">
                  <c:v>6.008</c:v>
                </c:pt>
                <c:pt idx="1098">
                  <c:v>5.9987998009999997</c:v>
                </c:pt>
                <c:pt idx="1099">
                  <c:v>5.9850000000000003</c:v>
                </c:pt>
                <c:pt idx="1100">
                  <c:v>5.891</c:v>
                </c:pt>
                <c:pt idx="1101">
                  <c:v>5.843</c:v>
                </c:pt>
                <c:pt idx="1102">
                  <c:v>2.839</c:v>
                </c:pt>
                <c:pt idx="1103">
                  <c:v>3.3029999999999999</c:v>
                </c:pt>
                <c:pt idx="1104">
                  <c:v>3.494999886</c:v>
                </c:pt>
                <c:pt idx="1105">
                  <c:v>3.9990000000000001</c:v>
                </c:pt>
                <c:pt idx="1106">
                  <c:v>4.085</c:v>
                </c:pt>
                <c:pt idx="1107">
                  <c:v>4.1872000690000002</c:v>
                </c:pt>
                <c:pt idx="1108">
                  <c:v>4.1070000000000002</c:v>
                </c:pt>
                <c:pt idx="1109">
                  <c:v>4.1120000000000001</c:v>
                </c:pt>
                <c:pt idx="1110">
                  <c:v>4.1369999999999996</c:v>
                </c:pt>
                <c:pt idx="1111">
                  <c:v>6.1680000000000001</c:v>
                </c:pt>
                <c:pt idx="1112">
                  <c:v>6.1680000000000001</c:v>
                </c:pt>
                <c:pt idx="1113">
                  <c:v>6.1680002209999998</c:v>
                </c:pt>
                <c:pt idx="1114">
                  <c:v>6.1920000000000002</c:v>
                </c:pt>
                <c:pt idx="1115">
                  <c:v>6.1920000000000002</c:v>
                </c:pt>
                <c:pt idx="1116">
                  <c:v>6.1918997759999996</c:v>
                </c:pt>
                <c:pt idx="1117">
                  <c:v>4.7389999999999999</c:v>
                </c:pt>
                <c:pt idx="1118">
                  <c:v>5.0449999999999999</c:v>
                </c:pt>
                <c:pt idx="1119">
                  <c:v>4.8049998279999997</c:v>
                </c:pt>
                <c:pt idx="1120">
                  <c:v>4.5919999999999996</c:v>
                </c:pt>
                <c:pt idx="1121">
                  <c:v>4.4610000000000003</c:v>
                </c:pt>
                <c:pt idx="1122">
                  <c:v>4.3921999930000002</c:v>
                </c:pt>
                <c:pt idx="1123">
                  <c:v>4.5960000000000001</c:v>
                </c:pt>
                <c:pt idx="1124">
                  <c:v>4.516</c:v>
                </c:pt>
                <c:pt idx="1125">
                  <c:v>4.4969999999999999</c:v>
                </c:pt>
                <c:pt idx="1126">
                  <c:v>5.3319999999999999</c:v>
                </c:pt>
                <c:pt idx="1127">
                  <c:v>5.3890000000000002</c:v>
                </c:pt>
                <c:pt idx="1128">
                  <c:v>5.5</c:v>
                </c:pt>
                <c:pt idx="1129">
                  <c:v>5.4829999999999997</c:v>
                </c:pt>
                <c:pt idx="1130">
                  <c:v>5.3730000000000002</c:v>
                </c:pt>
                <c:pt idx="1131">
                  <c:v>5.1318001750000004</c:v>
                </c:pt>
                <c:pt idx="1132">
                  <c:v>4.9480000000000004</c:v>
                </c:pt>
                <c:pt idx="1133">
                  <c:v>4.7439999999999998</c:v>
                </c:pt>
                <c:pt idx="1134">
                  <c:v>5.548</c:v>
                </c:pt>
                <c:pt idx="1135">
                  <c:v>5.6580000000000004</c:v>
                </c:pt>
                <c:pt idx="1136">
                  <c:v>5.8220000269999996</c:v>
                </c:pt>
                <c:pt idx="1137">
                  <c:v>5.6360000000000001</c:v>
                </c:pt>
                <c:pt idx="1138">
                  <c:v>5.2469999999999999</c:v>
                </c:pt>
                <c:pt idx="1139">
                  <c:v>5.1191000940000002</c:v>
                </c:pt>
                <c:pt idx="1140">
                  <c:v>5.0659999999999998</c:v>
                </c:pt>
                <c:pt idx="1141">
                  <c:v>5.4740000000000002</c:v>
                </c:pt>
                <c:pt idx="1142">
                  <c:v>3.931</c:v>
                </c:pt>
                <c:pt idx="1143">
                  <c:v>3.7389999999999999</c:v>
                </c:pt>
                <c:pt idx="1144">
                  <c:v>4.0809998509999996</c:v>
                </c:pt>
                <c:pt idx="1145">
                  <c:v>4.1609999999999996</c:v>
                </c:pt>
                <c:pt idx="1146">
                  <c:v>4.1890000000000001</c:v>
                </c:pt>
                <c:pt idx="1147">
                  <c:v>4.4320001600000003</c:v>
                </c:pt>
                <c:pt idx="1148">
                  <c:v>4.6360000000000001</c:v>
                </c:pt>
                <c:pt idx="1149">
                  <c:v>4.6029999999999998</c:v>
                </c:pt>
                <c:pt idx="1150">
                  <c:v>4.4320000000000004</c:v>
                </c:pt>
                <c:pt idx="1151">
                  <c:v>4.681</c:v>
                </c:pt>
                <c:pt idx="1152">
                  <c:v>4.3239999999999998</c:v>
                </c:pt>
                <c:pt idx="1153">
                  <c:v>4.0960001950000002</c:v>
                </c:pt>
                <c:pt idx="1154">
                  <c:v>4.1029999999999998</c:v>
                </c:pt>
                <c:pt idx="1155">
                  <c:v>4.3319999999999999</c:v>
                </c:pt>
                <c:pt idx="1156">
                  <c:v>4.5606999400000001</c:v>
                </c:pt>
                <c:pt idx="1157">
                  <c:v>4.875</c:v>
                </c:pt>
                <c:pt idx="1158">
                  <c:v>5.0839999999999996</c:v>
                </c:pt>
                <c:pt idx="1159">
                  <c:v>5.0709999999999997</c:v>
                </c:pt>
                <c:pt idx="1160">
                  <c:v>6.9009999999999998</c:v>
                </c:pt>
                <c:pt idx="1161">
                  <c:v>6.5730000000000004</c:v>
                </c:pt>
                <c:pt idx="1162">
                  <c:v>6.6479997629999996</c:v>
                </c:pt>
                <c:pt idx="1163">
                  <c:v>6.774</c:v>
                </c:pt>
                <c:pt idx="1164">
                  <c:v>6.8250000000000002</c:v>
                </c:pt>
                <c:pt idx="1165">
                  <c:v>6.7908000949999998</c:v>
                </c:pt>
                <c:pt idx="1166">
                  <c:v>6.5609999999999999</c:v>
                </c:pt>
                <c:pt idx="1167">
                  <c:v>6.5759999999999996</c:v>
                </c:pt>
                <c:pt idx="1168">
                  <c:v>6.5709999999999997</c:v>
                </c:pt>
                <c:pt idx="1169">
                  <c:v>6.867</c:v>
                </c:pt>
                <c:pt idx="1170">
                  <c:v>6.7249999999999996</c:v>
                </c:pt>
                <c:pt idx="1171">
                  <c:v>6.7140002250000004</c:v>
                </c:pt>
                <c:pt idx="1172">
                  <c:v>7.19</c:v>
                </c:pt>
                <c:pt idx="1173">
                  <c:v>7.0540000000000003</c:v>
                </c:pt>
                <c:pt idx="1174">
                  <c:v>7.1645002370000004</c:v>
                </c:pt>
                <c:pt idx="1175">
                  <c:v>7.0640000000000001</c:v>
                </c:pt>
                <c:pt idx="1176">
                  <c:v>6.9429999999999996</c:v>
                </c:pt>
                <c:pt idx="1177">
                  <c:v>6.7960000000000003</c:v>
                </c:pt>
                <c:pt idx="1178">
                  <c:v>7.1189999999999998</c:v>
                </c:pt>
                <c:pt idx="1179">
                  <c:v>7.1040000000000001</c:v>
                </c:pt>
                <c:pt idx="1180">
                  <c:v>6.9930000310000002</c:v>
                </c:pt>
                <c:pt idx="1181">
                  <c:v>6.8860000000000001</c:v>
                </c:pt>
                <c:pt idx="1182">
                  <c:v>6.8920000000000003</c:v>
                </c:pt>
                <c:pt idx="1183">
                  <c:v>6.9395999909999997</c:v>
                </c:pt>
                <c:pt idx="1184">
                  <c:v>6.9509999999999996</c:v>
                </c:pt>
                <c:pt idx="1185">
                  <c:v>6.9770000000000003</c:v>
                </c:pt>
                <c:pt idx="1186">
                  <c:v>6.8940000000000001</c:v>
                </c:pt>
                <c:pt idx="1187">
                  <c:v>6.4850000000000003</c:v>
                </c:pt>
                <c:pt idx="1188">
                  <c:v>6.5449999999999999</c:v>
                </c:pt>
                <c:pt idx="1189">
                  <c:v>6.4539999960000003</c:v>
                </c:pt>
                <c:pt idx="1190">
                  <c:v>6.3789999999999996</c:v>
                </c:pt>
                <c:pt idx="1191">
                  <c:v>6.2930000000000001</c:v>
                </c:pt>
                <c:pt idx="1192">
                  <c:v>6.4401001930000001</c:v>
                </c:pt>
                <c:pt idx="1193">
                  <c:v>6.431</c:v>
                </c:pt>
                <c:pt idx="1194">
                  <c:v>6.4740000000000002</c:v>
                </c:pt>
                <c:pt idx="1195">
                  <c:v>6.4939999999999998</c:v>
                </c:pt>
                <c:pt idx="1196">
                  <c:v>6.0030000000000001</c:v>
                </c:pt>
                <c:pt idx="1197">
                  <c:v>5.9870000000000001</c:v>
                </c:pt>
                <c:pt idx="1198">
                  <c:v>5.9710001950000002</c:v>
                </c:pt>
                <c:pt idx="1199">
                  <c:v>6.0960000000000001</c:v>
                </c:pt>
                <c:pt idx="1200">
                  <c:v>6.1740000000000004</c:v>
                </c:pt>
                <c:pt idx="1201">
                  <c:v>6.2575998310000003</c:v>
                </c:pt>
                <c:pt idx="1202">
                  <c:v>6.1790000000000003</c:v>
                </c:pt>
                <c:pt idx="1203">
                  <c:v>6.0629999999999997</c:v>
                </c:pt>
                <c:pt idx="1204">
                  <c:v>6.0140000000000002</c:v>
                </c:pt>
                <c:pt idx="1205">
                  <c:v>5.36</c:v>
                </c:pt>
                <c:pt idx="1206">
                  <c:v>5.0609999999999999</c:v>
                </c:pt>
                <c:pt idx="1207">
                  <c:v>5.0739998819999999</c:v>
                </c:pt>
                <c:pt idx="1208">
                  <c:v>5.1029999999999998</c:v>
                </c:pt>
                <c:pt idx="1209">
                  <c:v>5.1749999999999998</c:v>
                </c:pt>
                <c:pt idx="1210">
                  <c:v>5.3534998890000001</c:v>
                </c:pt>
                <c:pt idx="1211">
                  <c:v>5.4109999999999996</c:v>
                </c:pt>
                <c:pt idx="1212">
                  <c:v>5.4850000000000003</c:v>
                </c:pt>
                <c:pt idx="1213">
                  <c:v>5.7629999999999999</c:v>
                </c:pt>
                <c:pt idx="1214">
                  <c:v>5.1289999999999996</c:v>
                </c:pt>
                <c:pt idx="1215">
                  <c:v>4.7949999999999999</c:v>
                </c:pt>
                <c:pt idx="1216">
                  <c:v>4.5139999389999996</c:v>
                </c:pt>
                <c:pt idx="1217">
                  <c:v>4.3769999999999998</c:v>
                </c:pt>
                <c:pt idx="1218">
                  <c:v>4.1070000000000002</c:v>
                </c:pt>
                <c:pt idx="1219">
                  <c:v>3.7593998910000002</c:v>
                </c:pt>
                <c:pt idx="1220">
                  <c:v>4.0730000000000004</c:v>
                </c:pt>
                <c:pt idx="1221">
                  <c:v>3.76</c:v>
                </c:pt>
                <c:pt idx="1222">
                  <c:v>3.9820000000000002</c:v>
                </c:pt>
                <c:pt idx="1223">
                  <c:v>4.6100000000000003</c:v>
                </c:pt>
                <c:pt idx="1224">
                  <c:v>4.1929999999999996</c:v>
                </c:pt>
                <c:pt idx="1225">
                  <c:v>3.875</c:v>
                </c:pt>
                <c:pt idx="1226">
                  <c:v>3.6920000000000002</c:v>
                </c:pt>
                <c:pt idx="1227">
                  <c:v>3.6629999999999998</c:v>
                </c:pt>
                <c:pt idx="1228">
                  <c:v>3.2992000579999998</c:v>
                </c:pt>
                <c:pt idx="1229">
                  <c:v>3.145</c:v>
                </c:pt>
                <c:pt idx="1230">
                  <c:v>2.9950000000000001</c:v>
                </c:pt>
                <c:pt idx="1231">
                  <c:v>3.2040000000000002</c:v>
                </c:pt>
              </c:numCache>
            </c:numRef>
          </c:yVal>
          <c:smooth val="0"/>
          <c:extLst>
            <c:ext xmlns:c16="http://schemas.microsoft.com/office/drawing/2014/chart" uri="{C3380CC4-5D6E-409C-BE32-E72D297353CC}">
              <c16:uniqueId val="{00000002-844F-4BFD-B5AE-B83CA6DC5F30}"/>
            </c:ext>
          </c:extLst>
        </c:ser>
        <c:dLbls>
          <c:showLegendKey val="0"/>
          <c:showVal val="0"/>
          <c:showCatName val="0"/>
          <c:showSerName val="0"/>
          <c:showPercent val="0"/>
          <c:showBubbleSize val="0"/>
        </c:dLbls>
        <c:axId val="1525137440"/>
        <c:axId val="1525147008"/>
      </c:scatterChart>
      <c:valAx>
        <c:axId val="1525137440"/>
        <c:scaling>
          <c:orientation val="minMax"/>
        </c:scaling>
        <c:delete val="0"/>
        <c:axPos val="b"/>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spPr>
          <a:noFill/>
          <a:ln w="9525" cap="rnd">
            <a:solidFill>
              <a:schemeClr val="dk1">
                <a:lumMod val="20000"/>
                <a:lumOff val="80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525147008"/>
        <c:crosses val="autoZero"/>
        <c:crossBetween val="midCat"/>
      </c:valAx>
      <c:valAx>
        <c:axId val="1525147008"/>
        <c:scaling>
          <c:orientation val="minMax"/>
        </c:scaling>
        <c:delete val="0"/>
        <c:axPos val="l"/>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spPr>
          <a:noFill/>
          <a:ln w="9525" cap="rnd">
            <a:solidFill>
              <a:schemeClr val="dk1">
                <a:lumMod val="25000"/>
                <a:lumOff val="75000"/>
              </a:schemeClr>
            </a:solidFill>
            <a:round/>
          </a:ln>
          <a:effectLst/>
        </c:spPr>
        <c:txPr>
          <a:bodyPr rot="-60000000" spcFirstLastPara="1" vertOverflow="ellipsis" vert="horz" wrap="square" anchor="ctr" anchorCtr="1"/>
          <a:lstStyle/>
          <a:p>
            <a:pPr>
              <a:defRPr sz="900" b="0" i="0" u="none" strike="noStrike" kern="1200" spc="0" baseline="0">
                <a:solidFill>
                  <a:schemeClr val="dk1">
                    <a:lumMod val="65000"/>
                    <a:lumOff val="35000"/>
                  </a:schemeClr>
                </a:solidFill>
                <a:latin typeface="+mn-lt"/>
                <a:ea typeface="+mn-ea"/>
                <a:cs typeface="+mn-cs"/>
              </a:defRPr>
            </a:pPr>
            <a:endParaRPr lang="en-US"/>
          </a:p>
        </c:txPr>
        <c:crossAx val="1525137440"/>
        <c:crosses val="autoZero"/>
        <c:crossBetween val="midCat"/>
      </c:valAx>
      <c:spPr>
        <a:gradFill>
          <a:gsLst>
            <a:gs pos="100000">
              <a:schemeClr val="lt1">
                <a:lumMod val="95000"/>
              </a:schemeClr>
            </a:gs>
            <a:gs pos="0">
              <a:schemeClr val="lt1">
                <a:alpha val="0"/>
              </a:schemeClr>
            </a:gs>
          </a:gsLst>
          <a:lin ang="5400000" scaled="0"/>
        </a:gra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lotArea>
      <c:layout/>
      <c:scatterChart>
        <c:scatterStyle val="lineMarker"/>
        <c:varyColors val="0"/>
        <c:ser>
          <c:idx val="0"/>
          <c:order val="0"/>
          <c:tx>
            <c:v>Corruption VS Happiness</c:v>
          </c:tx>
          <c:spPr>
            <a:ln w="25400" cap="flat" cmpd="sng" algn="ctr">
              <a:noFill/>
              <a:prstDash val="sysDot"/>
              <a:round/>
            </a:ln>
            <a:effectLst/>
          </c:spPr>
          <c:marker>
            <c:symbol val="circle"/>
            <c:size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trendline>
            <c:spPr>
              <a:ln w="25400" cap="rnd">
                <a:solidFill>
                  <a:schemeClr val="accent1"/>
                </a:solidFill>
              </a:ln>
              <a:effectLst/>
            </c:spPr>
            <c:trendlineType val="linear"/>
            <c:dispRSqr val="1"/>
            <c:dispEq val="1"/>
            <c:trendlineLbl>
              <c:layout>
                <c:manualLayout>
                  <c:x val="0.18408114610673665"/>
                  <c:y val="-0.1964975211431904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trendlineLbl>
          </c:trendline>
          <c:xVal>
            <c:numRef>
              <c:f>cleaned_dataset!$P$2:$P$1233</c:f>
              <c:numCache>
                <c:formatCode>0.00</c:formatCode>
                <c:ptCount val="1232"/>
                <c:pt idx="0">
                  <c:v>9.7189999999999999E-2</c:v>
                </c:pt>
                <c:pt idx="1">
                  <c:v>7.1120000000000003E-2</c:v>
                </c:pt>
                <c:pt idx="2">
                  <c:v>6.1157830000000003E-2</c:v>
                </c:pt>
                <c:pt idx="3">
                  <c:v>3.5999999999999997E-2</c:v>
                </c:pt>
                <c:pt idx="4">
                  <c:v>2.5000000000000001E-2</c:v>
                </c:pt>
                <c:pt idx="5">
                  <c:v>1.2257850000000001E-3</c:v>
                </c:pt>
                <c:pt idx="6">
                  <c:v>0.01</c:v>
                </c:pt>
                <c:pt idx="7">
                  <c:v>5.0000000000000001E-3</c:v>
                </c:pt>
                <c:pt idx="8">
                  <c:v>5.8999999999999997E-2</c:v>
                </c:pt>
                <c:pt idx="9">
                  <c:v>6.4130000000000006E-2</c:v>
                </c:pt>
                <c:pt idx="10">
                  <c:v>5.3010000000000002E-2</c:v>
                </c:pt>
                <c:pt idx="11">
                  <c:v>3.9864216000000001E-2</c:v>
                </c:pt>
                <c:pt idx="12">
                  <c:v>3.2000000000000001E-2</c:v>
                </c:pt>
                <c:pt idx="13">
                  <c:v>2.7E-2</c:v>
                </c:pt>
                <c:pt idx="14">
                  <c:v>2.5361285000000001E-2</c:v>
                </c:pt>
                <c:pt idx="15">
                  <c:v>2.4E-2</c:v>
                </c:pt>
                <c:pt idx="16">
                  <c:v>2.8000000000000001E-2</c:v>
                </c:pt>
                <c:pt idx="17">
                  <c:v>3.6999999999999998E-2</c:v>
                </c:pt>
                <c:pt idx="18">
                  <c:v>0.17383000000000001</c:v>
                </c:pt>
                <c:pt idx="19">
                  <c:v>0.16156999999999999</c:v>
                </c:pt>
                <c:pt idx="20">
                  <c:v>0.14609611</c:v>
                </c:pt>
                <c:pt idx="21">
                  <c:v>0.13500000000000001</c:v>
                </c:pt>
                <c:pt idx="22">
                  <c:v>0.114</c:v>
                </c:pt>
                <c:pt idx="23">
                  <c:v>0.12919065399999999</c:v>
                </c:pt>
                <c:pt idx="24">
                  <c:v>0.12</c:v>
                </c:pt>
                <c:pt idx="25">
                  <c:v>0.15</c:v>
                </c:pt>
                <c:pt idx="26">
                  <c:v>0.152</c:v>
                </c:pt>
                <c:pt idx="27">
                  <c:v>7.1220000000000006E-2</c:v>
                </c:pt>
                <c:pt idx="28">
                  <c:v>8.4339999999999998E-2</c:v>
                </c:pt>
                <c:pt idx="29">
                  <c:v>6.9720334999999994E-2</c:v>
                </c:pt>
                <c:pt idx="30">
                  <c:v>6.0999999999999999E-2</c:v>
                </c:pt>
                <c:pt idx="31">
                  <c:v>8.4839999999999999E-2</c:v>
                </c:pt>
                <c:pt idx="32">
                  <c:v>7.2959999999999997E-2</c:v>
                </c:pt>
                <c:pt idx="33">
                  <c:v>5.9739887999999998E-2</c:v>
                </c:pt>
                <c:pt idx="34">
                  <c:v>5.3999999999999999E-2</c:v>
                </c:pt>
                <c:pt idx="35">
                  <c:v>0.05</c:v>
                </c:pt>
                <c:pt idx="36">
                  <c:v>6.0415059E-2</c:v>
                </c:pt>
                <c:pt idx="37">
                  <c:v>6.7000000000000004E-2</c:v>
                </c:pt>
                <c:pt idx="38">
                  <c:v>8.5000000000000006E-2</c:v>
                </c:pt>
                <c:pt idx="39">
                  <c:v>8.2000000000000003E-2</c:v>
                </c:pt>
                <c:pt idx="40">
                  <c:v>3.9E-2</c:v>
                </c:pt>
                <c:pt idx="41">
                  <c:v>3.6159999999999998E-2</c:v>
                </c:pt>
                <c:pt idx="42">
                  <c:v>2.6674422E-2</c:v>
                </c:pt>
                <c:pt idx="43">
                  <c:v>2.8000000000000001E-2</c:v>
                </c:pt>
                <c:pt idx="44">
                  <c:v>6.4000000000000001E-2</c:v>
                </c:pt>
                <c:pt idx="45">
                  <c:v>0.104618184</c:v>
                </c:pt>
                <c:pt idx="46">
                  <c:v>0.19800000000000001</c:v>
                </c:pt>
                <c:pt idx="47">
                  <c:v>0.21</c:v>
                </c:pt>
                <c:pt idx="48">
                  <c:v>0.16</c:v>
                </c:pt>
                <c:pt idx="49">
                  <c:v>0.35637000000000002</c:v>
                </c:pt>
                <c:pt idx="50">
                  <c:v>0.32330999999999999</c:v>
                </c:pt>
                <c:pt idx="51">
                  <c:v>0.30118372999999998</c:v>
                </c:pt>
                <c:pt idx="52">
                  <c:v>0.30199999999999999</c:v>
                </c:pt>
                <c:pt idx="53">
                  <c:v>0.28999999999999998</c:v>
                </c:pt>
                <c:pt idx="54">
                  <c:v>0.33599641899999999</c:v>
                </c:pt>
                <c:pt idx="55">
                  <c:v>0.317</c:v>
                </c:pt>
                <c:pt idx="56">
                  <c:v>0.34100000000000003</c:v>
                </c:pt>
                <c:pt idx="57">
                  <c:v>0.31</c:v>
                </c:pt>
                <c:pt idx="58">
                  <c:v>0.18676000000000001</c:v>
                </c:pt>
                <c:pt idx="59">
                  <c:v>0.21348</c:v>
                </c:pt>
                <c:pt idx="60">
                  <c:v>0.22106036500000001</c:v>
                </c:pt>
                <c:pt idx="61">
                  <c:v>0.224</c:v>
                </c:pt>
                <c:pt idx="62">
                  <c:v>0.22600000000000001</c:v>
                </c:pt>
                <c:pt idx="63">
                  <c:v>0.28125613900000002</c:v>
                </c:pt>
                <c:pt idx="64">
                  <c:v>0.29199999999999998</c:v>
                </c:pt>
                <c:pt idx="65">
                  <c:v>0.32900000000000001</c:v>
                </c:pt>
                <c:pt idx="66">
                  <c:v>0.31</c:v>
                </c:pt>
                <c:pt idx="67">
                  <c:v>0.16064999999999999</c:v>
                </c:pt>
                <c:pt idx="68">
                  <c:v>0.17913999999999999</c:v>
                </c:pt>
                <c:pt idx="69">
                  <c:v>0.18098750699999999</c:v>
                </c:pt>
                <c:pt idx="70">
                  <c:v>0.17599999999999999</c:v>
                </c:pt>
                <c:pt idx="71">
                  <c:v>0.182</c:v>
                </c:pt>
                <c:pt idx="72">
                  <c:v>0.24730718099999999</c:v>
                </c:pt>
                <c:pt idx="73">
                  <c:v>0.27600000000000002</c:v>
                </c:pt>
                <c:pt idx="74">
                  <c:v>0.34100000000000003</c:v>
                </c:pt>
                <c:pt idx="75">
                  <c:v>0.30599999999999999</c:v>
                </c:pt>
                <c:pt idx="76">
                  <c:v>0.25772</c:v>
                </c:pt>
                <c:pt idx="77">
                  <c:v>0.25704217000000001</c:v>
                </c:pt>
                <c:pt idx="78">
                  <c:v>0.123</c:v>
                </c:pt>
                <c:pt idx="79">
                  <c:v>0.11</c:v>
                </c:pt>
                <c:pt idx="80">
                  <c:v>0.12669725700000001</c:v>
                </c:pt>
                <c:pt idx="81">
                  <c:v>0.13900000000000001</c:v>
                </c:pt>
                <c:pt idx="82">
                  <c:v>0.155</c:v>
                </c:pt>
                <c:pt idx="83">
                  <c:v>0.13800000000000001</c:v>
                </c:pt>
                <c:pt idx="84">
                  <c:v>0.12569</c:v>
                </c:pt>
                <c:pt idx="85">
                  <c:v>0.12583</c:v>
                </c:pt>
                <c:pt idx="86">
                  <c:v>0.123717859</c:v>
                </c:pt>
                <c:pt idx="87">
                  <c:v>0.14399999999999999</c:v>
                </c:pt>
                <c:pt idx="88">
                  <c:v>0.14299999999999999</c:v>
                </c:pt>
                <c:pt idx="89">
                  <c:v>0.176735908</c:v>
                </c:pt>
                <c:pt idx="90">
                  <c:v>0.16400000000000001</c:v>
                </c:pt>
                <c:pt idx="91">
                  <c:v>0.187</c:v>
                </c:pt>
                <c:pt idx="92">
                  <c:v>0.16500000000000001</c:v>
                </c:pt>
                <c:pt idx="93">
                  <c:v>0.19089999999999999</c:v>
                </c:pt>
                <c:pt idx="94">
                  <c:v>0.17457</c:v>
                </c:pt>
                <c:pt idx="95">
                  <c:v>0.15631382199999999</c:v>
                </c:pt>
                <c:pt idx="96">
                  <c:v>0.154</c:v>
                </c:pt>
                <c:pt idx="97">
                  <c:v>0.14199999999999999</c:v>
                </c:pt>
                <c:pt idx="98">
                  <c:v>0.19360743499999999</c:v>
                </c:pt>
                <c:pt idx="99">
                  <c:v>0.19900000000000001</c:v>
                </c:pt>
                <c:pt idx="100">
                  <c:v>0.28199999999999997</c:v>
                </c:pt>
                <c:pt idx="101">
                  <c:v>0.22539999999999999</c:v>
                </c:pt>
                <c:pt idx="102">
                  <c:v>0.26247999999999999</c:v>
                </c:pt>
                <c:pt idx="103">
                  <c:v>0.251343131</c:v>
                </c:pt>
                <c:pt idx="104">
                  <c:v>0.24</c:v>
                </c:pt>
                <c:pt idx="105">
                  <c:v>0.21</c:v>
                </c:pt>
                <c:pt idx="106">
                  <c:v>0.20872405199999999</c:v>
                </c:pt>
                <c:pt idx="107">
                  <c:v>0.187</c:v>
                </c:pt>
                <c:pt idx="108">
                  <c:v>0.20399999999999999</c:v>
                </c:pt>
                <c:pt idx="109">
                  <c:v>0.27300000000000002</c:v>
                </c:pt>
                <c:pt idx="110">
                  <c:v>0.10771</c:v>
                </c:pt>
                <c:pt idx="111">
                  <c:v>9.6581072000000004E-2</c:v>
                </c:pt>
                <c:pt idx="112">
                  <c:v>8.8999999999999996E-2</c:v>
                </c:pt>
                <c:pt idx="113">
                  <c:v>8.0100000000000005E-2</c:v>
                </c:pt>
                <c:pt idx="114">
                  <c:v>6.6809999999999994E-2</c:v>
                </c:pt>
                <c:pt idx="115">
                  <c:v>6.0929015000000003E-2</c:v>
                </c:pt>
                <c:pt idx="116">
                  <c:v>6.7000000000000004E-2</c:v>
                </c:pt>
                <c:pt idx="117">
                  <c:v>8.2000000000000003E-2</c:v>
                </c:pt>
                <c:pt idx="118">
                  <c:v>0.125931874</c:v>
                </c:pt>
                <c:pt idx="119">
                  <c:v>0.17799999999999999</c:v>
                </c:pt>
                <c:pt idx="120">
                  <c:v>0.23</c:v>
                </c:pt>
                <c:pt idx="121">
                  <c:v>0.253</c:v>
                </c:pt>
                <c:pt idx="122">
                  <c:v>0.15445</c:v>
                </c:pt>
                <c:pt idx="123">
                  <c:v>0.16159999999999999</c:v>
                </c:pt>
                <c:pt idx="124">
                  <c:v>0.17338039</c:v>
                </c:pt>
                <c:pt idx="125">
                  <c:v>0.17100000000000001</c:v>
                </c:pt>
                <c:pt idx="126">
                  <c:v>0.16700000000000001</c:v>
                </c:pt>
                <c:pt idx="127">
                  <c:v>8.7999999999999995E-2</c:v>
                </c:pt>
                <c:pt idx="128">
                  <c:v>7.7460000000000001E-2</c:v>
                </c:pt>
                <c:pt idx="129">
                  <c:v>6.0477726000000002E-2</c:v>
                </c:pt>
                <c:pt idx="130">
                  <c:v>5.3999999999999999E-2</c:v>
                </c:pt>
                <c:pt idx="131">
                  <c:v>6.4000000000000001E-2</c:v>
                </c:pt>
                <c:pt idx="132">
                  <c:v>7.2942637000000005E-2</c:v>
                </c:pt>
                <c:pt idx="133">
                  <c:v>6.4000000000000001E-2</c:v>
                </c:pt>
                <c:pt idx="134">
                  <c:v>6.4000000000000001E-2</c:v>
                </c:pt>
                <c:pt idx="135">
                  <c:v>0.06</c:v>
                </c:pt>
                <c:pt idx="136">
                  <c:v>2.2699999999999999E-3</c:v>
                </c:pt>
                <c:pt idx="137">
                  <c:v>0</c:v>
                </c:pt>
                <c:pt idx="138">
                  <c:v>0</c:v>
                </c:pt>
                <c:pt idx="139">
                  <c:v>0</c:v>
                </c:pt>
                <c:pt idx="140">
                  <c:v>6.0000000000000001E-3</c:v>
                </c:pt>
                <c:pt idx="141">
                  <c:v>1.1724870000000001E-3</c:v>
                </c:pt>
                <c:pt idx="142">
                  <c:v>5.0000000000000001E-3</c:v>
                </c:pt>
                <c:pt idx="143">
                  <c:v>6.0000000000000001E-3</c:v>
                </c:pt>
                <c:pt idx="144">
                  <c:v>8.0000000000000002E-3</c:v>
                </c:pt>
                <c:pt idx="145">
                  <c:v>0.12474</c:v>
                </c:pt>
                <c:pt idx="146">
                  <c:v>0.10768999999999999</c:v>
                </c:pt>
                <c:pt idx="147">
                  <c:v>9.8583198999999996E-2</c:v>
                </c:pt>
                <c:pt idx="148">
                  <c:v>9.1999999999999998E-2</c:v>
                </c:pt>
                <c:pt idx="149">
                  <c:v>0.1</c:v>
                </c:pt>
                <c:pt idx="150">
                  <c:v>0.101786368</c:v>
                </c:pt>
                <c:pt idx="151">
                  <c:v>8.7999999999999995E-2</c:v>
                </c:pt>
                <c:pt idx="152">
                  <c:v>0.10199999999999999</c:v>
                </c:pt>
                <c:pt idx="153">
                  <c:v>7.0999999999999994E-2</c:v>
                </c:pt>
                <c:pt idx="154">
                  <c:v>0.17521</c:v>
                </c:pt>
                <c:pt idx="155">
                  <c:v>0.14166000000000001</c:v>
                </c:pt>
                <c:pt idx="156">
                  <c:v>0.111092761</c:v>
                </c:pt>
                <c:pt idx="157">
                  <c:v>8.7999999999999995E-2</c:v>
                </c:pt>
                <c:pt idx="158">
                  <c:v>8.5999999999999993E-2</c:v>
                </c:pt>
                <c:pt idx="159">
                  <c:v>0.106518604</c:v>
                </c:pt>
                <c:pt idx="160">
                  <c:v>0.11700000000000001</c:v>
                </c:pt>
                <c:pt idx="161">
                  <c:v>0.13400000000000001</c:v>
                </c:pt>
                <c:pt idx="162">
                  <c:v>0.13700000000000001</c:v>
                </c:pt>
                <c:pt idx="163">
                  <c:v>8.7200000000000003E-3</c:v>
                </c:pt>
                <c:pt idx="164">
                  <c:v>6.1500000000000001E-3</c:v>
                </c:pt>
                <c:pt idx="165">
                  <c:v>1.1051531E-2</c:v>
                </c:pt>
                <c:pt idx="166">
                  <c:v>8.9999999999999993E-3</c:v>
                </c:pt>
                <c:pt idx="167">
                  <c:v>4.0000000000000001E-3</c:v>
                </c:pt>
                <c:pt idx="168">
                  <c:v>0</c:v>
                </c:pt>
                <c:pt idx="169">
                  <c:v>5.0000000000000001E-3</c:v>
                </c:pt>
                <c:pt idx="170">
                  <c:v>2.1000000000000001E-2</c:v>
                </c:pt>
                <c:pt idx="171">
                  <c:v>1.2999999999999999E-2</c:v>
                </c:pt>
                <c:pt idx="172">
                  <c:v>0.12831999999999999</c:v>
                </c:pt>
                <c:pt idx="173">
                  <c:v>0.12533</c:v>
                </c:pt>
                <c:pt idx="174">
                  <c:v>0.120328106</c:v>
                </c:pt>
                <c:pt idx="175">
                  <c:v>0.128</c:v>
                </c:pt>
                <c:pt idx="176">
                  <c:v>0.113</c:v>
                </c:pt>
                <c:pt idx="177">
                  <c:v>0.12640805499999999</c:v>
                </c:pt>
                <c:pt idx="178">
                  <c:v>0.122</c:v>
                </c:pt>
                <c:pt idx="179">
                  <c:v>0.126</c:v>
                </c:pt>
                <c:pt idx="180">
                  <c:v>0.113</c:v>
                </c:pt>
                <c:pt idx="181">
                  <c:v>0.10062</c:v>
                </c:pt>
                <c:pt idx="182">
                  <c:v>9.4189999999999996E-2</c:v>
                </c:pt>
                <c:pt idx="183">
                  <c:v>8.4147945000000002E-2</c:v>
                </c:pt>
                <c:pt idx="184">
                  <c:v>7.5999999999999998E-2</c:v>
                </c:pt>
                <c:pt idx="185">
                  <c:v>0.18</c:v>
                </c:pt>
                <c:pt idx="186">
                  <c:v>0.21218682799999999</c:v>
                </c:pt>
                <c:pt idx="187">
                  <c:v>0.21199999999999999</c:v>
                </c:pt>
                <c:pt idx="188">
                  <c:v>7.2470000000000007E-2</c:v>
                </c:pt>
                <c:pt idx="189">
                  <c:v>8.0920000000000006E-2</c:v>
                </c:pt>
                <c:pt idx="190">
                  <c:v>6.8105950999999998E-2</c:v>
                </c:pt>
                <c:pt idx="191">
                  <c:v>6.5000000000000002E-2</c:v>
                </c:pt>
                <c:pt idx="192">
                  <c:v>6.2E-2</c:v>
                </c:pt>
                <c:pt idx="193">
                  <c:v>7.2837501999999998E-2</c:v>
                </c:pt>
                <c:pt idx="194">
                  <c:v>6.0999999999999999E-2</c:v>
                </c:pt>
                <c:pt idx="195">
                  <c:v>6.8000000000000005E-2</c:v>
                </c:pt>
                <c:pt idx="196">
                  <c:v>5.0999999999999997E-2</c:v>
                </c:pt>
                <c:pt idx="197">
                  <c:v>5.7860000000000002E-2</c:v>
                </c:pt>
                <c:pt idx="198">
                  <c:v>6.1260000000000002E-2</c:v>
                </c:pt>
                <c:pt idx="199">
                  <c:v>5.1306630999999998E-2</c:v>
                </c:pt>
                <c:pt idx="200">
                  <c:v>4.2999999999999997E-2</c:v>
                </c:pt>
                <c:pt idx="201">
                  <c:v>3.6999999999999998E-2</c:v>
                </c:pt>
                <c:pt idx="202">
                  <c:v>5.4393421999999997E-2</c:v>
                </c:pt>
                <c:pt idx="203">
                  <c:v>5.8000000000000003E-2</c:v>
                </c:pt>
                <c:pt idx="204">
                  <c:v>7.3999999999999996E-2</c:v>
                </c:pt>
                <c:pt idx="205">
                  <c:v>5.8999999999999997E-2</c:v>
                </c:pt>
                <c:pt idx="206">
                  <c:v>0.32956999999999997</c:v>
                </c:pt>
                <c:pt idx="207">
                  <c:v>0.31329000000000001</c:v>
                </c:pt>
                <c:pt idx="208">
                  <c:v>0.28737151599999999</c:v>
                </c:pt>
                <c:pt idx="209">
                  <c:v>0.29099999999999998</c:v>
                </c:pt>
                <c:pt idx="210">
                  <c:v>0.308</c:v>
                </c:pt>
                <c:pt idx="211">
                  <c:v>0.35170185599999998</c:v>
                </c:pt>
                <c:pt idx="212">
                  <c:v>0.33500000000000002</c:v>
                </c:pt>
                <c:pt idx="213">
                  <c:v>0.36799999999999999</c:v>
                </c:pt>
                <c:pt idx="214">
                  <c:v>0.36399999999999999</c:v>
                </c:pt>
                <c:pt idx="215">
                  <c:v>8.2890000000000005E-2</c:v>
                </c:pt>
                <c:pt idx="216">
                  <c:v>5.6565075999999999E-2</c:v>
                </c:pt>
                <c:pt idx="217">
                  <c:v>3.7999999999999999E-2</c:v>
                </c:pt>
                <c:pt idx="218">
                  <c:v>3.5000000000000003E-2</c:v>
                </c:pt>
                <c:pt idx="219">
                  <c:v>2.8264718000000001E-2</c:v>
                </c:pt>
                <c:pt idx="220">
                  <c:v>5.2690000000000001E-2</c:v>
                </c:pt>
                <c:pt idx="221">
                  <c:v>4.9520000000000002E-2</c:v>
                </c:pt>
                <c:pt idx="222">
                  <c:v>5.3581881999999997E-2</c:v>
                </c:pt>
                <c:pt idx="223">
                  <c:v>0.06</c:v>
                </c:pt>
                <c:pt idx="224">
                  <c:v>7.8E-2</c:v>
                </c:pt>
                <c:pt idx="225">
                  <c:v>8.5755408000000005E-2</c:v>
                </c:pt>
                <c:pt idx="226">
                  <c:v>8.4000000000000005E-2</c:v>
                </c:pt>
                <c:pt idx="227">
                  <c:v>7.6999999999999999E-2</c:v>
                </c:pt>
                <c:pt idx="228">
                  <c:v>8.7999999999999995E-2</c:v>
                </c:pt>
                <c:pt idx="229">
                  <c:v>0.12869</c:v>
                </c:pt>
                <c:pt idx="230">
                  <c:v>0.11451</c:v>
                </c:pt>
                <c:pt idx="231">
                  <c:v>8.2287981999999996E-2</c:v>
                </c:pt>
                <c:pt idx="232">
                  <c:v>6.0999999999999999E-2</c:v>
                </c:pt>
                <c:pt idx="233">
                  <c:v>5.6000000000000001E-2</c:v>
                </c:pt>
                <c:pt idx="234">
                  <c:v>6.2849349999999998E-2</c:v>
                </c:pt>
                <c:pt idx="235">
                  <c:v>7.0000000000000007E-2</c:v>
                </c:pt>
                <c:pt idx="236">
                  <c:v>6.9000000000000006E-2</c:v>
                </c:pt>
                <c:pt idx="237">
                  <c:v>7.5999999999999998E-2</c:v>
                </c:pt>
                <c:pt idx="238">
                  <c:v>2.7810000000000001E-2</c:v>
                </c:pt>
                <c:pt idx="239">
                  <c:v>2.7449999999999999E-2</c:v>
                </c:pt>
                <c:pt idx="240">
                  <c:v>2.2794274999999999E-2</c:v>
                </c:pt>
                <c:pt idx="241">
                  <c:v>0.10299999999999999</c:v>
                </c:pt>
                <c:pt idx="242">
                  <c:v>0.1</c:v>
                </c:pt>
                <c:pt idx="243">
                  <c:v>0.117255554</c:v>
                </c:pt>
                <c:pt idx="244">
                  <c:v>0.11700000000000001</c:v>
                </c:pt>
                <c:pt idx="245">
                  <c:v>0.14199999999999999</c:v>
                </c:pt>
                <c:pt idx="246">
                  <c:v>0.14499999999999999</c:v>
                </c:pt>
                <c:pt idx="247">
                  <c:v>5.1200000000000002E-2</c:v>
                </c:pt>
                <c:pt idx="248">
                  <c:v>5.3990000000000003E-2</c:v>
                </c:pt>
                <c:pt idx="249">
                  <c:v>4.6668741999999999E-2</c:v>
                </c:pt>
                <c:pt idx="250">
                  <c:v>3.9E-2</c:v>
                </c:pt>
                <c:pt idx="251">
                  <c:v>3.4000000000000002E-2</c:v>
                </c:pt>
                <c:pt idx="252">
                  <c:v>4.5848369999999999E-2</c:v>
                </c:pt>
                <c:pt idx="253">
                  <c:v>6.3E-2</c:v>
                </c:pt>
                <c:pt idx="254">
                  <c:v>7.6999999999999999E-2</c:v>
                </c:pt>
                <c:pt idx="255">
                  <c:v>6.8000000000000005E-2</c:v>
                </c:pt>
                <c:pt idx="256">
                  <c:v>0.19900000000000001</c:v>
                </c:pt>
                <c:pt idx="257">
                  <c:v>0.18437000000000001</c:v>
                </c:pt>
                <c:pt idx="258">
                  <c:v>7.8E-2</c:v>
                </c:pt>
                <c:pt idx="259">
                  <c:v>0.10004853499999999</c:v>
                </c:pt>
                <c:pt idx="260">
                  <c:v>0.10100000000000001</c:v>
                </c:pt>
                <c:pt idx="261">
                  <c:v>0.125</c:v>
                </c:pt>
                <c:pt idx="262">
                  <c:v>0.14499999999999999</c:v>
                </c:pt>
                <c:pt idx="263">
                  <c:v>0.10582999999999999</c:v>
                </c:pt>
                <c:pt idx="264">
                  <c:v>0.10546999999999999</c:v>
                </c:pt>
                <c:pt idx="265">
                  <c:v>0.100106589</c:v>
                </c:pt>
                <c:pt idx="266">
                  <c:v>0.10100000000000001</c:v>
                </c:pt>
                <c:pt idx="267">
                  <c:v>9.2999999999999999E-2</c:v>
                </c:pt>
                <c:pt idx="268">
                  <c:v>9.6362091999999996E-2</c:v>
                </c:pt>
                <c:pt idx="269">
                  <c:v>8.3000000000000004E-2</c:v>
                </c:pt>
                <c:pt idx="270">
                  <c:v>0.10199999999999999</c:v>
                </c:pt>
                <c:pt idx="271">
                  <c:v>0.11600000000000001</c:v>
                </c:pt>
                <c:pt idx="272">
                  <c:v>2.4299999999999999E-2</c:v>
                </c:pt>
                <c:pt idx="273">
                  <c:v>4.002E-2</c:v>
                </c:pt>
                <c:pt idx="274">
                  <c:v>4.310311E-2</c:v>
                </c:pt>
                <c:pt idx="275">
                  <c:v>3.9E-2</c:v>
                </c:pt>
                <c:pt idx="276">
                  <c:v>2.1999999999999999E-2</c:v>
                </c:pt>
                <c:pt idx="277">
                  <c:v>1.2325005999999999E-2</c:v>
                </c:pt>
                <c:pt idx="278">
                  <c:v>0</c:v>
                </c:pt>
                <c:pt idx="279">
                  <c:v>0</c:v>
                </c:pt>
                <c:pt idx="280">
                  <c:v>3.0000000000000001E-3</c:v>
                </c:pt>
                <c:pt idx="281">
                  <c:v>6.1460000000000001E-2</c:v>
                </c:pt>
                <c:pt idx="282">
                  <c:v>5.228E-2</c:v>
                </c:pt>
                <c:pt idx="283">
                  <c:v>4.1237976000000003E-2</c:v>
                </c:pt>
                <c:pt idx="284">
                  <c:v>0.154</c:v>
                </c:pt>
                <c:pt idx="285">
                  <c:v>3.5000000000000003E-2</c:v>
                </c:pt>
                <c:pt idx="286">
                  <c:v>4.1000000000000002E-2</c:v>
                </c:pt>
                <c:pt idx="287">
                  <c:v>0.16200000000000001</c:v>
                </c:pt>
                <c:pt idx="288">
                  <c:v>5.1207144000000003E-2</c:v>
                </c:pt>
                <c:pt idx="289">
                  <c:v>6.0999999999999999E-2</c:v>
                </c:pt>
                <c:pt idx="290">
                  <c:v>6.2E-2</c:v>
                </c:pt>
                <c:pt idx="291">
                  <c:v>0.05</c:v>
                </c:pt>
                <c:pt idx="292">
                  <c:v>2.6519999999999998E-2</c:v>
                </c:pt>
                <c:pt idx="293">
                  <c:v>3.986E-2</c:v>
                </c:pt>
                <c:pt idx="294">
                  <c:v>3.6872927E-2</c:v>
                </c:pt>
                <c:pt idx="295">
                  <c:v>3.4000000000000002E-2</c:v>
                </c:pt>
                <c:pt idx="296">
                  <c:v>3.5999999999999997E-2</c:v>
                </c:pt>
                <c:pt idx="297">
                  <c:v>4.9803223000000001E-2</c:v>
                </c:pt>
                <c:pt idx="298">
                  <c:v>4.5999999999999999E-2</c:v>
                </c:pt>
                <c:pt idx="299">
                  <c:v>0.48357</c:v>
                </c:pt>
                <c:pt idx="300">
                  <c:v>0.44452999999999998</c:v>
                </c:pt>
                <c:pt idx="301">
                  <c:v>0.40077006799999998</c:v>
                </c:pt>
                <c:pt idx="302">
                  <c:v>0.40799999999999997</c:v>
                </c:pt>
                <c:pt idx="303">
                  <c:v>0.41</c:v>
                </c:pt>
                <c:pt idx="304">
                  <c:v>0.49526032800000003</c:v>
                </c:pt>
                <c:pt idx="305">
                  <c:v>0.48499999999999999</c:v>
                </c:pt>
                <c:pt idx="306">
                  <c:v>0.53200000000000003</c:v>
                </c:pt>
                <c:pt idx="307">
                  <c:v>0.52500000000000002</c:v>
                </c:pt>
                <c:pt idx="308">
                  <c:v>0.28105000000000002</c:v>
                </c:pt>
                <c:pt idx="309">
                  <c:v>0.14233999999999999</c:v>
                </c:pt>
                <c:pt idx="310">
                  <c:v>0.12372</c:v>
                </c:pt>
                <c:pt idx="311">
                  <c:v>0.113945253</c:v>
                </c:pt>
                <c:pt idx="312">
                  <c:v>0.106</c:v>
                </c:pt>
                <c:pt idx="313">
                  <c:v>0.10100000000000001</c:v>
                </c:pt>
                <c:pt idx="314">
                  <c:v>0.11594568199999999</c:v>
                </c:pt>
                <c:pt idx="315">
                  <c:v>0.14399999999999999</c:v>
                </c:pt>
                <c:pt idx="316">
                  <c:v>0.17899999999999999</c:v>
                </c:pt>
                <c:pt idx="317">
                  <c:v>0.19500000000000001</c:v>
                </c:pt>
                <c:pt idx="318">
                  <c:v>0.18090000000000001</c:v>
                </c:pt>
                <c:pt idx="319">
                  <c:v>0.18037</c:v>
                </c:pt>
                <c:pt idx="320">
                  <c:v>0.140134647</c:v>
                </c:pt>
                <c:pt idx="321">
                  <c:v>0.12</c:v>
                </c:pt>
                <c:pt idx="322">
                  <c:v>8.6999999999999994E-2</c:v>
                </c:pt>
                <c:pt idx="323">
                  <c:v>8.6753383000000003E-2</c:v>
                </c:pt>
                <c:pt idx="324">
                  <c:v>6.2E-2</c:v>
                </c:pt>
                <c:pt idx="325">
                  <c:v>8.3000000000000004E-2</c:v>
                </c:pt>
                <c:pt idx="326">
                  <c:v>6.9000000000000006E-2</c:v>
                </c:pt>
                <c:pt idx="327">
                  <c:v>0.11776</c:v>
                </c:pt>
                <c:pt idx="328">
                  <c:v>0.10613</c:v>
                </c:pt>
                <c:pt idx="329">
                  <c:v>8.9980959999999999E-2</c:v>
                </c:pt>
                <c:pt idx="330">
                  <c:v>8.2000000000000003E-2</c:v>
                </c:pt>
                <c:pt idx="331">
                  <c:v>7.3999999999999996E-2</c:v>
                </c:pt>
                <c:pt idx="332">
                  <c:v>0.117030352</c:v>
                </c:pt>
                <c:pt idx="333">
                  <c:v>0.16</c:v>
                </c:pt>
                <c:pt idx="334">
                  <c:v>0.21199999999999999</c:v>
                </c:pt>
                <c:pt idx="335">
                  <c:v>0.222</c:v>
                </c:pt>
                <c:pt idx="336">
                  <c:v>0.15184</c:v>
                </c:pt>
                <c:pt idx="337">
                  <c:v>0.18518999999999999</c:v>
                </c:pt>
                <c:pt idx="338">
                  <c:v>0.18324892200000001</c:v>
                </c:pt>
                <c:pt idx="339">
                  <c:v>0.17399999999999999</c:v>
                </c:pt>
                <c:pt idx="340">
                  <c:v>0.161</c:v>
                </c:pt>
                <c:pt idx="341">
                  <c:v>0.20176681899999999</c:v>
                </c:pt>
                <c:pt idx="342">
                  <c:v>0.26300000000000001</c:v>
                </c:pt>
                <c:pt idx="343">
                  <c:v>0.33300000000000002</c:v>
                </c:pt>
                <c:pt idx="344">
                  <c:v>0.372</c:v>
                </c:pt>
                <c:pt idx="345">
                  <c:v>0.15048</c:v>
                </c:pt>
                <c:pt idx="346">
                  <c:v>0.17169999999999999</c:v>
                </c:pt>
                <c:pt idx="347">
                  <c:v>0.165455714</c:v>
                </c:pt>
                <c:pt idx="348">
                  <c:v>0.14599999999999999</c:v>
                </c:pt>
                <c:pt idx="349">
                  <c:v>0.1</c:v>
                </c:pt>
                <c:pt idx="350">
                  <c:v>0.117437035</c:v>
                </c:pt>
                <c:pt idx="351">
                  <c:v>0.114</c:v>
                </c:pt>
                <c:pt idx="352">
                  <c:v>0.13600000000000001</c:v>
                </c:pt>
                <c:pt idx="353">
                  <c:v>0.10100000000000001</c:v>
                </c:pt>
                <c:pt idx="354">
                  <c:v>0.41371999999999998</c:v>
                </c:pt>
                <c:pt idx="355">
                  <c:v>0.41004000000000002</c:v>
                </c:pt>
                <c:pt idx="356">
                  <c:v>0.382611543</c:v>
                </c:pt>
                <c:pt idx="357">
                  <c:v>0.39300000000000002</c:v>
                </c:pt>
                <c:pt idx="358">
                  <c:v>0.39300000000000002</c:v>
                </c:pt>
                <c:pt idx="359">
                  <c:v>0.477857262</c:v>
                </c:pt>
                <c:pt idx="360">
                  <c:v>0.48099999999999998</c:v>
                </c:pt>
                <c:pt idx="361">
                  <c:v>0.53400000000000003</c:v>
                </c:pt>
                <c:pt idx="362">
                  <c:v>0.53500000000000003</c:v>
                </c:pt>
                <c:pt idx="363">
                  <c:v>0.20646</c:v>
                </c:pt>
                <c:pt idx="364">
                  <c:v>0.17807999999999999</c:v>
                </c:pt>
                <c:pt idx="365">
                  <c:v>0.17250242800000001</c:v>
                </c:pt>
                <c:pt idx="366">
                  <c:v>0.17599999999999999</c:v>
                </c:pt>
                <c:pt idx="367">
                  <c:v>0.183</c:v>
                </c:pt>
                <c:pt idx="368">
                  <c:v>0.22730323699999999</c:v>
                </c:pt>
                <c:pt idx="369">
                  <c:v>0.23499999999999999</c:v>
                </c:pt>
                <c:pt idx="370">
                  <c:v>0.26600000000000001</c:v>
                </c:pt>
                <c:pt idx="371">
                  <c:v>0.27</c:v>
                </c:pt>
                <c:pt idx="372">
                  <c:v>0.11090999999999999</c:v>
                </c:pt>
                <c:pt idx="373">
                  <c:v>9.3140000000000001E-2</c:v>
                </c:pt>
                <c:pt idx="374">
                  <c:v>7.6046787000000005E-2</c:v>
                </c:pt>
                <c:pt idx="375">
                  <c:v>5.1999999999999998E-2</c:v>
                </c:pt>
                <c:pt idx="376">
                  <c:v>5.5E-2</c:v>
                </c:pt>
                <c:pt idx="377">
                  <c:v>5.5804539E-2</c:v>
                </c:pt>
                <c:pt idx="378">
                  <c:v>6.4000000000000001E-2</c:v>
                </c:pt>
                <c:pt idx="379">
                  <c:v>9.9000000000000005E-2</c:v>
                </c:pt>
                <c:pt idx="380">
                  <c:v>0.10199999999999999</c:v>
                </c:pt>
                <c:pt idx="381">
                  <c:v>0.38330999999999998</c:v>
                </c:pt>
                <c:pt idx="382">
                  <c:v>0.31879999999999997</c:v>
                </c:pt>
                <c:pt idx="383">
                  <c:v>0.25166663500000003</c:v>
                </c:pt>
                <c:pt idx="384">
                  <c:v>0.215</c:v>
                </c:pt>
                <c:pt idx="385">
                  <c:v>0.16400000000000001</c:v>
                </c:pt>
                <c:pt idx="386">
                  <c:v>0.17408807600000001</c:v>
                </c:pt>
                <c:pt idx="387">
                  <c:v>0.18099999999999999</c:v>
                </c:pt>
                <c:pt idx="388">
                  <c:v>0.20799999999999999</c:v>
                </c:pt>
                <c:pt idx="389">
                  <c:v>0.20100000000000001</c:v>
                </c:pt>
                <c:pt idx="390">
                  <c:v>0.21843000000000001</c:v>
                </c:pt>
                <c:pt idx="391">
                  <c:v>0.28550999999999999</c:v>
                </c:pt>
                <c:pt idx="392">
                  <c:v>0.27673193800000001</c:v>
                </c:pt>
                <c:pt idx="393">
                  <c:v>0.28000000000000003</c:v>
                </c:pt>
                <c:pt idx="394">
                  <c:v>0.26500000000000001</c:v>
                </c:pt>
                <c:pt idx="395">
                  <c:v>0.30936229199999998</c:v>
                </c:pt>
                <c:pt idx="396">
                  <c:v>0.30599999999999999</c:v>
                </c:pt>
                <c:pt idx="397">
                  <c:v>0.35799999999999998</c:v>
                </c:pt>
                <c:pt idx="398">
                  <c:v>0.36499999999999999</c:v>
                </c:pt>
                <c:pt idx="399">
                  <c:v>4.3549999999999998E-2</c:v>
                </c:pt>
                <c:pt idx="400">
                  <c:v>3.2599999999999997E-2</c:v>
                </c:pt>
                <c:pt idx="401">
                  <c:v>2.533637E-2</c:v>
                </c:pt>
                <c:pt idx="402">
                  <c:v>2.9000000000000001E-2</c:v>
                </c:pt>
                <c:pt idx="403">
                  <c:v>0.04</c:v>
                </c:pt>
                <c:pt idx="404">
                  <c:v>5.6570381000000003E-2</c:v>
                </c:pt>
                <c:pt idx="405">
                  <c:v>5.8000000000000003E-2</c:v>
                </c:pt>
                <c:pt idx="406">
                  <c:v>5.6000000000000001E-2</c:v>
                </c:pt>
                <c:pt idx="407">
                  <c:v>3.5000000000000003E-2</c:v>
                </c:pt>
                <c:pt idx="408">
                  <c:v>1.397E-2</c:v>
                </c:pt>
                <c:pt idx="409">
                  <c:v>4.1270000000000001E-2</c:v>
                </c:pt>
                <c:pt idx="410">
                  <c:v>4.3289777000000002E-2</c:v>
                </c:pt>
                <c:pt idx="411">
                  <c:v>4.3999999999999997E-2</c:v>
                </c:pt>
                <c:pt idx="412">
                  <c:v>3.4000000000000002E-2</c:v>
                </c:pt>
                <c:pt idx="413">
                  <c:v>4.8844352000000001E-2</c:v>
                </c:pt>
                <c:pt idx="414">
                  <c:v>7.3999999999999996E-2</c:v>
                </c:pt>
                <c:pt idx="415">
                  <c:v>0.108</c:v>
                </c:pt>
                <c:pt idx="416">
                  <c:v>9.7000000000000003E-2</c:v>
                </c:pt>
                <c:pt idx="417">
                  <c:v>9.4719999999999999E-2</c:v>
                </c:pt>
                <c:pt idx="418">
                  <c:v>8.7010000000000004E-2</c:v>
                </c:pt>
                <c:pt idx="419">
                  <c:v>7.7223279000000006E-2</c:v>
                </c:pt>
                <c:pt idx="420">
                  <c:v>7.0999999999999994E-2</c:v>
                </c:pt>
                <c:pt idx="421">
                  <c:v>7.8E-2</c:v>
                </c:pt>
                <c:pt idx="422">
                  <c:v>9.8360299999999998E-2</c:v>
                </c:pt>
                <c:pt idx="423">
                  <c:v>0.105</c:v>
                </c:pt>
                <c:pt idx="424">
                  <c:v>0.115</c:v>
                </c:pt>
                <c:pt idx="425">
                  <c:v>6.6000000000000003E-2</c:v>
                </c:pt>
                <c:pt idx="426">
                  <c:v>0.12139</c:v>
                </c:pt>
                <c:pt idx="427">
                  <c:v>0.1192</c:v>
                </c:pt>
                <c:pt idx="428">
                  <c:v>0.110937618</c:v>
                </c:pt>
                <c:pt idx="429">
                  <c:v>9.4E-2</c:v>
                </c:pt>
                <c:pt idx="430">
                  <c:v>8.5999999999999993E-2</c:v>
                </c:pt>
                <c:pt idx="431">
                  <c:v>0.112204559</c:v>
                </c:pt>
                <c:pt idx="432">
                  <c:v>0.111</c:v>
                </c:pt>
                <c:pt idx="433">
                  <c:v>0.11600000000000001</c:v>
                </c:pt>
                <c:pt idx="434">
                  <c:v>0.10199999999999999</c:v>
                </c:pt>
                <c:pt idx="435">
                  <c:v>0.17175000000000001</c:v>
                </c:pt>
                <c:pt idx="436">
                  <c:v>0.14476</c:v>
                </c:pt>
                <c:pt idx="437">
                  <c:v>9.9872150000000007E-2</c:v>
                </c:pt>
                <c:pt idx="438">
                  <c:v>0.104</c:v>
                </c:pt>
                <c:pt idx="439">
                  <c:v>0.11</c:v>
                </c:pt>
                <c:pt idx="440">
                  <c:v>0.161935672</c:v>
                </c:pt>
                <c:pt idx="441">
                  <c:v>0.13900000000000001</c:v>
                </c:pt>
                <c:pt idx="442">
                  <c:v>6.8250000000000005E-2</c:v>
                </c:pt>
                <c:pt idx="443">
                  <c:v>6.9059999999999996E-2</c:v>
                </c:pt>
                <c:pt idx="444">
                  <c:v>7.3345453000000005E-2</c:v>
                </c:pt>
                <c:pt idx="445">
                  <c:v>7.3999999999999996E-2</c:v>
                </c:pt>
                <c:pt idx="446">
                  <c:v>7.8E-2</c:v>
                </c:pt>
                <c:pt idx="447">
                  <c:v>8.6807101999999997E-2</c:v>
                </c:pt>
                <c:pt idx="448">
                  <c:v>8.3000000000000004E-2</c:v>
                </c:pt>
                <c:pt idx="449">
                  <c:v>7.5999999999999998E-2</c:v>
                </c:pt>
                <c:pt idx="450">
                  <c:v>6.2E-2</c:v>
                </c:pt>
                <c:pt idx="451">
                  <c:v>2.758E-2</c:v>
                </c:pt>
                <c:pt idx="452">
                  <c:v>4.4720000000000003E-2</c:v>
                </c:pt>
                <c:pt idx="453">
                  <c:v>3.6636937000000001E-2</c:v>
                </c:pt>
                <c:pt idx="454">
                  <c:v>2.1999999999999999E-2</c:v>
                </c:pt>
                <c:pt idx="455">
                  <c:v>0.02</c:v>
                </c:pt>
                <c:pt idx="456">
                  <c:v>2.7548172999999999E-2</c:v>
                </c:pt>
                <c:pt idx="457">
                  <c:v>0.04</c:v>
                </c:pt>
                <c:pt idx="458">
                  <c:v>6.4000000000000001E-2</c:v>
                </c:pt>
                <c:pt idx="459">
                  <c:v>6.5000000000000002E-2</c:v>
                </c:pt>
                <c:pt idx="460">
                  <c:v>0.14144999999999999</c:v>
                </c:pt>
                <c:pt idx="461">
                  <c:v>0.14974999999999999</c:v>
                </c:pt>
                <c:pt idx="462">
                  <c:v>0.15352655900000001</c:v>
                </c:pt>
                <c:pt idx="463">
                  <c:v>0.13800000000000001</c:v>
                </c:pt>
                <c:pt idx="464">
                  <c:v>0.11799999999999999</c:v>
                </c:pt>
                <c:pt idx="465">
                  <c:v>0.14454077200000001</c:v>
                </c:pt>
                <c:pt idx="466">
                  <c:v>0.17</c:v>
                </c:pt>
                <c:pt idx="467">
                  <c:v>0.191</c:v>
                </c:pt>
                <c:pt idx="468">
                  <c:v>0.187</c:v>
                </c:pt>
                <c:pt idx="469">
                  <c:v>8.4919999999999995E-2</c:v>
                </c:pt>
                <c:pt idx="470">
                  <c:v>8.7220000000000006E-2</c:v>
                </c:pt>
                <c:pt idx="471">
                  <c:v>9.2226884999999995E-2</c:v>
                </c:pt>
                <c:pt idx="472">
                  <c:v>9.2999999999999999E-2</c:v>
                </c:pt>
                <c:pt idx="473">
                  <c:v>8.5000000000000006E-2</c:v>
                </c:pt>
                <c:pt idx="474">
                  <c:v>0.105587982</c:v>
                </c:pt>
                <c:pt idx="475">
                  <c:v>0.106</c:v>
                </c:pt>
                <c:pt idx="476">
                  <c:v>0.123</c:v>
                </c:pt>
                <c:pt idx="477">
                  <c:v>0.111</c:v>
                </c:pt>
                <c:pt idx="478">
                  <c:v>0</c:v>
                </c:pt>
                <c:pt idx="479">
                  <c:v>3.2200000000000002E-3</c:v>
                </c:pt>
                <c:pt idx="480">
                  <c:v>1.5317135000000001E-2</c:v>
                </c:pt>
                <c:pt idx="481">
                  <c:v>1.7999999999999999E-2</c:v>
                </c:pt>
                <c:pt idx="482">
                  <c:v>2.8000000000000001E-2</c:v>
                </c:pt>
                <c:pt idx="483">
                  <c:v>3.8278613000000003E-2</c:v>
                </c:pt>
                <c:pt idx="484">
                  <c:v>4.5999999999999999E-2</c:v>
                </c:pt>
                <c:pt idx="485">
                  <c:v>4.7E-2</c:v>
                </c:pt>
                <c:pt idx="486">
                  <c:v>3.7999999999999999E-2</c:v>
                </c:pt>
                <c:pt idx="487">
                  <c:v>0.13788</c:v>
                </c:pt>
                <c:pt idx="488">
                  <c:v>0.13636000000000001</c:v>
                </c:pt>
                <c:pt idx="489">
                  <c:v>0.107215755</c:v>
                </c:pt>
                <c:pt idx="490">
                  <c:v>9.5000000000000001E-2</c:v>
                </c:pt>
                <c:pt idx="491">
                  <c:v>8.8999999999999996E-2</c:v>
                </c:pt>
                <c:pt idx="492">
                  <c:v>7.3164991999999998E-2</c:v>
                </c:pt>
                <c:pt idx="493">
                  <c:v>4.1000000000000002E-2</c:v>
                </c:pt>
                <c:pt idx="494">
                  <c:v>4.5999999999999999E-2</c:v>
                </c:pt>
                <c:pt idx="495">
                  <c:v>3.7999999999999999E-2</c:v>
                </c:pt>
                <c:pt idx="496">
                  <c:v>0.28703000000000001</c:v>
                </c:pt>
                <c:pt idx="497">
                  <c:v>0.29754000000000003</c:v>
                </c:pt>
                <c:pt idx="498">
                  <c:v>0.29838815299999999</c:v>
                </c:pt>
                <c:pt idx="499">
                  <c:v>0.30599999999999999</c:v>
                </c:pt>
                <c:pt idx="500">
                  <c:v>0.31</c:v>
                </c:pt>
                <c:pt idx="501">
                  <c:v>0.37343326199999999</c:v>
                </c:pt>
                <c:pt idx="502">
                  <c:v>0.36699999999999999</c:v>
                </c:pt>
                <c:pt idx="503">
                  <c:v>0.40799999999999997</c:v>
                </c:pt>
                <c:pt idx="504">
                  <c:v>0.40899999999999997</c:v>
                </c:pt>
                <c:pt idx="505">
                  <c:v>7.7850000000000003E-2</c:v>
                </c:pt>
                <c:pt idx="506">
                  <c:v>8.7279999999999996E-2</c:v>
                </c:pt>
                <c:pt idx="507">
                  <c:v>8.5242100000000001E-2</c:v>
                </c:pt>
                <c:pt idx="508">
                  <c:v>0.27200000000000002</c:v>
                </c:pt>
                <c:pt idx="509">
                  <c:v>8.2000000000000003E-2</c:v>
                </c:pt>
                <c:pt idx="510">
                  <c:v>9.989845E-2</c:v>
                </c:pt>
                <c:pt idx="511">
                  <c:v>0.11899999999999999</c:v>
                </c:pt>
                <c:pt idx="512">
                  <c:v>0.14299999999999999</c:v>
                </c:pt>
                <c:pt idx="513">
                  <c:v>0.158</c:v>
                </c:pt>
                <c:pt idx="514">
                  <c:v>2.9010000000000001E-2</c:v>
                </c:pt>
                <c:pt idx="515">
                  <c:v>2.5559999999999999E-2</c:v>
                </c:pt>
                <c:pt idx="516">
                  <c:v>2.8028091000000002E-2</c:v>
                </c:pt>
                <c:pt idx="517">
                  <c:v>2.8000000000000001E-2</c:v>
                </c:pt>
                <c:pt idx="518">
                  <c:v>0.03</c:v>
                </c:pt>
                <c:pt idx="519">
                  <c:v>4.0145597999999998E-2</c:v>
                </c:pt>
                <c:pt idx="520">
                  <c:v>4.7E-2</c:v>
                </c:pt>
                <c:pt idx="521">
                  <c:v>5.8999999999999997E-2</c:v>
                </c:pt>
                <c:pt idx="522">
                  <c:v>6.3E-2</c:v>
                </c:pt>
                <c:pt idx="523">
                  <c:v>2.299E-2</c:v>
                </c:pt>
                <c:pt idx="524">
                  <c:v>4.2939999999999999E-2</c:v>
                </c:pt>
                <c:pt idx="525">
                  <c:v>5.5267781000000002E-2</c:v>
                </c:pt>
                <c:pt idx="526">
                  <c:v>3.1E-2</c:v>
                </c:pt>
                <c:pt idx="527">
                  <c:v>2.8000000000000001E-2</c:v>
                </c:pt>
                <c:pt idx="528">
                  <c:v>3.0147785E-2</c:v>
                </c:pt>
                <c:pt idx="529">
                  <c:v>3.5000000000000003E-2</c:v>
                </c:pt>
                <c:pt idx="530">
                  <c:v>5.2999999999999999E-2</c:v>
                </c:pt>
                <c:pt idx="531">
                  <c:v>3.9E-2</c:v>
                </c:pt>
                <c:pt idx="532">
                  <c:v>0.18060000000000001</c:v>
                </c:pt>
                <c:pt idx="533">
                  <c:v>0.18984999999999999</c:v>
                </c:pt>
                <c:pt idx="534">
                  <c:v>0.16376073699999999</c:v>
                </c:pt>
                <c:pt idx="535">
                  <c:v>0.15</c:v>
                </c:pt>
                <c:pt idx="536">
                  <c:v>0.14000000000000001</c:v>
                </c:pt>
                <c:pt idx="537">
                  <c:v>0.18143963799999999</c:v>
                </c:pt>
                <c:pt idx="538">
                  <c:v>0.192</c:v>
                </c:pt>
                <c:pt idx="539">
                  <c:v>0.218</c:v>
                </c:pt>
                <c:pt idx="540">
                  <c:v>0.20699999999999999</c:v>
                </c:pt>
                <c:pt idx="541">
                  <c:v>0.14293</c:v>
                </c:pt>
                <c:pt idx="542">
                  <c:v>0.13297</c:v>
                </c:pt>
                <c:pt idx="543">
                  <c:v>0.119803272</c:v>
                </c:pt>
                <c:pt idx="544">
                  <c:v>0.13400000000000001</c:v>
                </c:pt>
                <c:pt idx="545">
                  <c:v>0.13</c:v>
                </c:pt>
                <c:pt idx="546">
                  <c:v>0.15187862499999999</c:v>
                </c:pt>
                <c:pt idx="547">
                  <c:v>0.15</c:v>
                </c:pt>
                <c:pt idx="548">
                  <c:v>0.2</c:v>
                </c:pt>
                <c:pt idx="549">
                  <c:v>0.17299999999999999</c:v>
                </c:pt>
                <c:pt idx="550">
                  <c:v>8.4540000000000004E-2</c:v>
                </c:pt>
                <c:pt idx="551">
                  <c:v>0.11132</c:v>
                </c:pt>
                <c:pt idx="552">
                  <c:v>0.119282886</c:v>
                </c:pt>
                <c:pt idx="553">
                  <c:v>0.121</c:v>
                </c:pt>
                <c:pt idx="554">
                  <c:v>9.6000000000000002E-2</c:v>
                </c:pt>
                <c:pt idx="555">
                  <c:v>0.11046368600000001</c:v>
                </c:pt>
                <c:pt idx="556">
                  <c:v>0.13200000000000001</c:v>
                </c:pt>
                <c:pt idx="557">
                  <c:v>0.157</c:v>
                </c:pt>
                <c:pt idx="558">
                  <c:v>0.14899999999999999</c:v>
                </c:pt>
                <c:pt idx="559">
                  <c:v>5.8389999999999997E-2</c:v>
                </c:pt>
                <c:pt idx="560">
                  <c:v>6.6860000000000003E-2</c:v>
                </c:pt>
                <c:pt idx="561">
                  <c:v>6.4641319000000003E-2</c:v>
                </c:pt>
                <c:pt idx="562">
                  <c:v>5.5E-2</c:v>
                </c:pt>
                <c:pt idx="563">
                  <c:v>5.2999999999999999E-2</c:v>
                </c:pt>
                <c:pt idx="564">
                  <c:v>6.7201077999999997E-2</c:v>
                </c:pt>
                <c:pt idx="565">
                  <c:v>7.2999999999999995E-2</c:v>
                </c:pt>
                <c:pt idx="566">
                  <c:v>8.2000000000000003E-2</c:v>
                </c:pt>
                <c:pt idx="567">
                  <c:v>5.5E-2</c:v>
                </c:pt>
                <c:pt idx="568">
                  <c:v>4.7410000000000001E-2</c:v>
                </c:pt>
                <c:pt idx="569">
                  <c:v>6.547E-2</c:v>
                </c:pt>
                <c:pt idx="570">
                  <c:v>5.7471618000000002E-2</c:v>
                </c:pt>
                <c:pt idx="571">
                  <c:v>2.3E-2</c:v>
                </c:pt>
                <c:pt idx="572">
                  <c:v>6.0000000000000001E-3</c:v>
                </c:pt>
                <c:pt idx="573">
                  <c:v>8.5590240000000001E-3</c:v>
                </c:pt>
                <c:pt idx="574">
                  <c:v>1.4E-2</c:v>
                </c:pt>
                <c:pt idx="575">
                  <c:v>3.5000000000000003E-2</c:v>
                </c:pt>
                <c:pt idx="576">
                  <c:v>4.4999999999999998E-2</c:v>
                </c:pt>
                <c:pt idx="577">
                  <c:v>0.25608999999999998</c:v>
                </c:pt>
                <c:pt idx="578">
                  <c:v>0.23669000000000001</c:v>
                </c:pt>
                <c:pt idx="579">
                  <c:v>0.21515955</c:v>
                </c:pt>
                <c:pt idx="580">
                  <c:v>0.106</c:v>
                </c:pt>
                <c:pt idx="581">
                  <c:v>9.7000000000000003E-2</c:v>
                </c:pt>
                <c:pt idx="582">
                  <c:v>0.11281493300000001</c:v>
                </c:pt>
                <c:pt idx="583">
                  <c:v>0.13</c:v>
                </c:pt>
                <c:pt idx="584">
                  <c:v>0.14699999999999999</c:v>
                </c:pt>
                <c:pt idx="585">
                  <c:v>6.3320000000000001E-2</c:v>
                </c:pt>
                <c:pt idx="586">
                  <c:v>8.8900000000000007E-2</c:v>
                </c:pt>
                <c:pt idx="587">
                  <c:v>7.3842726999999997E-2</c:v>
                </c:pt>
                <c:pt idx="588">
                  <c:v>6.6000000000000003E-2</c:v>
                </c:pt>
                <c:pt idx="589">
                  <c:v>6.4000000000000001E-2</c:v>
                </c:pt>
                <c:pt idx="590">
                  <c:v>9.0391524000000001E-2</c:v>
                </c:pt>
                <c:pt idx="591">
                  <c:v>8.8999999999999996E-2</c:v>
                </c:pt>
                <c:pt idx="592">
                  <c:v>0.09</c:v>
                </c:pt>
                <c:pt idx="593">
                  <c:v>7.0999999999999994E-2</c:v>
                </c:pt>
                <c:pt idx="594">
                  <c:v>4.582E-2</c:v>
                </c:pt>
                <c:pt idx="595">
                  <c:v>3.0609999999999998E-2</c:v>
                </c:pt>
                <c:pt idx="596">
                  <c:v>3.7513829999999998E-2</c:v>
                </c:pt>
                <c:pt idx="597">
                  <c:v>0.13600000000000001</c:v>
                </c:pt>
                <c:pt idx="598">
                  <c:v>2.7E-2</c:v>
                </c:pt>
                <c:pt idx="599">
                  <c:v>2.1518147000000001E-2</c:v>
                </c:pt>
                <c:pt idx="600">
                  <c:v>2.5999999999999999E-2</c:v>
                </c:pt>
                <c:pt idx="601">
                  <c:v>3.4000000000000002E-2</c:v>
                </c:pt>
                <c:pt idx="602">
                  <c:v>2.7E-2</c:v>
                </c:pt>
                <c:pt idx="603">
                  <c:v>0.12504000000000001</c:v>
                </c:pt>
                <c:pt idx="604">
                  <c:v>0.11909464</c:v>
                </c:pt>
                <c:pt idx="605">
                  <c:v>0.112</c:v>
                </c:pt>
                <c:pt idx="606">
                  <c:v>9.2999999999999999E-2</c:v>
                </c:pt>
                <c:pt idx="607">
                  <c:v>5.0483822999999997E-2</c:v>
                </c:pt>
                <c:pt idx="608">
                  <c:v>1.4999999999999999E-2</c:v>
                </c:pt>
                <c:pt idx="609">
                  <c:v>1.7999999999999999E-2</c:v>
                </c:pt>
                <c:pt idx="610">
                  <c:v>6.232E-2</c:v>
                </c:pt>
                <c:pt idx="611">
                  <c:v>4.8520000000000001E-2</c:v>
                </c:pt>
                <c:pt idx="612">
                  <c:v>3.8948248999999997E-2</c:v>
                </c:pt>
                <c:pt idx="613">
                  <c:v>0.03</c:v>
                </c:pt>
                <c:pt idx="614">
                  <c:v>3.3000000000000002E-2</c:v>
                </c:pt>
                <c:pt idx="615">
                  <c:v>5.1139876000000001E-2</c:v>
                </c:pt>
                <c:pt idx="616">
                  <c:v>5.7000000000000002E-2</c:v>
                </c:pt>
                <c:pt idx="617">
                  <c:v>0.08</c:v>
                </c:pt>
                <c:pt idx="618">
                  <c:v>7.0999999999999994E-2</c:v>
                </c:pt>
                <c:pt idx="619">
                  <c:v>0.11022999999999999</c:v>
                </c:pt>
                <c:pt idx="620">
                  <c:v>0.10339</c:v>
                </c:pt>
                <c:pt idx="621">
                  <c:v>9.2610209999999998E-2</c:v>
                </c:pt>
                <c:pt idx="622">
                  <c:v>0.14799999999999999</c:v>
                </c:pt>
                <c:pt idx="623">
                  <c:v>0.152</c:v>
                </c:pt>
                <c:pt idx="624">
                  <c:v>0.17225807900000001</c:v>
                </c:pt>
                <c:pt idx="625">
                  <c:v>0.17399999999999999</c:v>
                </c:pt>
                <c:pt idx="626">
                  <c:v>0.17899999999999999</c:v>
                </c:pt>
                <c:pt idx="627">
                  <c:v>1.031E-2</c:v>
                </c:pt>
                <c:pt idx="628">
                  <c:v>1.8200000000000001E-2</c:v>
                </c:pt>
                <c:pt idx="629">
                  <c:v>1.1865643E-2</c:v>
                </c:pt>
                <c:pt idx="630">
                  <c:v>6.0000000000000001E-3</c:v>
                </c:pt>
                <c:pt idx="631">
                  <c:v>4.2000000000000003E-2</c:v>
                </c:pt>
                <c:pt idx="632">
                  <c:v>8.1350274E-2</c:v>
                </c:pt>
                <c:pt idx="633">
                  <c:v>7.2999999999999995E-2</c:v>
                </c:pt>
                <c:pt idx="634">
                  <c:v>7.6999999999999999E-2</c:v>
                </c:pt>
                <c:pt idx="635">
                  <c:v>8.8999999999999996E-2</c:v>
                </c:pt>
                <c:pt idx="636">
                  <c:v>0.37797999999999998</c:v>
                </c:pt>
                <c:pt idx="637">
                  <c:v>0.35328999999999999</c:v>
                </c:pt>
                <c:pt idx="638">
                  <c:v>0.31883442400000001</c:v>
                </c:pt>
                <c:pt idx="639">
                  <c:v>0.32100000000000001</c:v>
                </c:pt>
                <c:pt idx="640">
                  <c:v>0.316</c:v>
                </c:pt>
                <c:pt idx="641">
                  <c:v>0.36704146900000001</c:v>
                </c:pt>
                <c:pt idx="642">
                  <c:v>0.35299999999999998</c:v>
                </c:pt>
                <c:pt idx="643">
                  <c:v>0.38800000000000001</c:v>
                </c:pt>
                <c:pt idx="644">
                  <c:v>0.41799999999999998</c:v>
                </c:pt>
                <c:pt idx="645">
                  <c:v>8.1240000000000007E-2</c:v>
                </c:pt>
                <c:pt idx="646">
                  <c:v>7.5060000000000002E-2</c:v>
                </c:pt>
                <c:pt idx="647">
                  <c:v>6.7231974999999999E-2</c:v>
                </c:pt>
                <c:pt idx="648">
                  <c:v>4.9000000000000002E-2</c:v>
                </c:pt>
                <c:pt idx="649">
                  <c:v>4.1000000000000002E-2</c:v>
                </c:pt>
                <c:pt idx="650">
                  <c:v>7.6248637999999994E-2</c:v>
                </c:pt>
                <c:pt idx="651">
                  <c:v>8.6999999999999994E-2</c:v>
                </c:pt>
                <c:pt idx="652">
                  <c:v>0.154</c:v>
                </c:pt>
                <c:pt idx="653">
                  <c:v>0.13400000000000001</c:v>
                </c:pt>
                <c:pt idx="654">
                  <c:v>6.9769999999999999E-2</c:v>
                </c:pt>
                <c:pt idx="655">
                  <c:v>7.5639999999999999E-2</c:v>
                </c:pt>
                <c:pt idx="656">
                  <c:v>7.2711654000000001E-2</c:v>
                </c:pt>
                <c:pt idx="657">
                  <c:v>0.08</c:v>
                </c:pt>
                <c:pt idx="658">
                  <c:v>8.8999999999999996E-2</c:v>
                </c:pt>
                <c:pt idx="659">
                  <c:v>0.131633952</c:v>
                </c:pt>
                <c:pt idx="660">
                  <c:v>0.13400000000000001</c:v>
                </c:pt>
                <c:pt idx="661">
                  <c:v>0.157</c:v>
                </c:pt>
                <c:pt idx="662">
                  <c:v>0.129</c:v>
                </c:pt>
                <c:pt idx="663">
                  <c:v>0.10501000000000001</c:v>
                </c:pt>
                <c:pt idx="664">
                  <c:v>9.0810000000000002E-2</c:v>
                </c:pt>
                <c:pt idx="665">
                  <c:v>6.5600707999999994E-2</c:v>
                </c:pt>
                <c:pt idx="666">
                  <c:v>5.8999999999999997E-2</c:v>
                </c:pt>
                <c:pt idx="667">
                  <c:v>2.4E-2</c:v>
                </c:pt>
                <c:pt idx="668">
                  <c:v>6.2163133000000002E-2</c:v>
                </c:pt>
                <c:pt idx="669">
                  <c:v>6.4000000000000001E-2</c:v>
                </c:pt>
                <c:pt idx="670">
                  <c:v>0.126</c:v>
                </c:pt>
                <c:pt idx="671">
                  <c:v>0.122</c:v>
                </c:pt>
                <c:pt idx="672">
                  <c:v>7.1906492000000002E-2</c:v>
                </c:pt>
                <c:pt idx="673">
                  <c:v>7.2999999999999995E-2</c:v>
                </c:pt>
                <c:pt idx="674">
                  <c:v>0.12352</c:v>
                </c:pt>
                <c:pt idx="675">
                  <c:v>0.13647000000000001</c:v>
                </c:pt>
                <c:pt idx="676">
                  <c:v>0.104970247</c:v>
                </c:pt>
                <c:pt idx="677">
                  <c:v>5.6000000000000001E-2</c:v>
                </c:pt>
                <c:pt idx="678">
                  <c:v>5.1999999999999998E-2</c:v>
                </c:pt>
                <c:pt idx="679">
                  <c:v>6.2146276E-2</c:v>
                </c:pt>
                <c:pt idx="680">
                  <c:v>7.1999999999999995E-2</c:v>
                </c:pt>
                <c:pt idx="681">
                  <c:v>4.2000000000000003E-2</c:v>
                </c:pt>
                <c:pt idx="682">
                  <c:v>5.8999999999999997E-2</c:v>
                </c:pt>
                <c:pt idx="683">
                  <c:v>0.13586000000000001</c:v>
                </c:pt>
                <c:pt idx="684">
                  <c:v>0.17554</c:v>
                </c:pt>
                <c:pt idx="685">
                  <c:v>0.153066069</c:v>
                </c:pt>
                <c:pt idx="686">
                  <c:v>0.14199999999999999</c:v>
                </c:pt>
                <c:pt idx="687">
                  <c:v>0.151</c:v>
                </c:pt>
                <c:pt idx="688">
                  <c:v>0.17886407700000001</c:v>
                </c:pt>
                <c:pt idx="689">
                  <c:v>0.183</c:v>
                </c:pt>
                <c:pt idx="690">
                  <c:v>0.16600000000000001</c:v>
                </c:pt>
                <c:pt idx="691">
                  <c:v>0.14299999999999999</c:v>
                </c:pt>
                <c:pt idx="692">
                  <c:v>0.17460999999999999</c:v>
                </c:pt>
                <c:pt idx="693">
                  <c:v>0.17954999999999999</c:v>
                </c:pt>
                <c:pt idx="694">
                  <c:v>0.13695700499999999</c:v>
                </c:pt>
                <c:pt idx="695">
                  <c:v>9.2999999999999999E-2</c:v>
                </c:pt>
                <c:pt idx="696">
                  <c:v>8.7999999999999995E-2</c:v>
                </c:pt>
                <c:pt idx="697">
                  <c:v>0.122257635</c:v>
                </c:pt>
                <c:pt idx="698">
                  <c:v>0.13300000000000001</c:v>
                </c:pt>
                <c:pt idx="699">
                  <c:v>0.13800000000000001</c:v>
                </c:pt>
                <c:pt idx="700">
                  <c:v>0.19500000000000001</c:v>
                </c:pt>
                <c:pt idx="701">
                  <c:v>7.5209999999999999E-2</c:v>
                </c:pt>
                <c:pt idx="702">
                  <c:v>5.203E-2</c:v>
                </c:pt>
                <c:pt idx="703">
                  <c:v>4.2181555000000003E-2</c:v>
                </c:pt>
                <c:pt idx="704">
                  <c:v>0.05</c:v>
                </c:pt>
                <c:pt idx="705">
                  <c:v>0.06</c:v>
                </c:pt>
                <c:pt idx="706">
                  <c:v>8.4088229E-2</c:v>
                </c:pt>
                <c:pt idx="707">
                  <c:v>9.6000000000000002E-2</c:v>
                </c:pt>
                <c:pt idx="708">
                  <c:v>0.107</c:v>
                </c:pt>
                <c:pt idx="709">
                  <c:v>0.11</c:v>
                </c:pt>
                <c:pt idx="710">
                  <c:v>0.21312</c:v>
                </c:pt>
                <c:pt idx="711">
                  <c:v>0.18354999999999999</c:v>
                </c:pt>
                <c:pt idx="712">
                  <c:v>0.132774115</c:v>
                </c:pt>
                <c:pt idx="713">
                  <c:v>9.5000000000000001E-2</c:v>
                </c:pt>
                <c:pt idx="714">
                  <c:v>7.2999999999999995E-2</c:v>
                </c:pt>
                <c:pt idx="715">
                  <c:v>8.3133667999999994E-2</c:v>
                </c:pt>
                <c:pt idx="716">
                  <c:v>8.8999999999999996E-2</c:v>
                </c:pt>
                <c:pt idx="717">
                  <c:v>0.115</c:v>
                </c:pt>
                <c:pt idx="718">
                  <c:v>0.115</c:v>
                </c:pt>
                <c:pt idx="719">
                  <c:v>1.6150000000000001E-2</c:v>
                </c:pt>
                <c:pt idx="720">
                  <c:v>1.9029999999999998E-2</c:v>
                </c:pt>
                <c:pt idx="721">
                  <c:v>1.0091286E-2</c:v>
                </c:pt>
                <c:pt idx="722">
                  <c:v>0</c:v>
                </c:pt>
                <c:pt idx="723">
                  <c:v>0</c:v>
                </c:pt>
                <c:pt idx="724">
                  <c:v>1.4378744000000001E-2</c:v>
                </c:pt>
                <c:pt idx="725">
                  <c:v>1.2999999999999999E-2</c:v>
                </c:pt>
                <c:pt idx="726">
                  <c:v>2.8000000000000001E-2</c:v>
                </c:pt>
                <c:pt idx="727">
                  <c:v>0.02</c:v>
                </c:pt>
                <c:pt idx="728">
                  <c:v>2.666E-2</c:v>
                </c:pt>
                <c:pt idx="729">
                  <c:v>3.2849999999999997E-2</c:v>
                </c:pt>
                <c:pt idx="730">
                  <c:v>3.2902289000000001E-2</c:v>
                </c:pt>
                <c:pt idx="731">
                  <c:v>3.2000000000000001E-2</c:v>
                </c:pt>
                <c:pt idx="732">
                  <c:v>3.7999999999999999E-2</c:v>
                </c:pt>
                <c:pt idx="733">
                  <c:v>4.6533126000000001E-2</c:v>
                </c:pt>
                <c:pt idx="734">
                  <c:v>5.2999999999999999E-2</c:v>
                </c:pt>
                <c:pt idx="735">
                  <c:v>5.8999999999999997E-2</c:v>
                </c:pt>
                <c:pt idx="736">
                  <c:v>5.8000000000000003E-2</c:v>
                </c:pt>
                <c:pt idx="737">
                  <c:v>0.14296</c:v>
                </c:pt>
                <c:pt idx="738">
                  <c:v>0.12720999999999999</c:v>
                </c:pt>
                <c:pt idx="739">
                  <c:v>8.8174193999999997E-2</c:v>
                </c:pt>
                <c:pt idx="740">
                  <c:v>8.1000000000000003E-2</c:v>
                </c:pt>
                <c:pt idx="741">
                  <c:v>0.08</c:v>
                </c:pt>
                <c:pt idx="742">
                  <c:v>9.8435111000000006E-2</c:v>
                </c:pt>
                <c:pt idx="743">
                  <c:v>8.1000000000000003E-2</c:v>
                </c:pt>
                <c:pt idx="744">
                  <c:v>7.6999999999999999E-2</c:v>
                </c:pt>
                <c:pt idx="745">
                  <c:v>6.0999999999999999E-2</c:v>
                </c:pt>
                <c:pt idx="746">
                  <c:v>8.5459999999999994E-2</c:v>
                </c:pt>
                <c:pt idx="747">
                  <c:v>8.4040000000000004E-2</c:v>
                </c:pt>
                <c:pt idx="748">
                  <c:v>8.7763182999999995E-2</c:v>
                </c:pt>
                <c:pt idx="749">
                  <c:v>7.3999999999999996E-2</c:v>
                </c:pt>
                <c:pt idx="750">
                  <c:v>7.5999999999999998E-2</c:v>
                </c:pt>
                <c:pt idx="751">
                  <c:v>7.7385603999999997E-2</c:v>
                </c:pt>
                <c:pt idx="752">
                  <c:v>8.7999999999999995E-2</c:v>
                </c:pt>
                <c:pt idx="753">
                  <c:v>0.10199999999999999</c:v>
                </c:pt>
                <c:pt idx="754">
                  <c:v>8.5000000000000006E-2</c:v>
                </c:pt>
                <c:pt idx="755">
                  <c:v>0.15603</c:v>
                </c:pt>
                <c:pt idx="756">
                  <c:v>0.179436386</c:v>
                </c:pt>
                <c:pt idx="757">
                  <c:v>0.158</c:v>
                </c:pt>
                <c:pt idx="758">
                  <c:v>0.13800000000000001</c:v>
                </c:pt>
                <c:pt idx="759">
                  <c:v>0.16306431599999999</c:v>
                </c:pt>
                <c:pt idx="760">
                  <c:v>0.16300000000000001</c:v>
                </c:pt>
                <c:pt idx="761">
                  <c:v>0.2</c:v>
                </c:pt>
                <c:pt idx="762">
                  <c:v>0.192</c:v>
                </c:pt>
                <c:pt idx="763">
                  <c:v>0.19034000000000001</c:v>
                </c:pt>
                <c:pt idx="764">
                  <c:v>0.20243</c:v>
                </c:pt>
                <c:pt idx="765">
                  <c:v>0.18881620499999999</c:v>
                </c:pt>
                <c:pt idx="766">
                  <c:v>0.17799999999999999</c:v>
                </c:pt>
                <c:pt idx="767">
                  <c:v>0.17199999999999999</c:v>
                </c:pt>
                <c:pt idx="768">
                  <c:v>0.18753035400000001</c:v>
                </c:pt>
                <c:pt idx="769">
                  <c:v>0.17799999999999999</c:v>
                </c:pt>
                <c:pt idx="770">
                  <c:v>0.19400000000000001</c:v>
                </c:pt>
                <c:pt idx="771">
                  <c:v>0.19400000000000001</c:v>
                </c:pt>
                <c:pt idx="772">
                  <c:v>0.10398</c:v>
                </c:pt>
                <c:pt idx="773">
                  <c:v>9.3146971999999995E-2</c:v>
                </c:pt>
                <c:pt idx="774">
                  <c:v>6.4000000000000001E-2</c:v>
                </c:pt>
                <c:pt idx="775">
                  <c:v>5.6000000000000001E-2</c:v>
                </c:pt>
                <c:pt idx="776">
                  <c:v>5.4320343E-2</c:v>
                </c:pt>
                <c:pt idx="777">
                  <c:v>5.8999999999999997E-2</c:v>
                </c:pt>
                <c:pt idx="778">
                  <c:v>7.0999999999999994E-2</c:v>
                </c:pt>
                <c:pt idx="779">
                  <c:v>7.0999999999999994E-2</c:v>
                </c:pt>
                <c:pt idx="780">
                  <c:v>5.9069999999999998E-2</c:v>
                </c:pt>
                <c:pt idx="781">
                  <c:v>7.0080000000000003E-2</c:v>
                </c:pt>
                <c:pt idx="782">
                  <c:v>7.2975546000000002E-2</c:v>
                </c:pt>
                <c:pt idx="783">
                  <c:v>7.8E-2</c:v>
                </c:pt>
                <c:pt idx="784">
                  <c:v>8.8999999999999996E-2</c:v>
                </c:pt>
                <c:pt idx="785">
                  <c:v>0.127502963</c:v>
                </c:pt>
                <c:pt idx="786">
                  <c:v>0.13500000000000001</c:v>
                </c:pt>
                <c:pt idx="787">
                  <c:v>0.13</c:v>
                </c:pt>
                <c:pt idx="788">
                  <c:v>0.104</c:v>
                </c:pt>
                <c:pt idx="789">
                  <c:v>0.31813999999999998</c:v>
                </c:pt>
                <c:pt idx="790">
                  <c:v>0.29926999999999998</c:v>
                </c:pt>
                <c:pt idx="791">
                  <c:v>0.28266182499999998</c:v>
                </c:pt>
                <c:pt idx="792">
                  <c:v>0.29499999999999998</c:v>
                </c:pt>
                <c:pt idx="793">
                  <c:v>0.29799999999999999</c:v>
                </c:pt>
                <c:pt idx="794">
                  <c:v>0.36856976200000002</c:v>
                </c:pt>
                <c:pt idx="795">
                  <c:v>0.38400000000000001</c:v>
                </c:pt>
                <c:pt idx="796">
                  <c:v>0.41899999999999998</c:v>
                </c:pt>
                <c:pt idx="797">
                  <c:v>0.39400000000000002</c:v>
                </c:pt>
                <c:pt idx="798">
                  <c:v>0.42921999999999999</c:v>
                </c:pt>
                <c:pt idx="799">
                  <c:v>0.41904000000000002</c:v>
                </c:pt>
                <c:pt idx="800">
                  <c:v>0.38281670200000001</c:v>
                </c:pt>
                <c:pt idx="801">
                  <c:v>0.38900000000000001</c:v>
                </c:pt>
                <c:pt idx="802">
                  <c:v>0.38</c:v>
                </c:pt>
                <c:pt idx="803">
                  <c:v>0.46126827599999998</c:v>
                </c:pt>
                <c:pt idx="804">
                  <c:v>0.44500000000000001</c:v>
                </c:pt>
                <c:pt idx="805">
                  <c:v>0.48299999999999998</c:v>
                </c:pt>
                <c:pt idx="806">
                  <c:v>0.47099999999999997</c:v>
                </c:pt>
                <c:pt idx="807">
                  <c:v>0.19317000000000001</c:v>
                </c:pt>
                <c:pt idx="808">
                  <c:v>0.16292000000000001</c:v>
                </c:pt>
                <c:pt idx="809">
                  <c:v>0.13068798200000001</c:v>
                </c:pt>
                <c:pt idx="810">
                  <c:v>0.128</c:v>
                </c:pt>
                <c:pt idx="811">
                  <c:v>0.127</c:v>
                </c:pt>
                <c:pt idx="812">
                  <c:v>0.17408457399999999</c:v>
                </c:pt>
                <c:pt idx="813">
                  <c:v>0.17599999999999999</c:v>
                </c:pt>
                <c:pt idx="814">
                  <c:v>0.21199999999999999</c:v>
                </c:pt>
                <c:pt idx="815">
                  <c:v>0.218</c:v>
                </c:pt>
                <c:pt idx="816">
                  <c:v>0.15639</c:v>
                </c:pt>
                <c:pt idx="817">
                  <c:v>0.17176</c:v>
                </c:pt>
                <c:pt idx="818">
                  <c:v>0.138572946</c:v>
                </c:pt>
                <c:pt idx="819">
                  <c:v>9.9000000000000005E-2</c:v>
                </c:pt>
                <c:pt idx="820">
                  <c:v>0.10199999999999999</c:v>
                </c:pt>
                <c:pt idx="821">
                  <c:v>0.137554765</c:v>
                </c:pt>
                <c:pt idx="822">
                  <c:v>0.157</c:v>
                </c:pt>
                <c:pt idx="823">
                  <c:v>0.14499999999999999</c:v>
                </c:pt>
                <c:pt idx="824">
                  <c:v>0.14000000000000001</c:v>
                </c:pt>
                <c:pt idx="825">
                  <c:v>4.0300000000000002E-2</c:v>
                </c:pt>
                <c:pt idx="826">
                  <c:v>3.0499999999999999E-2</c:v>
                </c:pt>
                <c:pt idx="827">
                  <c:v>2.6121565999999999E-2</c:v>
                </c:pt>
                <c:pt idx="828">
                  <c:v>3.2000000000000001E-2</c:v>
                </c:pt>
                <c:pt idx="829">
                  <c:v>4.1000000000000002E-2</c:v>
                </c:pt>
                <c:pt idx="830">
                  <c:v>4.7589935E-2</c:v>
                </c:pt>
                <c:pt idx="831">
                  <c:v>3.9E-2</c:v>
                </c:pt>
                <c:pt idx="832">
                  <c:v>3.7999999999999999E-2</c:v>
                </c:pt>
                <c:pt idx="833">
                  <c:v>1.2999999999999999E-2</c:v>
                </c:pt>
                <c:pt idx="834">
                  <c:v>5.3269999999999998E-2</c:v>
                </c:pt>
                <c:pt idx="835">
                  <c:v>7.0470000000000005E-2</c:v>
                </c:pt>
                <c:pt idx="836">
                  <c:v>6.0277794000000003E-2</c:v>
                </c:pt>
                <c:pt idx="837">
                  <c:v>5.1999999999999998E-2</c:v>
                </c:pt>
                <c:pt idx="838">
                  <c:v>3.4000000000000002E-2</c:v>
                </c:pt>
                <c:pt idx="839">
                  <c:v>2.4595058999999999E-2</c:v>
                </c:pt>
                <c:pt idx="840">
                  <c:v>2.1999999999999999E-2</c:v>
                </c:pt>
                <c:pt idx="841">
                  <c:v>3.1E-2</c:v>
                </c:pt>
                <c:pt idx="842">
                  <c:v>0.02</c:v>
                </c:pt>
                <c:pt idx="843">
                  <c:v>0.36503000000000002</c:v>
                </c:pt>
                <c:pt idx="844">
                  <c:v>0.35776000000000002</c:v>
                </c:pt>
                <c:pt idx="845">
                  <c:v>0.31596383500000003</c:v>
                </c:pt>
                <c:pt idx="846">
                  <c:v>0.34</c:v>
                </c:pt>
                <c:pt idx="847">
                  <c:v>0.34100000000000003</c:v>
                </c:pt>
                <c:pt idx="848">
                  <c:v>0.43410056800000002</c:v>
                </c:pt>
                <c:pt idx="849">
                  <c:v>0.42699999999999999</c:v>
                </c:pt>
                <c:pt idx="850">
                  <c:v>0.47399999999999998</c:v>
                </c:pt>
                <c:pt idx="851">
                  <c:v>0.46300000000000002</c:v>
                </c:pt>
                <c:pt idx="852">
                  <c:v>0.32523999999999997</c:v>
                </c:pt>
                <c:pt idx="853">
                  <c:v>0.10464</c:v>
                </c:pt>
                <c:pt idx="854">
                  <c:v>0.13880000000000001</c:v>
                </c:pt>
                <c:pt idx="855">
                  <c:v>0.12434806700000001</c:v>
                </c:pt>
                <c:pt idx="856">
                  <c:v>0.113</c:v>
                </c:pt>
                <c:pt idx="857">
                  <c:v>9.8000000000000004E-2</c:v>
                </c:pt>
                <c:pt idx="858">
                  <c:v>0.122592121</c:v>
                </c:pt>
                <c:pt idx="859">
                  <c:v>9.7000000000000003E-2</c:v>
                </c:pt>
                <c:pt idx="860">
                  <c:v>0.112</c:v>
                </c:pt>
                <c:pt idx="861">
                  <c:v>0.10199999999999999</c:v>
                </c:pt>
                <c:pt idx="862">
                  <c:v>9.2700000000000005E-2</c:v>
                </c:pt>
                <c:pt idx="863">
                  <c:v>8.4229999999999999E-2</c:v>
                </c:pt>
                <c:pt idx="864">
                  <c:v>7.0983924000000004E-2</c:v>
                </c:pt>
                <c:pt idx="865">
                  <c:v>6.3E-2</c:v>
                </c:pt>
                <c:pt idx="866">
                  <c:v>5.3999999999999999E-2</c:v>
                </c:pt>
                <c:pt idx="867">
                  <c:v>5.4230526000000001E-2</c:v>
                </c:pt>
                <c:pt idx="868">
                  <c:v>5.2999999999999999E-2</c:v>
                </c:pt>
                <c:pt idx="869">
                  <c:v>5.0999999999999997E-2</c:v>
                </c:pt>
                <c:pt idx="870">
                  <c:v>3.5999999999999997E-2</c:v>
                </c:pt>
                <c:pt idx="871">
                  <c:v>8.2419999999999993E-2</c:v>
                </c:pt>
                <c:pt idx="872">
                  <c:v>7.3959999999999998E-2</c:v>
                </c:pt>
                <c:pt idx="873">
                  <c:v>9.1065912999999998E-2</c:v>
                </c:pt>
                <c:pt idx="874">
                  <c:v>7.3999999999999996E-2</c:v>
                </c:pt>
                <c:pt idx="875">
                  <c:v>0.08</c:v>
                </c:pt>
                <c:pt idx="876">
                  <c:v>6.5077379000000005E-2</c:v>
                </c:pt>
                <c:pt idx="877">
                  <c:v>3.6999999999999998E-2</c:v>
                </c:pt>
                <c:pt idx="878">
                  <c:v>5.8999999999999997E-2</c:v>
                </c:pt>
                <c:pt idx="879">
                  <c:v>6.2E-2</c:v>
                </c:pt>
                <c:pt idx="880">
                  <c:v>5.9889999999999999E-2</c:v>
                </c:pt>
                <c:pt idx="881">
                  <c:v>5.2920000000000002E-2</c:v>
                </c:pt>
                <c:pt idx="882">
                  <c:v>4.7049087000000003E-2</c:v>
                </c:pt>
                <c:pt idx="883">
                  <c:v>3.4000000000000002E-2</c:v>
                </c:pt>
                <c:pt idx="884">
                  <c:v>2.7E-2</c:v>
                </c:pt>
                <c:pt idx="885">
                  <c:v>2.703266E-2</c:v>
                </c:pt>
                <c:pt idx="886">
                  <c:v>3.1E-2</c:v>
                </c:pt>
                <c:pt idx="887">
                  <c:v>3.6999999999999998E-2</c:v>
                </c:pt>
                <c:pt idx="888">
                  <c:v>2.7E-2</c:v>
                </c:pt>
                <c:pt idx="889">
                  <c:v>0.12279</c:v>
                </c:pt>
                <c:pt idx="890">
                  <c:v>0.11756999999999999</c:v>
                </c:pt>
                <c:pt idx="891">
                  <c:v>9.9331893000000004E-2</c:v>
                </c:pt>
                <c:pt idx="892">
                  <c:v>0.105</c:v>
                </c:pt>
                <c:pt idx="893">
                  <c:v>0.107</c:v>
                </c:pt>
                <c:pt idx="894">
                  <c:v>0.13038572700000001</c:v>
                </c:pt>
                <c:pt idx="895">
                  <c:v>0.126</c:v>
                </c:pt>
                <c:pt idx="896">
                  <c:v>0.14199999999999999</c:v>
                </c:pt>
                <c:pt idx="897">
                  <c:v>0.14099999999999999</c:v>
                </c:pt>
                <c:pt idx="898">
                  <c:v>4.2119999999999998E-2</c:v>
                </c:pt>
                <c:pt idx="899">
                  <c:v>5.5E-2</c:v>
                </c:pt>
                <c:pt idx="900">
                  <c:v>5.9307805999999998E-2</c:v>
                </c:pt>
                <c:pt idx="901">
                  <c:v>6.4000000000000001E-2</c:v>
                </c:pt>
                <c:pt idx="902">
                  <c:v>0.05</c:v>
                </c:pt>
                <c:pt idx="903">
                  <c:v>0.160541251</c:v>
                </c:pt>
                <c:pt idx="904">
                  <c:v>0.13</c:v>
                </c:pt>
                <c:pt idx="905">
                  <c:v>0.14000000000000001</c:v>
                </c:pt>
                <c:pt idx="906">
                  <c:v>0.13900000000000001</c:v>
                </c:pt>
                <c:pt idx="907">
                  <c:v>1.078E-2</c:v>
                </c:pt>
                <c:pt idx="908">
                  <c:v>1.521E-2</c:v>
                </c:pt>
                <c:pt idx="909">
                  <c:v>1.5869451999999999E-2</c:v>
                </c:pt>
                <c:pt idx="910">
                  <c:v>1.7000000000000001E-2</c:v>
                </c:pt>
                <c:pt idx="911">
                  <c:v>2.5000000000000001E-2</c:v>
                </c:pt>
                <c:pt idx="912">
                  <c:v>2.7733465999999998E-2</c:v>
                </c:pt>
                <c:pt idx="913">
                  <c:v>3.3000000000000002E-2</c:v>
                </c:pt>
                <c:pt idx="914">
                  <c:v>3.9E-2</c:v>
                </c:pt>
                <c:pt idx="915">
                  <c:v>3.6999999999999998E-2</c:v>
                </c:pt>
                <c:pt idx="916">
                  <c:v>0.12275</c:v>
                </c:pt>
                <c:pt idx="917">
                  <c:v>0.52207999999999999</c:v>
                </c:pt>
                <c:pt idx="918">
                  <c:v>0.48048999999999997</c:v>
                </c:pt>
                <c:pt idx="919">
                  <c:v>0.43929925600000003</c:v>
                </c:pt>
                <c:pt idx="920">
                  <c:v>0.17100000000000001</c:v>
                </c:pt>
                <c:pt idx="921">
                  <c:v>0.16700000000000001</c:v>
                </c:pt>
                <c:pt idx="922">
                  <c:v>6.4900000000000001E-3</c:v>
                </c:pt>
                <c:pt idx="923">
                  <c:v>6.79E-3</c:v>
                </c:pt>
                <c:pt idx="924">
                  <c:v>4.3879009999999996E-3</c:v>
                </c:pt>
                <c:pt idx="925">
                  <c:v>1E-3</c:v>
                </c:pt>
                <c:pt idx="926">
                  <c:v>5.0000000000000001E-3</c:v>
                </c:pt>
                <c:pt idx="927">
                  <c:v>8.2956900000000005E-4</c:v>
                </c:pt>
                <c:pt idx="928">
                  <c:v>1E-3</c:v>
                </c:pt>
                <c:pt idx="929">
                  <c:v>6.0000000000000001E-3</c:v>
                </c:pt>
                <c:pt idx="930">
                  <c:v>0</c:v>
                </c:pt>
                <c:pt idx="931">
                  <c:v>0.55191000000000001</c:v>
                </c:pt>
                <c:pt idx="932">
                  <c:v>0.50521000000000005</c:v>
                </c:pt>
                <c:pt idx="933">
                  <c:v>0.45522001400000001</c:v>
                </c:pt>
                <c:pt idx="934">
                  <c:v>0.44400000000000001</c:v>
                </c:pt>
                <c:pt idx="935">
                  <c:v>0.41099999999999998</c:v>
                </c:pt>
                <c:pt idx="936">
                  <c:v>0.485542476</c:v>
                </c:pt>
                <c:pt idx="937">
                  <c:v>0.49299999999999999</c:v>
                </c:pt>
                <c:pt idx="938">
                  <c:v>0.54400000000000004</c:v>
                </c:pt>
                <c:pt idx="939">
                  <c:v>0.32523999999999997</c:v>
                </c:pt>
                <c:pt idx="940">
                  <c:v>0.30008000000000001</c:v>
                </c:pt>
                <c:pt idx="941">
                  <c:v>0.27343225500000001</c:v>
                </c:pt>
                <c:pt idx="942">
                  <c:v>0.127</c:v>
                </c:pt>
                <c:pt idx="943">
                  <c:v>0.13200000000000001</c:v>
                </c:pt>
                <c:pt idx="944">
                  <c:v>0.163322315</c:v>
                </c:pt>
                <c:pt idx="945">
                  <c:v>0.16300000000000001</c:v>
                </c:pt>
                <c:pt idx="946">
                  <c:v>0.18</c:v>
                </c:pt>
                <c:pt idx="947">
                  <c:v>0.17</c:v>
                </c:pt>
                <c:pt idx="948">
                  <c:v>0.10713</c:v>
                </c:pt>
                <c:pt idx="949">
                  <c:v>0.11681</c:v>
                </c:pt>
                <c:pt idx="950">
                  <c:v>0.11546044799999999</c:v>
                </c:pt>
                <c:pt idx="951">
                  <c:v>8.2000000000000003E-2</c:v>
                </c:pt>
                <c:pt idx="952">
                  <c:v>7.1999999999999995E-2</c:v>
                </c:pt>
                <c:pt idx="953">
                  <c:v>8.1865937E-2</c:v>
                </c:pt>
                <c:pt idx="954">
                  <c:v>8.7999999999999995E-2</c:v>
                </c:pt>
                <c:pt idx="955">
                  <c:v>8.1000000000000003E-2</c:v>
                </c:pt>
                <c:pt idx="956">
                  <c:v>0.06</c:v>
                </c:pt>
                <c:pt idx="957">
                  <c:v>2.6169999999999999E-2</c:v>
                </c:pt>
                <c:pt idx="958">
                  <c:v>4.3389999999999998E-2</c:v>
                </c:pt>
                <c:pt idx="959">
                  <c:v>4.0903781E-2</c:v>
                </c:pt>
                <c:pt idx="960">
                  <c:v>4.2999999999999997E-2</c:v>
                </c:pt>
                <c:pt idx="961">
                  <c:v>3.9E-2</c:v>
                </c:pt>
                <c:pt idx="962">
                  <c:v>5.9447146999999999E-2</c:v>
                </c:pt>
                <c:pt idx="963">
                  <c:v>6.6000000000000003E-2</c:v>
                </c:pt>
                <c:pt idx="964">
                  <c:v>8.7999999999999995E-2</c:v>
                </c:pt>
                <c:pt idx="965">
                  <c:v>8.1000000000000003E-2</c:v>
                </c:pt>
                <c:pt idx="966">
                  <c:v>8.7859999999999994E-2</c:v>
                </c:pt>
                <c:pt idx="967">
                  <c:v>8.1960000000000005E-2</c:v>
                </c:pt>
                <c:pt idx="968">
                  <c:v>7.1095175999999996E-2</c:v>
                </c:pt>
                <c:pt idx="969">
                  <c:v>5.2999999999999999E-2</c:v>
                </c:pt>
                <c:pt idx="970">
                  <c:v>4.4999999999999998E-2</c:v>
                </c:pt>
                <c:pt idx="971">
                  <c:v>4.7940936000000003E-2</c:v>
                </c:pt>
                <c:pt idx="972">
                  <c:v>4.7E-2</c:v>
                </c:pt>
                <c:pt idx="973">
                  <c:v>5.5E-2</c:v>
                </c:pt>
                <c:pt idx="974">
                  <c:v>5.0999999999999997E-2</c:v>
                </c:pt>
                <c:pt idx="975">
                  <c:v>0.49209999999999998</c:v>
                </c:pt>
                <c:pt idx="976">
                  <c:v>0.46987000000000001</c:v>
                </c:pt>
                <c:pt idx="977">
                  <c:v>0.46430778499999997</c:v>
                </c:pt>
                <c:pt idx="978">
                  <c:v>0.45700000000000002</c:v>
                </c:pt>
                <c:pt idx="979">
                  <c:v>0.45300000000000001</c:v>
                </c:pt>
                <c:pt idx="980">
                  <c:v>0.53316223600000001</c:v>
                </c:pt>
                <c:pt idx="981">
                  <c:v>0.54700000000000004</c:v>
                </c:pt>
                <c:pt idx="982">
                  <c:v>0.58699999999999997</c:v>
                </c:pt>
                <c:pt idx="983">
                  <c:v>0.56100000000000005</c:v>
                </c:pt>
                <c:pt idx="984">
                  <c:v>3.431E-2</c:v>
                </c:pt>
                <c:pt idx="985">
                  <c:v>2.947E-2</c:v>
                </c:pt>
                <c:pt idx="986">
                  <c:v>2.4210852000000001E-2</c:v>
                </c:pt>
                <c:pt idx="987">
                  <c:v>1.4E-2</c:v>
                </c:pt>
                <c:pt idx="988">
                  <c:v>1.4E-2</c:v>
                </c:pt>
                <c:pt idx="989">
                  <c:v>1.1291440999999999E-2</c:v>
                </c:pt>
                <c:pt idx="990">
                  <c:v>1.7999999999999999E-2</c:v>
                </c:pt>
                <c:pt idx="991">
                  <c:v>2.5000000000000001E-2</c:v>
                </c:pt>
                <c:pt idx="992">
                  <c:v>2.1999999999999999E-2</c:v>
                </c:pt>
                <c:pt idx="993">
                  <c:v>3.7870000000000001E-2</c:v>
                </c:pt>
                <c:pt idx="994">
                  <c:v>3.635E-2</c:v>
                </c:pt>
                <c:pt idx="995">
                  <c:v>4.5128979E-2</c:v>
                </c:pt>
                <c:pt idx="996">
                  <c:v>5.0999999999999997E-2</c:v>
                </c:pt>
                <c:pt idx="997">
                  <c:v>5.7000000000000002E-2</c:v>
                </c:pt>
                <c:pt idx="998">
                  <c:v>7.6516322999999997E-2</c:v>
                </c:pt>
                <c:pt idx="999">
                  <c:v>8.5000000000000006E-2</c:v>
                </c:pt>
                <c:pt idx="1000">
                  <c:v>0.115</c:v>
                </c:pt>
                <c:pt idx="1001">
                  <c:v>0.113</c:v>
                </c:pt>
                <c:pt idx="1002">
                  <c:v>0.31180000000000002</c:v>
                </c:pt>
                <c:pt idx="1003">
                  <c:v>0.28241032399999999</c:v>
                </c:pt>
                <c:pt idx="1004">
                  <c:v>0.28199999999999997</c:v>
                </c:pt>
                <c:pt idx="1005">
                  <c:v>0.27</c:v>
                </c:pt>
                <c:pt idx="1006">
                  <c:v>8.8840000000000002E-2</c:v>
                </c:pt>
                <c:pt idx="1007">
                  <c:v>8.4150000000000003E-2</c:v>
                </c:pt>
                <c:pt idx="1008">
                  <c:v>7.2509497000000006E-2</c:v>
                </c:pt>
                <c:pt idx="1009">
                  <c:v>5.6000000000000001E-2</c:v>
                </c:pt>
                <c:pt idx="1010">
                  <c:v>5.5E-2</c:v>
                </c:pt>
                <c:pt idx="1011">
                  <c:v>5.9502140000000002E-2</c:v>
                </c:pt>
                <c:pt idx="1012">
                  <c:v>5.0999999999999997E-2</c:v>
                </c:pt>
                <c:pt idx="1013">
                  <c:v>4.5999999999999999E-2</c:v>
                </c:pt>
                <c:pt idx="1014">
                  <c:v>1.9E-2</c:v>
                </c:pt>
                <c:pt idx="1015">
                  <c:v>0.13014999999999999</c:v>
                </c:pt>
                <c:pt idx="1016">
                  <c:v>0.116793513</c:v>
                </c:pt>
                <c:pt idx="1017">
                  <c:v>0.106</c:v>
                </c:pt>
                <c:pt idx="1018">
                  <c:v>9.0999999999999998E-2</c:v>
                </c:pt>
                <c:pt idx="1019">
                  <c:v>0.111156799</c:v>
                </c:pt>
                <c:pt idx="1020">
                  <c:v>6.3979999999999995E-2</c:v>
                </c:pt>
                <c:pt idx="1021">
                  <c:v>6.1370000000000001E-2</c:v>
                </c:pt>
                <c:pt idx="1022">
                  <c:v>7.0914096999999995E-2</c:v>
                </c:pt>
                <c:pt idx="1023">
                  <c:v>7.3999999999999996E-2</c:v>
                </c:pt>
                <c:pt idx="1024">
                  <c:v>7.9000000000000001E-2</c:v>
                </c:pt>
                <c:pt idx="1025">
                  <c:v>0.109579779</c:v>
                </c:pt>
                <c:pt idx="1026">
                  <c:v>0.124</c:v>
                </c:pt>
                <c:pt idx="1027">
                  <c:v>0.14899999999999999</c:v>
                </c:pt>
                <c:pt idx="1028">
                  <c:v>0.157</c:v>
                </c:pt>
                <c:pt idx="1029">
                  <c:v>9.1789999999999997E-2</c:v>
                </c:pt>
                <c:pt idx="1030">
                  <c:v>7.9640000000000002E-2</c:v>
                </c:pt>
                <c:pt idx="1031">
                  <c:v>7.3653966000000001E-2</c:v>
                </c:pt>
                <c:pt idx="1032">
                  <c:v>0.05</c:v>
                </c:pt>
                <c:pt idx="1033">
                  <c:v>4.7E-2</c:v>
                </c:pt>
                <c:pt idx="1034">
                  <c:v>4.9444564000000003E-2</c:v>
                </c:pt>
                <c:pt idx="1035">
                  <c:v>4.9000000000000002E-2</c:v>
                </c:pt>
                <c:pt idx="1036">
                  <c:v>7.9000000000000001E-2</c:v>
                </c:pt>
                <c:pt idx="1037">
                  <c:v>8.5999999999999993E-2</c:v>
                </c:pt>
                <c:pt idx="1038">
                  <c:v>0.14660000000000001</c:v>
                </c:pt>
                <c:pt idx="1039">
                  <c:v>0.10038999999999999</c:v>
                </c:pt>
                <c:pt idx="1040">
                  <c:v>8.984752E-2</c:v>
                </c:pt>
                <c:pt idx="1041">
                  <c:v>8.2000000000000003E-2</c:v>
                </c:pt>
                <c:pt idx="1042">
                  <c:v>0.13633000000000001</c:v>
                </c:pt>
                <c:pt idx="1043">
                  <c:v>0.12692000000000001</c:v>
                </c:pt>
                <c:pt idx="1044">
                  <c:v>3.0599999999999999E-2</c:v>
                </c:pt>
                <c:pt idx="1045">
                  <c:v>0.13500000000000001</c:v>
                </c:pt>
                <c:pt idx="1046">
                  <c:v>0.14676587299999999</c:v>
                </c:pt>
                <c:pt idx="1047">
                  <c:v>0.14699999999999999</c:v>
                </c:pt>
                <c:pt idx="1048">
                  <c:v>0.43844</c:v>
                </c:pt>
                <c:pt idx="1049">
                  <c:v>0.40866999999999998</c:v>
                </c:pt>
                <c:pt idx="1050">
                  <c:v>0.38439872899999999</c:v>
                </c:pt>
                <c:pt idx="1051">
                  <c:v>0.38300000000000001</c:v>
                </c:pt>
                <c:pt idx="1052">
                  <c:v>0.373</c:v>
                </c:pt>
                <c:pt idx="1053">
                  <c:v>0.44206637100000001</c:v>
                </c:pt>
                <c:pt idx="1054">
                  <c:v>0.44800000000000001</c:v>
                </c:pt>
                <c:pt idx="1055">
                  <c:v>0.51200000000000001</c:v>
                </c:pt>
                <c:pt idx="1056">
                  <c:v>0.52</c:v>
                </c:pt>
                <c:pt idx="1057">
                  <c:v>0.41977999999999999</c:v>
                </c:pt>
                <c:pt idx="1058">
                  <c:v>0.41203000000000001</c:v>
                </c:pt>
                <c:pt idx="1059">
                  <c:v>0.36700728500000002</c:v>
                </c:pt>
                <c:pt idx="1060">
                  <c:v>0.35699999999999998</c:v>
                </c:pt>
                <c:pt idx="1061">
                  <c:v>0.34300000000000003</c:v>
                </c:pt>
                <c:pt idx="1062">
                  <c:v>0.407945901</c:v>
                </c:pt>
                <c:pt idx="1063">
                  <c:v>0.41299999999999998</c:v>
                </c:pt>
                <c:pt idx="1064">
                  <c:v>0.46100000000000002</c:v>
                </c:pt>
                <c:pt idx="1065">
                  <c:v>0.47499999999999998</c:v>
                </c:pt>
                <c:pt idx="1066">
                  <c:v>8.1290000000000001E-2</c:v>
                </c:pt>
                <c:pt idx="1067">
                  <c:v>6.6299999999999998E-2</c:v>
                </c:pt>
                <c:pt idx="1068">
                  <c:v>6.3829235999999998E-2</c:v>
                </c:pt>
                <c:pt idx="1069">
                  <c:v>7.8E-2</c:v>
                </c:pt>
                <c:pt idx="1070">
                  <c:v>9.7000000000000003E-2</c:v>
                </c:pt>
                <c:pt idx="1071">
                  <c:v>0.131516352</c:v>
                </c:pt>
                <c:pt idx="1072">
                  <c:v>0.13900000000000001</c:v>
                </c:pt>
                <c:pt idx="1073">
                  <c:v>0.16800000000000001</c:v>
                </c:pt>
                <c:pt idx="1074">
                  <c:v>0.17799999999999999</c:v>
                </c:pt>
                <c:pt idx="1075">
                  <c:v>0.15071999999999999</c:v>
                </c:pt>
                <c:pt idx="1076">
                  <c:v>0.13508999999999999</c:v>
                </c:pt>
                <c:pt idx="1077">
                  <c:v>0.14637714600000001</c:v>
                </c:pt>
                <c:pt idx="1078">
                  <c:v>3.4000000000000002E-2</c:v>
                </c:pt>
                <c:pt idx="1079">
                  <c:v>0.14399999999999999</c:v>
                </c:pt>
                <c:pt idx="1080">
                  <c:v>0.221779913</c:v>
                </c:pt>
                <c:pt idx="1081">
                  <c:v>0.247</c:v>
                </c:pt>
                <c:pt idx="1082">
                  <c:v>0.30399999999999999</c:v>
                </c:pt>
                <c:pt idx="1083">
                  <c:v>0.29199999999999998</c:v>
                </c:pt>
                <c:pt idx="1084">
                  <c:v>5.747E-2</c:v>
                </c:pt>
                <c:pt idx="1085">
                  <c:v>5.0990000000000001E-2</c:v>
                </c:pt>
                <c:pt idx="1086">
                  <c:v>6.6035106999999996E-2</c:v>
                </c:pt>
                <c:pt idx="1087">
                  <c:v>9.7000000000000003E-2</c:v>
                </c:pt>
                <c:pt idx="1088">
                  <c:v>0.14699999999999999</c:v>
                </c:pt>
                <c:pt idx="1089">
                  <c:v>0.203880861</c:v>
                </c:pt>
                <c:pt idx="1090">
                  <c:v>0.23100000000000001</c:v>
                </c:pt>
                <c:pt idx="1091">
                  <c:v>0.27</c:v>
                </c:pt>
                <c:pt idx="1092">
                  <c:v>0.26900000000000002</c:v>
                </c:pt>
                <c:pt idx="1093">
                  <c:v>3.1870000000000002E-2</c:v>
                </c:pt>
                <c:pt idx="1094">
                  <c:v>2.8330000000000001E-2</c:v>
                </c:pt>
                <c:pt idx="1095">
                  <c:v>3.1612735000000003E-2</c:v>
                </c:pt>
                <c:pt idx="1096">
                  <c:v>2.9000000000000001E-2</c:v>
                </c:pt>
                <c:pt idx="1097">
                  <c:v>2.8000000000000001E-2</c:v>
                </c:pt>
                <c:pt idx="1098">
                  <c:v>3.1837862000000001E-2</c:v>
                </c:pt>
                <c:pt idx="1099">
                  <c:v>2.8000000000000001E-2</c:v>
                </c:pt>
                <c:pt idx="1100">
                  <c:v>2.5999999999999999E-2</c:v>
                </c:pt>
                <c:pt idx="1101">
                  <c:v>1.2999999999999999E-2</c:v>
                </c:pt>
                <c:pt idx="1102">
                  <c:v>0.10731</c:v>
                </c:pt>
                <c:pt idx="1103">
                  <c:v>0.11587</c:v>
                </c:pt>
                <c:pt idx="1104">
                  <c:v>9.5665015000000006E-2</c:v>
                </c:pt>
                <c:pt idx="1105">
                  <c:v>0.10100000000000001</c:v>
                </c:pt>
                <c:pt idx="1106">
                  <c:v>8.5000000000000006E-2</c:v>
                </c:pt>
                <c:pt idx="1107">
                  <c:v>0.11482645599999999</c:v>
                </c:pt>
                <c:pt idx="1108">
                  <c:v>0.107</c:v>
                </c:pt>
                <c:pt idx="1109">
                  <c:v>0.13200000000000001</c:v>
                </c:pt>
                <c:pt idx="1110">
                  <c:v>0.13600000000000001</c:v>
                </c:pt>
                <c:pt idx="1111">
                  <c:v>1.14E-2</c:v>
                </c:pt>
                <c:pt idx="1112">
                  <c:v>1.2409999999999999E-2</c:v>
                </c:pt>
                <c:pt idx="1113">
                  <c:v>8.9648160000000005E-3</c:v>
                </c:pt>
                <c:pt idx="1114">
                  <c:v>1.9E-2</c:v>
                </c:pt>
                <c:pt idx="1115">
                  <c:v>1.6E-2</c:v>
                </c:pt>
                <c:pt idx="1116">
                  <c:v>1.5078396000000001E-2</c:v>
                </c:pt>
                <c:pt idx="1117">
                  <c:v>6.3579999999999998E-2</c:v>
                </c:pt>
                <c:pt idx="1118">
                  <c:v>8.1699999999999995E-2</c:v>
                </c:pt>
                <c:pt idx="1119">
                  <c:v>8.6723148999999999E-2</c:v>
                </c:pt>
                <c:pt idx="1120">
                  <c:v>6.3E-2</c:v>
                </c:pt>
                <c:pt idx="1121">
                  <c:v>5.5E-2</c:v>
                </c:pt>
                <c:pt idx="1122">
                  <c:v>4.3899572999999997E-2</c:v>
                </c:pt>
                <c:pt idx="1123">
                  <c:v>4.3999999999999997E-2</c:v>
                </c:pt>
                <c:pt idx="1124">
                  <c:v>2.9000000000000001E-2</c:v>
                </c:pt>
                <c:pt idx="1125">
                  <c:v>1.6E-2</c:v>
                </c:pt>
                <c:pt idx="1126">
                  <c:v>0.15745999999999999</c:v>
                </c:pt>
                <c:pt idx="1127">
                  <c:v>0.12348000000000001</c:v>
                </c:pt>
                <c:pt idx="1128">
                  <c:v>9.9671579999999996E-2</c:v>
                </c:pt>
                <c:pt idx="1129">
                  <c:v>0.109</c:v>
                </c:pt>
                <c:pt idx="1130">
                  <c:v>0.106</c:v>
                </c:pt>
                <c:pt idx="1131">
                  <c:v>0.120983243</c:v>
                </c:pt>
                <c:pt idx="1132">
                  <c:v>0.104</c:v>
                </c:pt>
                <c:pt idx="1133">
                  <c:v>0.115</c:v>
                </c:pt>
                <c:pt idx="1134">
                  <c:v>0.30843999999999999</c:v>
                </c:pt>
                <c:pt idx="1135">
                  <c:v>0.28466999999999998</c:v>
                </c:pt>
                <c:pt idx="1136">
                  <c:v>0.25927033999999999</c:v>
                </c:pt>
                <c:pt idx="1137">
                  <c:v>3.6999999999999998E-2</c:v>
                </c:pt>
                <c:pt idx="1138">
                  <c:v>2.8000000000000001E-2</c:v>
                </c:pt>
                <c:pt idx="1139">
                  <c:v>3.3503890000000001E-2</c:v>
                </c:pt>
                <c:pt idx="1140">
                  <c:v>3.3000000000000002E-2</c:v>
                </c:pt>
                <c:pt idx="1141">
                  <c:v>3.2000000000000001E-2</c:v>
                </c:pt>
                <c:pt idx="1142">
                  <c:v>7.2669999999999998E-2</c:v>
                </c:pt>
                <c:pt idx="1143">
                  <c:v>6.4420000000000005E-2</c:v>
                </c:pt>
                <c:pt idx="1144">
                  <c:v>5.7069718999999998E-2</c:v>
                </c:pt>
                <c:pt idx="1145">
                  <c:v>6.0999999999999999E-2</c:v>
                </c:pt>
                <c:pt idx="1146">
                  <c:v>0.06</c:v>
                </c:pt>
                <c:pt idx="1147">
                  <c:v>6.3818842000000001E-2</c:v>
                </c:pt>
                <c:pt idx="1148">
                  <c:v>5.3999999999999999E-2</c:v>
                </c:pt>
                <c:pt idx="1149">
                  <c:v>6.6000000000000003E-2</c:v>
                </c:pt>
                <c:pt idx="1150">
                  <c:v>5.0999999999999997E-2</c:v>
                </c:pt>
                <c:pt idx="1151">
                  <c:v>2.9610000000000001E-2</c:v>
                </c:pt>
                <c:pt idx="1152">
                  <c:v>1.8290000000000001E-2</c:v>
                </c:pt>
                <c:pt idx="1153">
                  <c:v>2.3029470999999999E-2</c:v>
                </c:pt>
                <c:pt idx="1154">
                  <c:v>1.0999999999999999E-2</c:v>
                </c:pt>
                <c:pt idx="1155">
                  <c:v>0.01</c:v>
                </c:pt>
                <c:pt idx="1156">
                  <c:v>9.6511600000000006E-3</c:v>
                </c:pt>
                <c:pt idx="1157">
                  <c:v>0.01</c:v>
                </c:pt>
                <c:pt idx="1158">
                  <c:v>1.7000000000000001E-2</c:v>
                </c:pt>
                <c:pt idx="1159">
                  <c:v>1.6E-2</c:v>
                </c:pt>
                <c:pt idx="1160">
                  <c:v>0.38583000000000001</c:v>
                </c:pt>
                <c:pt idx="1161">
                  <c:v>0.35560999999999998</c:v>
                </c:pt>
                <c:pt idx="1162">
                  <c:v>0.32448956400000001</c:v>
                </c:pt>
                <c:pt idx="1163">
                  <c:v>0.1</c:v>
                </c:pt>
                <c:pt idx="1164">
                  <c:v>0.182</c:v>
                </c:pt>
                <c:pt idx="1165">
                  <c:v>0.220213518</c:v>
                </c:pt>
                <c:pt idx="1166">
                  <c:v>0.223</c:v>
                </c:pt>
                <c:pt idx="1167">
                  <c:v>0.25</c:v>
                </c:pt>
                <c:pt idx="1168">
                  <c:v>0.247</c:v>
                </c:pt>
                <c:pt idx="1169">
                  <c:v>0.32067000000000001</c:v>
                </c:pt>
                <c:pt idx="1170">
                  <c:v>0.27399000000000001</c:v>
                </c:pt>
                <c:pt idx="1171">
                  <c:v>0.26542806600000002</c:v>
                </c:pt>
                <c:pt idx="1172">
                  <c:v>8.2000000000000003E-2</c:v>
                </c:pt>
                <c:pt idx="1173">
                  <c:v>0.27800000000000002</c:v>
                </c:pt>
                <c:pt idx="1174">
                  <c:v>0.32260164600000002</c:v>
                </c:pt>
                <c:pt idx="1175">
                  <c:v>0.30599999999999999</c:v>
                </c:pt>
                <c:pt idx="1176">
                  <c:v>0.32900000000000001</c:v>
                </c:pt>
                <c:pt idx="1177">
                  <c:v>0.34</c:v>
                </c:pt>
                <c:pt idx="1178">
                  <c:v>0.15890000000000001</c:v>
                </c:pt>
                <c:pt idx="1179">
                  <c:v>0.14868000000000001</c:v>
                </c:pt>
                <c:pt idx="1180">
                  <c:v>0.13563878800000001</c:v>
                </c:pt>
                <c:pt idx="1181">
                  <c:v>0.13300000000000001</c:v>
                </c:pt>
                <c:pt idx="1182">
                  <c:v>0.128</c:v>
                </c:pt>
                <c:pt idx="1183">
                  <c:v>0.152284741</c:v>
                </c:pt>
                <c:pt idx="1184">
                  <c:v>0.154</c:v>
                </c:pt>
                <c:pt idx="1185">
                  <c:v>0.17699999999999999</c:v>
                </c:pt>
                <c:pt idx="1186">
                  <c:v>0.17199999999999999</c:v>
                </c:pt>
                <c:pt idx="1187">
                  <c:v>0.24557999999999999</c:v>
                </c:pt>
                <c:pt idx="1188">
                  <c:v>0.21393999999999999</c:v>
                </c:pt>
                <c:pt idx="1189">
                  <c:v>0.17806187300000001</c:v>
                </c:pt>
                <c:pt idx="1190">
                  <c:v>0.155</c:v>
                </c:pt>
                <c:pt idx="1191">
                  <c:v>0.15</c:v>
                </c:pt>
                <c:pt idx="1192">
                  <c:v>0.193425074</c:v>
                </c:pt>
                <c:pt idx="1193">
                  <c:v>0.223</c:v>
                </c:pt>
                <c:pt idx="1194">
                  <c:v>0.26500000000000001</c:v>
                </c:pt>
                <c:pt idx="1195">
                  <c:v>0.254</c:v>
                </c:pt>
                <c:pt idx="1196">
                  <c:v>0.30825999999999998</c:v>
                </c:pt>
                <c:pt idx="1197">
                  <c:v>0.28333000000000003</c:v>
                </c:pt>
                <c:pt idx="1198">
                  <c:v>0.24652822299999999</c:v>
                </c:pt>
                <c:pt idx="1199">
                  <c:v>0.25900000000000001</c:v>
                </c:pt>
                <c:pt idx="1200">
                  <c:v>0.24</c:v>
                </c:pt>
                <c:pt idx="1201">
                  <c:v>0.28026026500000001</c:v>
                </c:pt>
                <c:pt idx="1202">
                  <c:v>0.27100000000000002</c:v>
                </c:pt>
                <c:pt idx="1203">
                  <c:v>0.24</c:v>
                </c:pt>
                <c:pt idx="1204">
                  <c:v>0.20799999999999999</c:v>
                </c:pt>
                <c:pt idx="1205">
                  <c:v>0.10441</c:v>
                </c:pt>
                <c:pt idx="1206">
                  <c:v>0.11556</c:v>
                </c:pt>
                <c:pt idx="1207">
                  <c:v>8.7633237000000003E-2</c:v>
                </c:pt>
                <c:pt idx="1208">
                  <c:v>7.9000000000000001E-2</c:v>
                </c:pt>
                <c:pt idx="1209">
                  <c:v>7.2999999999999995E-2</c:v>
                </c:pt>
                <c:pt idx="1210">
                  <c:v>8.9848459000000006E-2</c:v>
                </c:pt>
                <c:pt idx="1211">
                  <c:v>9.0999999999999998E-2</c:v>
                </c:pt>
                <c:pt idx="1212">
                  <c:v>0.105</c:v>
                </c:pt>
                <c:pt idx="1213">
                  <c:v>0.122</c:v>
                </c:pt>
                <c:pt idx="1214">
                  <c:v>0.12468</c:v>
                </c:pt>
                <c:pt idx="1215">
                  <c:v>0.11479</c:v>
                </c:pt>
                <c:pt idx="1216">
                  <c:v>7.8213550000000007E-2</c:v>
                </c:pt>
                <c:pt idx="1217">
                  <c:v>8.2000000000000003E-2</c:v>
                </c:pt>
                <c:pt idx="1218">
                  <c:v>8.6999999999999994E-2</c:v>
                </c:pt>
                <c:pt idx="1219">
                  <c:v>8.6705238000000004E-2</c:v>
                </c:pt>
                <c:pt idx="1220">
                  <c:v>7.3999999999999996E-2</c:v>
                </c:pt>
                <c:pt idx="1221">
                  <c:v>8.3000000000000004E-2</c:v>
                </c:pt>
                <c:pt idx="1222">
                  <c:v>0.08</c:v>
                </c:pt>
                <c:pt idx="1223">
                  <c:v>8.0790000000000001E-2</c:v>
                </c:pt>
                <c:pt idx="1224">
                  <c:v>8.5819999999999994E-2</c:v>
                </c:pt>
                <c:pt idx="1225">
                  <c:v>9.5375380999999995E-2</c:v>
                </c:pt>
                <c:pt idx="1226">
                  <c:v>9.9000000000000005E-2</c:v>
                </c:pt>
                <c:pt idx="1227">
                  <c:v>8.8999999999999996E-2</c:v>
                </c:pt>
                <c:pt idx="1228">
                  <c:v>8.0928579E-2</c:v>
                </c:pt>
                <c:pt idx="1229">
                  <c:v>7.4999999999999997E-2</c:v>
                </c:pt>
                <c:pt idx="1230">
                  <c:v>0.105</c:v>
                </c:pt>
                <c:pt idx="1231">
                  <c:v>0.11700000000000001</c:v>
                </c:pt>
              </c:numCache>
            </c:numRef>
          </c:xVal>
          <c:yVal>
            <c:numRef>
              <c:f>cleaned_dataset!$J$2:$J$1233</c:f>
              <c:numCache>
                <c:formatCode>0.00</c:formatCode>
                <c:ptCount val="1232"/>
                <c:pt idx="0">
                  <c:v>3.5750000000000002</c:v>
                </c:pt>
                <c:pt idx="1">
                  <c:v>3.36</c:v>
                </c:pt>
                <c:pt idx="2">
                  <c:v>3.7939999100000001</c:v>
                </c:pt>
                <c:pt idx="3">
                  <c:v>3.6320000000000001</c:v>
                </c:pt>
                <c:pt idx="4">
                  <c:v>3.2029999999999998</c:v>
                </c:pt>
                <c:pt idx="5">
                  <c:v>2.5669000149999999</c:v>
                </c:pt>
                <c:pt idx="6">
                  <c:v>2.5230000000000001</c:v>
                </c:pt>
                <c:pt idx="7">
                  <c:v>2.4039999999999999</c:v>
                </c:pt>
                <c:pt idx="8">
                  <c:v>1.859</c:v>
                </c:pt>
                <c:pt idx="9">
                  <c:v>4.9589999999999996</c:v>
                </c:pt>
                <c:pt idx="10">
                  <c:v>4.6550000000000002</c:v>
                </c:pt>
                <c:pt idx="11">
                  <c:v>4.6440000530000001</c:v>
                </c:pt>
                <c:pt idx="12">
                  <c:v>4.5860000000000003</c:v>
                </c:pt>
                <c:pt idx="13">
                  <c:v>4.7190000000000003</c:v>
                </c:pt>
                <c:pt idx="14">
                  <c:v>4.8826999659999997</c:v>
                </c:pt>
                <c:pt idx="15">
                  <c:v>5.117</c:v>
                </c:pt>
                <c:pt idx="16">
                  <c:v>5.1989999999999998</c:v>
                </c:pt>
                <c:pt idx="17">
                  <c:v>5.2770000000000001</c:v>
                </c:pt>
                <c:pt idx="18">
                  <c:v>5.6050000000000004</c:v>
                </c:pt>
                <c:pt idx="19">
                  <c:v>6.3550000000000004</c:v>
                </c:pt>
                <c:pt idx="20">
                  <c:v>5.8720002170000001</c:v>
                </c:pt>
                <c:pt idx="21">
                  <c:v>5.2949999999999999</c:v>
                </c:pt>
                <c:pt idx="22">
                  <c:v>5.2110000000000003</c:v>
                </c:pt>
                <c:pt idx="23">
                  <c:v>5.0050997730000004</c:v>
                </c:pt>
                <c:pt idx="24">
                  <c:v>4.8869999999999996</c:v>
                </c:pt>
                <c:pt idx="25">
                  <c:v>5.1219999999999999</c:v>
                </c:pt>
                <c:pt idx="26">
                  <c:v>5.3289999999999997</c:v>
                </c:pt>
                <c:pt idx="27">
                  <c:v>4.0330000000000004</c:v>
                </c:pt>
                <c:pt idx="28">
                  <c:v>3.8660000000000001</c:v>
                </c:pt>
                <c:pt idx="29">
                  <c:v>3.795000076</c:v>
                </c:pt>
                <c:pt idx="30">
                  <c:v>3.7949999999999999</c:v>
                </c:pt>
                <c:pt idx="31">
                  <c:v>6.5739999999999998</c:v>
                </c:pt>
                <c:pt idx="32">
                  <c:v>6.65</c:v>
                </c:pt>
                <c:pt idx="33">
                  <c:v>6.5989999770000001</c:v>
                </c:pt>
                <c:pt idx="34">
                  <c:v>6.3879999999999999</c:v>
                </c:pt>
                <c:pt idx="35">
                  <c:v>6.0860000000000003</c:v>
                </c:pt>
                <c:pt idx="36">
                  <c:v>5.974699974</c:v>
                </c:pt>
                <c:pt idx="37">
                  <c:v>5.9290000000000003</c:v>
                </c:pt>
                <c:pt idx="38">
                  <c:v>5.9669999999999996</c:v>
                </c:pt>
                <c:pt idx="39">
                  <c:v>6.024</c:v>
                </c:pt>
                <c:pt idx="40">
                  <c:v>4.3499999999999996</c:v>
                </c:pt>
                <c:pt idx="41">
                  <c:v>4.3600000000000003</c:v>
                </c:pt>
                <c:pt idx="42">
                  <c:v>4.3759999279999997</c:v>
                </c:pt>
                <c:pt idx="43">
                  <c:v>4.3209999999999997</c:v>
                </c:pt>
                <c:pt idx="44">
                  <c:v>4.5590000000000002</c:v>
                </c:pt>
                <c:pt idx="45">
                  <c:v>4.676799774</c:v>
                </c:pt>
                <c:pt idx="46">
                  <c:v>5.2830000000000004</c:v>
                </c:pt>
                <c:pt idx="47">
                  <c:v>5.399</c:v>
                </c:pt>
                <c:pt idx="48">
                  <c:v>5.3419999999999996</c:v>
                </c:pt>
                <c:pt idx="49">
                  <c:v>7.2839999999999998</c:v>
                </c:pt>
                <c:pt idx="50">
                  <c:v>7.3129999999999997</c:v>
                </c:pt>
                <c:pt idx="51">
                  <c:v>7.2839999200000003</c:v>
                </c:pt>
                <c:pt idx="52">
                  <c:v>7.2720000000000002</c:v>
                </c:pt>
                <c:pt idx="53">
                  <c:v>7.2279999999999998</c:v>
                </c:pt>
                <c:pt idx="54">
                  <c:v>7.2227997779999997</c:v>
                </c:pt>
                <c:pt idx="55">
                  <c:v>7.1829999999999998</c:v>
                </c:pt>
                <c:pt idx="56">
                  <c:v>7.1619999999999999</c:v>
                </c:pt>
                <c:pt idx="57">
                  <c:v>7.0949999999999998</c:v>
                </c:pt>
                <c:pt idx="58">
                  <c:v>7.2</c:v>
                </c:pt>
                <c:pt idx="59">
                  <c:v>7.1189999999999998</c:v>
                </c:pt>
                <c:pt idx="60">
                  <c:v>7.0060000420000001</c:v>
                </c:pt>
                <c:pt idx="61">
                  <c:v>7.1390000000000002</c:v>
                </c:pt>
                <c:pt idx="62">
                  <c:v>7.2460000000000004</c:v>
                </c:pt>
                <c:pt idx="63">
                  <c:v>7.2941999439999998</c:v>
                </c:pt>
                <c:pt idx="64">
                  <c:v>7.2679999999999998</c:v>
                </c:pt>
                <c:pt idx="65">
                  <c:v>7.1630000000000003</c:v>
                </c:pt>
                <c:pt idx="66">
                  <c:v>7.0970000000000004</c:v>
                </c:pt>
                <c:pt idx="67">
                  <c:v>5.2119999999999997</c:v>
                </c:pt>
                <c:pt idx="68">
                  <c:v>5.2910000000000004</c:v>
                </c:pt>
                <c:pt idx="69">
                  <c:v>5.2340002060000002</c:v>
                </c:pt>
                <c:pt idx="70">
                  <c:v>5.2009999999999996</c:v>
                </c:pt>
                <c:pt idx="71">
                  <c:v>5.2080000000000002</c:v>
                </c:pt>
                <c:pt idx="72">
                  <c:v>5.1648001670000001</c:v>
                </c:pt>
                <c:pt idx="73">
                  <c:v>5.1710000000000003</c:v>
                </c:pt>
                <c:pt idx="74">
                  <c:v>5.173</c:v>
                </c:pt>
                <c:pt idx="75">
                  <c:v>5.96</c:v>
                </c:pt>
                <c:pt idx="76">
                  <c:v>6.218</c:v>
                </c:pt>
                <c:pt idx="77">
                  <c:v>6.0869998929999998</c:v>
                </c:pt>
                <c:pt idx="78">
                  <c:v>6.1050000000000004</c:v>
                </c:pt>
                <c:pt idx="79">
                  <c:v>6.1989999999999998</c:v>
                </c:pt>
                <c:pt idx="80">
                  <c:v>6.2273001670000001</c:v>
                </c:pt>
                <c:pt idx="81">
                  <c:v>6.6470000000000002</c:v>
                </c:pt>
                <c:pt idx="82">
                  <c:v>6.6470000000000002</c:v>
                </c:pt>
                <c:pt idx="83">
                  <c:v>6.173</c:v>
                </c:pt>
                <c:pt idx="84">
                  <c:v>4.694</c:v>
                </c:pt>
                <c:pt idx="85">
                  <c:v>4.6429999999999998</c:v>
                </c:pt>
                <c:pt idx="86">
                  <c:v>4.6079998020000001</c:v>
                </c:pt>
                <c:pt idx="87">
                  <c:v>4.5</c:v>
                </c:pt>
                <c:pt idx="88">
                  <c:v>4.4560000000000004</c:v>
                </c:pt>
                <c:pt idx="89">
                  <c:v>4.8327999110000004</c:v>
                </c:pt>
                <c:pt idx="90">
                  <c:v>5.0250000000000004</c:v>
                </c:pt>
                <c:pt idx="91">
                  <c:v>5.1550000000000002</c:v>
                </c:pt>
                <c:pt idx="92">
                  <c:v>4.282</c:v>
                </c:pt>
                <c:pt idx="93">
                  <c:v>5.8129999999999997</c:v>
                </c:pt>
                <c:pt idx="94">
                  <c:v>5.8019999999999996</c:v>
                </c:pt>
                <c:pt idx="95">
                  <c:v>5.5689997670000002</c:v>
                </c:pt>
                <c:pt idx="96">
                  <c:v>5.4829999999999997</c:v>
                </c:pt>
                <c:pt idx="97">
                  <c:v>5.3230000000000004</c:v>
                </c:pt>
                <c:pt idx="98">
                  <c:v>5.5398998260000001</c:v>
                </c:pt>
                <c:pt idx="99">
                  <c:v>5.5339999999999998</c:v>
                </c:pt>
                <c:pt idx="100">
                  <c:v>5.8209999999999997</c:v>
                </c:pt>
                <c:pt idx="101">
                  <c:v>6.9370000000000003</c:v>
                </c:pt>
                <c:pt idx="102">
                  <c:v>6.9290000000000003</c:v>
                </c:pt>
                <c:pt idx="103">
                  <c:v>6.8909997939999998</c:v>
                </c:pt>
                <c:pt idx="104">
                  <c:v>6.9269999999999996</c:v>
                </c:pt>
                <c:pt idx="105">
                  <c:v>6.923</c:v>
                </c:pt>
                <c:pt idx="106">
                  <c:v>6.8635001180000001</c:v>
                </c:pt>
                <c:pt idx="107">
                  <c:v>6.8339999999999996</c:v>
                </c:pt>
                <c:pt idx="108">
                  <c:v>6.8049999999999997</c:v>
                </c:pt>
                <c:pt idx="109">
                  <c:v>6.859</c:v>
                </c:pt>
                <c:pt idx="110">
                  <c:v>5.9560000000000004</c:v>
                </c:pt>
                <c:pt idx="111">
                  <c:v>5.9559998509999996</c:v>
                </c:pt>
                <c:pt idx="112">
                  <c:v>5.9560000000000004</c:v>
                </c:pt>
                <c:pt idx="113">
                  <c:v>3.34</c:v>
                </c:pt>
                <c:pt idx="114">
                  <c:v>3.484</c:v>
                </c:pt>
                <c:pt idx="115">
                  <c:v>3.6570000650000001</c:v>
                </c:pt>
                <c:pt idx="116">
                  <c:v>4.141</c:v>
                </c:pt>
                <c:pt idx="117">
                  <c:v>4.883</c:v>
                </c:pt>
                <c:pt idx="118">
                  <c:v>5.2160000799999997</c:v>
                </c:pt>
                <c:pt idx="119">
                  <c:v>5.0449999999999999</c:v>
                </c:pt>
                <c:pt idx="120">
                  <c:v>4.6230000000000002</c:v>
                </c:pt>
                <c:pt idx="121">
                  <c:v>4.3739999999999997</c:v>
                </c:pt>
                <c:pt idx="122">
                  <c:v>5.2530000000000001</c:v>
                </c:pt>
                <c:pt idx="123">
                  <c:v>5.1959999999999997</c:v>
                </c:pt>
                <c:pt idx="124">
                  <c:v>5.0110001559999997</c:v>
                </c:pt>
                <c:pt idx="125">
                  <c:v>5.0819999999999999</c:v>
                </c:pt>
                <c:pt idx="126">
                  <c:v>5.0819999999999999</c:v>
                </c:pt>
                <c:pt idx="127">
                  <c:v>5.89</c:v>
                </c:pt>
                <c:pt idx="128">
                  <c:v>5.8220000000000001</c:v>
                </c:pt>
                <c:pt idx="129">
                  <c:v>5.8229999540000001</c:v>
                </c:pt>
                <c:pt idx="130">
                  <c:v>5.7519999999999998</c:v>
                </c:pt>
                <c:pt idx="131">
                  <c:v>5.7789999999999999</c:v>
                </c:pt>
                <c:pt idx="132">
                  <c:v>5.7474999430000002</c:v>
                </c:pt>
                <c:pt idx="133">
                  <c:v>5.7160000000000002</c:v>
                </c:pt>
                <c:pt idx="134">
                  <c:v>5.6</c:v>
                </c:pt>
                <c:pt idx="135">
                  <c:v>5.6840000000000002</c:v>
                </c:pt>
                <c:pt idx="136">
                  <c:v>4.9489999999999998</c:v>
                </c:pt>
                <c:pt idx="137">
                  <c:v>5.1630000000000003</c:v>
                </c:pt>
                <c:pt idx="138">
                  <c:v>5.1820001600000003</c:v>
                </c:pt>
                <c:pt idx="139">
                  <c:v>5.1289999999999996</c:v>
                </c:pt>
                <c:pt idx="140">
                  <c:v>5.3860000000000001</c:v>
                </c:pt>
                <c:pt idx="141">
                  <c:v>5.6740999219999999</c:v>
                </c:pt>
                <c:pt idx="142">
                  <c:v>5.8129999999999997</c:v>
                </c:pt>
                <c:pt idx="143">
                  <c:v>5.7679999999999998</c:v>
                </c:pt>
                <c:pt idx="144">
                  <c:v>5.633</c:v>
                </c:pt>
                <c:pt idx="145">
                  <c:v>4.3319999999999999</c:v>
                </c:pt>
                <c:pt idx="146">
                  <c:v>3.9740000000000002</c:v>
                </c:pt>
                <c:pt idx="147">
                  <c:v>3.766000032</c:v>
                </c:pt>
                <c:pt idx="148">
                  <c:v>3.59</c:v>
                </c:pt>
                <c:pt idx="149">
                  <c:v>3.488</c:v>
                </c:pt>
                <c:pt idx="150">
                  <c:v>3.4788999559999998</c:v>
                </c:pt>
                <c:pt idx="151">
                  <c:v>3.4670000000000001</c:v>
                </c:pt>
                <c:pt idx="152">
                  <c:v>3.4710000000000001</c:v>
                </c:pt>
                <c:pt idx="153">
                  <c:v>3.4350000000000001</c:v>
                </c:pt>
                <c:pt idx="154">
                  <c:v>6.9829999999999997</c:v>
                </c:pt>
                <c:pt idx="155">
                  <c:v>6.952</c:v>
                </c:pt>
                <c:pt idx="156">
                  <c:v>6.6350002290000001</c:v>
                </c:pt>
                <c:pt idx="157">
                  <c:v>6.4189999999999996</c:v>
                </c:pt>
                <c:pt idx="158">
                  <c:v>6.3</c:v>
                </c:pt>
                <c:pt idx="159">
                  <c:v>6.3755998610000004</c:v>
                </c:pt>
                <c:pt idx="160">
                  <c:v>6.33</c:v>
                </c:pt>
                <c:pt idx="161">
                  <c:v>6.2930000000000001</c:v>
                </c:pt>
                <c:pt idx="162">
                  <c:v>6.125</c:v>
                </c:pt>
                <c:pt idx="163">
                  <c:v>4.218</c:v>
                </c:pt>
                <c:pt idx="164">
                  <c:v>4.2169999999999996</c:v>
                </c:pt>
                <c:pt idx="165">
                  <c:v>4.7140002250000004</c:v>
                </c:pt>
                <c:pt idx="166">
                  <c:v>4.9329999999999998</c:v>
                </c:pt>
                <c:pt idx="167">
                  <c:v>5.0110000000000001</c:v>
                </c:pt>
                <c:pt idx="168">
                  <c:v>5.1015000339999999</c:v>
                </c:pt>
                <c:pt idx="169">
                  <c:v>5.266</c:v>
                </c:pt>
                <c:pt idx="170">
                  <c:v>5.3710000000000004</c:v>
                </c:pt>
                <c:pt idx="171">
                  <c:v>5.4660000000000002</c:v>
                </c:pt>
                <c:pt idx="172">
                  <c:v>3.5870000000000002</c:v>
                </c:pt>
                <c:pt idx="173">
                  <c:v>3.7389999999999999</c:v>
                </c:pt>
                <c:pt idx="174">
                  <c:v>4.0320000650000001</c:v>
                </c:pt>
                <c:pt idx="175">
                  <c:v>4.4240000000000004</c:v>
                </c:pt>
                <c:pt idx="176">
                  <c:v>4.5869999999999997</c:v>
                </c:pt>
                <c:pt idx="177">
                  <c:v>4.7687001230000003</c:v>
                </c:pt>
                <c:pt idx="178">
                  <c:v>4.8339999999999996</c:v>
                </c:pt>
                <c:pt idx="179">
                  <c:v>4.67</c:v>
                </c:pt>
                <c:pt idx="180">
                  <c:v>4.6379999999999999</c:v>
                </c:pt>
                <c:pt idx="181">
                  <c:v>2.9049999999999998</c:v>
                </c:pt>
                <c:pt idx="182">
                  <c:v>2.9049999999999998</c:v>
                </c:pt>
                <c:pt idx="183">
                  <c:v>2.9049999710000001</c:v>
                </c:pt>
                <c:pt idx="184">
                  <c:v>2.9049999999999998</c:v>
                </c:pt>
                <c:pt idx="185">
                  <c:v>3.7749999999999999</c:v>
                </c:pt>
                <c:pt idx="186">
                  <c:v>3.775300026</c:v>
                </c:pt>
                <c:pt idx="187">
                  <c:v>3.7749999999999999</c:v>
                </c:pt>
                <c:pt idx="188">
                  <c:v>3.819</c:v>
                </c:pt>
                <c:pt idx="189">
                  <c:v>3.907</c:v>
                </c:pt>
                <c:pt idx="190">
                  <c:v>4.1680002209999998</c:v>
                </c:pt>
                <c:pt idx="191">
                  <c:v>4.4329999999999998</c:v>
                </c:pt>
                <c:pt idx="192">
                  <c:v>4.7</c:v>
                </c:pt>
                <c:pt idx="193">
                  <c:v>4.8484001159999996</c:v>
                </c:pt>
                <c:pt idx="194">
                  <c:v>4.83</c:v>
                </c:pt>
                <c:pt idx="195">
                  <c:v>4.6399999999999997</c:v>
                </c:pt>
                <c:pt idx="196">
                  <c:v>4.3929999999999998</c:v>
                </c:pt>
                <c:pt idx="197">
                  <c:v>4.2519999999999998</c:v>
                </c:pt>
                <c:pt idx="198">
                  <c:v>4.5129999999999999</c:v>
                </c:pt>
                <c:pt idx="199">
                  <c:v>4.6950001720000003</c:v>
                </c:pt>
                <c:pt idx="200">
                  <c:v>4.9749999999999996</c:v>
                </c:pt>
                <c:pt idx="201">
                  <c:v>5.0439999999999996</c:v>
                </c:pt>
                <c:pt idx="202">
                  <c:v>5.0848999020000001</c:v>
                </c:pt>
                <c:pt idx="203">
                  <c:v>5.1420000000000003</c:v>
                </c:pt>
                <c:pt idx="204">
                  <c:v>5.048</c:v>
                </c:pt>
                <c:pt idx="205">
                  <c:v>4.9729999999999999</c:v>
                </c:pt>
                <c:pt idx="206">
                  <c:v>7.4269999999999996</c:v>
                </c:pt>
                <c:pt idx="207">
                  <c:v>7.4039999999999999</c:v>
                </c:pt>
                <c:pt idx="208">
                  <c:v>7.3159999850000004</c:v>
                </c:pt>
                <c:pt idx="209">
                  <c:v>7.3280000000000003</c:v>
                </c:pt>
                <c:pt idx="210">
                  <c:v>7.2779999999999996</c:v>
                </c:pt>
                <c:pt idx="211">
                  <c:v>7.2321000099999999</c:v>
                </c:pt>
                <c:pt idx="212">
                  <c:v>7.1029999999999998</c:v>
                </c:pt>
                <c:pt idx="213">
                  <c:v>7.0250000000000004</c:v>
                </c:pt>
                <c:pt idx="214">
                  <c:v>6.9610000000000003</c:v>
                </c:pt>
                <c:pt idx="215">
                  <c:v>3.6779999999999999</c:v>
                </c:pt>
                <c:pt idx="216">
                  <c:v>2.6930000779999999</c:v>
                </c:pt>
                <c:pt idx="217">
                  <c:v>3.0830000000000002</c:v>
                </c:pt>
                <c:pt idx="218">
                  <c:v>3.0830000000000002</c:v>
                </c:pt>
                <c:pt idx="219">
                  <c:v>3.4758999350000002</c:v>
                </c:pt>
                <c:pt idx="220">
                  <c:v>3.6669999999999998</c:v>
                </c:pt>
                <c:pt idx="221">
                  <c:v>3.7629999999999999</c:v>
                </c:pt>
                <c:pt idx="222">
                  <c:v>3.9360001090000001</c:v>
                </c:pt>
                <c:pt idx="223">
                  <c:v>4.3010000000000002</c:v>
                </c:pt>
                <c:pt idx="224">
                  <c:v>4.3499999999999996</c:v>
                </c:pt>
                <c:pt idx="225">
                  <c:v>4.4226999280000001</c:v>
                </c:pt>
                <c:pt idx="226">
                  <c:v>4.3550000000000004</c:v>
                </c:pt>
                <c:pt idx="227">
                  <c:v>4.2510000000000003</c:v>
                </c:pt>
                <c:pt idx="228">
                  <c:v>4.3970000000000002</c:v>
                </c:pt>
                <c:pt idx="229">
                  <c:v>6.67</c:v>
                </c:pt>
                <c:pt idx="230">
                  <c:v>6.7050000000000001</c:v>
                </c:pt>
                <c:pt idx="231">
                  <c:v>6.6519999500000004</c:v>
                </c:pt>
                <c:pt idx="232">
                  <c:v>6.476</c:v>
                </c:pt>
                <c:pt idx="233">
                  <c:v>6.444</c:v>
                </c:pt>
                <c:pt idx="234">
                  <c:v>6.2284998890000001</c:v>
                </c:pt>
                <c:pt idx="235">
                  <c:v>6.1719999999999997</c:v>
                </c:pt>
                <c:pt idx="236">
                  <c:v>6.1719999999999997</c:v>
                </c:pt>
                <c:pt idx="237">
                  <c:v>6.3339999999999996</c:v>
                </c:pt>
                <c:pt idx="238">
                  <c:v>5.14</c:v>
                </c:pt>
                <c:pt idx="239">
                  <c:v>5.2450000000000001</c:v>
                </c:pt>
                <c:pt idx="240">
                  <c:v>5.2729997629999996</c:v>
                </c:pt>
                <c:pt idx="241">
                  <c:v>5.2460000000000004</c:v>
                </c:pt>
                <c:pt idx="242">
                  <c:v>5.1909999999999998</c:v>
                </c:pt>
                <c:pt idx="243">
                  <c:v>5.123899937</c:v>
                </c:pt>
                <c:pt idx="244">
                  <c:v>5.3390000000000004</c:v>
                </c:pt>
                <c:pt idx="245">
                  <c:v>5.585</c:v>
                </c:pt>
                <c:pt idx="246">
                  <c:v>5.8179999999999996</c:v>
                </c:pt>
                <c:pt idx="247">
                  <c:v>6.4770000000000003</c:v>
                </c:pt>
                <c:pt idx="248">
                  <c:v>6.4809999999999999</c:v>
                </c:pt>
                <c:pt idx="249">
                  <c:v>6.3569998740000004</c:v>
                </c:pt>
                <c:pt idx="250">
                  <c:v>6.26</c:v>
                </c:pt>
                <c:pt idx="251">
                  <c:v>6.125</c:v>
                </c:pt>
                <c:pt idx="252">
                  <c:v>6.1634001730000003</c:v>
                </c:pt>
                <c:pt idx="253">
                  <c:v>6.0119999999999996</c:v>
                </c:pt>
                <c:pt idx="254">
                  <c:v>5.7809999999999997</c:v>
                </c:pt>
                <c:pt idx="255">
                  <c:v>5.63</c:v>
                </c:pt>
                <c:pt idx="256">
                  <c:v>3.956</c:v>
                </c:pt>
                <c:pt idx="257">
                  <c:v>3.956</c:v>
                </c:pt>
                <c:pt idx="258">
                  <c:v>3.9729999999999999</c:v>
                </c:pt>
                <c:pt idx="259">
                  <c:v>4.2885999679999998</c:v>
                </c:pt>
                <c:pt idx="260">
                  <c:v>4.2889999999999997</c:v>
                </c:pt>
                <c:pt idx="261">
                  <c:v>4.609</c:v>
                </c:pt>
                <c:pt idx="262">
                  <c:v>3.5449999999999999</c:v>
                </c:pt>
                <c:pt idx="263">
                  <c:v>7.226</c:v>
                </c:pt>
                <c:pt idx="264">
                  <c:v>7.0869999999999997</c:v>
                </c:pt>
                <c:pt idx="265">
                  <c:v>7.0789999960000003</c:v>
                </c:pt>
                <c:pt idx="266">
                  <c:v>7.0720000000000001</c:v>
                </c:pt>
                <c:pt idx="267">
                  <c:v>7.1669999999999998</c:v>
                </c:pt>
                <c:pt idx="268">
                  <c:v>7.1213998790000002</c:v>
                </c:pt>
                <c:pt idx="269">
                  <c:v>7.069</c:v>
                </c:pt>
                <c:pt idx="270">
                  <c:v>6.5819999999999999</c:v>
                </c:pt>
                <c:pt idx="271">
                  <c:v>6.609</c:v>
                </c:pt>
                <c:pt idx="272">
                  <c:v>5.7590000000000003</c:v>
                </c:pt>
                <c:pt idx="273">
                  <c:v>5.4880000000000004</c:v>
                </c:pt>
                <c:pt idx="274">
                  <c:v>5.2930002209999998</c:v>
                </c:pt>
                <c:pt idx="275">
                  <c:v>5.3209999999999997</c:v>
                </c:pt>
                <c:pt idx="276">
                  <c:v>5.4320000000000004</c:v>
                </c:pt>
                <c:pt idx="277">
                  <c:v>5.5047001839999998</c:v>
                </c:pt>
                <c:pt idx="278">
                  <c:v>5.8819999999999997</c:v>
                </c:pt>
                <c:pt idx="279">
                  <c:v>6.125</c:v>
                </c:pt>
                <c:pt idx="280">
                  <c:v>6.125</c:v>
                </c:pt>
                <c:pt idx="281">
                  <c:v>5.6890000000000001</c:v>
                </c:pt>
                <c:pt idx="282">
                  <c:v>5.5460000000000003</c:v>
                </c:pt>
                <c:pt idx="283">
                  <c:v>5.6209998130000001</c:v>
                </c:pt>
                <c:pt idx="284">
                  <c:v>5.835</c:v>
                </c:pt>
                <c:pt idx="285">
                  <c:v>5.7619999999999996</c:v>
                </c:pt>
                <c:pt idx="286">
                  <c:v>6.0460000000000003</c:v>
                </c:pt>
                <c:pt idx="287">
                  <c:v>5.718</c:v>
                </c:pt>
                <c:pt idx="288">
                  <c:v>6.1589999200000003</c:v>
                </c:pt>
                <c:pt idx="289">
                  <c:v>6.2229999999999999</c:v>
                </c:pt>
                <c:pt idx="290">
                  <c:v>6.2210000000000001</c:v>
                </c:pt>
                <c:pt idx="291">
                  <c:v>6.13</c:v>
                </c:pt>
                <c:pt idx="292">
                  <c:v>6.5049999999999999</c:v>
                </c:pt>
                <c:pt idx="293">
                  <c:v>6.5960000000000001</c:v>
                </c:pt>
                <c:pt idx="294">
                  <c:v>6.6090002060000002</c:v>
                </c:pt>
                <c:pt idx="295">
                  <c:v>6.7110000000000003</c:v>
                </c:pt>
                <c:pt idx="296">
                  <c:v>6.8520000000000003</c:v>
                </c:pt>
                <c:pt idx="297">
                  <c:v>6.9109001159999996</c:v>
                </c:pt>
                <c:pt idx="298">
                  <c:v>6.9649999999999999</c:v>
                </c:pt>
                <c:pt idx="299">
                  <c:v>7.5270000000000001</c:v>
                </c:pt>
                <c:pt idx="300">
                  <c:v>7.5259999999999998</c:v>
                </c:pt>
                <c:pt idx="301">
                  <c:v>7.521999836</c:v>
                </c:pt>
                <c:pt idx="302">
                  <c:v>7.5549999999999997</c:v>
                </c:pt>
                <c:pt idx="303">
                  <c:v>7.6</c:v>
                </c:pt>
                <c:pt idx="304">
                  <c:v>7.6455998420000002</c:v>
                </c:pt>
                <c:pt idx="305">
                  <c:v>7.62</c:v>
                </c:pt>
                <c:pt idx="306">
                  <c:v>7.6360000000000001</c:v>
                </c:pt>
                <c:pt idx="307">
                  <c:v>7.5860000000000003</c:v>
                </c:pt>
                <c:pt idx="308">
                  <c:v>4.3689999999999998</c:v>
                </c:pt>
                <c:pt idx="309">
                  <c:v>4.8849999999999998</c:v>
                </c:pt>
                <c:pt idx="310">
                  <c:v>5.1550000000000002</c:v>
                </c:pt>
                <c:pt idx="311">
                  <c:v>5.2300000190000002</c:v>
                </c:pt>
                <c:pt idx="312">
                  <c:v>5.3019999999999996</c:v>
                </c:pt>
                <c:pt idx="313">
                  <c:v>5.4249999999999998</c:v>
                </c:pt>
                <c:pt idx="314">
                  <c:v>5.6891999240000004</c:v>
                </c:pt>
                <c:pt idx="315">
                  <c:v>5.5449999999999999</c:v>
                </c:pt>
                <c:pt idx="316">
                  <c:v>5.7370000000000001</c:v>
                </c:pt>
                <c:pt idx="317">
                  <c:v>5.569</c:v>
                </c:pt>
                <c:pt idx="318">
                  <c:v>5.9749999999999996</c:v>
                </c:pt>
                <c:pt idx="319">
                  <c:v>5.976</c:v>
                </c:pt>
                <c:pt idx="320">
                  <c:v>6.0079998970000004</c:v>
                </c:pt>
                <c:pt idx="321">
                  <c:v>5.9729999999999999</c:v>
                </c:pt>
                <c:pt idx="322">
                  <c:v>6.0279999999999996</c:v>
                </c:pt>
                <c:pt idx="323">
                  <c:v>5.925199986</c:v>
                </c:pt>
                <c:pt idx="324">
                  <c:v>5.7640000000000002</c:v>
                </c:pt>
                <c:pt idx="325">
                  <c:v>5.5330000000000004</c:v>
                </c:pt>
                <c:pt idx="326">
                  <c:v>5.5590000000000002</c:v>
                </c:pt>
                <c:pt idx="327">
                  <c:v>6.13</c:v>
                </c:pt>
                <c:pt idx="328">
                  <c:v>6.0679999999999996</c:v>
                </c:pt>
                <c:pt idx="329">
                  <c:v>6.0029997829999999</c:v>
                </c:pt>
                <c:pt idx="330">
                  <c:v>6.1669999999999998</c:v>
                </c:pt>
                <c:pt idx="331">
                  <c:v>6.2530000000000001</c:v>
                </c:pt>
                <c:pt idx="332">
                  <c:v>6.3482999800000002</c:v>
                </c:pt>
                <c:pt idx="333">
                  <c:v>6.0609999999999999</c:v>
                </c:pt>
                <c:pt idx="334">
                  <c:v>6.12</c:v>
                </c:pt>
                <c:pt idx="335">
                  <c:v>6.1219999999999999</c:v>
                </c:pt>
                <c:pt idx="336">
                  <c:v>5.4290000000000003</c:v>
                </c:pt>
                <c:pt idx="337">
                  <c:v>5.5170000000000003</c:v>
                </c:pt>
                <c:pt idx="338">
                  <c:v>5.6110000610000004</c:v>
                </c:pt>
                <c:pt idx="339">
                  <c:v>5.7389999999999999</c:v>
                </c:pt>
                <c:pt idx="340">
                  <c:v>5.8929999999999998</c:v>
                </c:pt>
                <c:pt idx="341">
                  <c:v>6.0218000409999997</c:v>
                </c:pt>
                <c:pt idx="342">
                  <c:v>6.1890000000000001</c:v>
                </c:pt>
                <c:pt idx="343">
                  <c:v>6.3410000000000002</c:v>
                </c:pt>
                <c:pt idx="344">
                  <c:v>6.4550000000000001</c:v>
                </c:pt>
                <c:pt idx="345">
                  <c:v>4.5119999999999996</c:v>
                </c:pt>
                <c:pt idx="346">
                  <c:v>4.508</c:v>
                </c:pt>
                <c:pt idx="347">
                  <c:v>4.4600000380000004</c:v>
                </c:pt>
                <c:pt idx="348">
                  <c:v>4.3499999999999996</c:v>
                </c:pt>
                <c:pt idx="349">
                  <c:v>4.2859999999999996</c:v>
                </c:pt>
                <c:pt idx="350">
                  <c:v>4.1862001419999997</c:v>
                </c:pt>
                <c:pt idx="351">
                  <c:v>4.2750000000000004</c:v>
                </c:pt>
                <c:pt idx="352">
                  <c:v>4.2409999999999997</c:v>
                </c:pt>
                <c:pt idx="353">
                  <c:v>4.0910000000000002</c:v>
                </c:pt>
                <c:pt idx="354">
                  <c:v>7.4059999999999997</c:v>
                </c:pt>
                <c:pt idx="355">
                  <c:v>7.4130000000000003</c:v>
                </c:pt>
                <c:pt idx="356">
                  <c:v>7.4689998629999996</c:v>
                </c:pt>
                <c:pt idx="357">
                  <c:v>7.6319999999999997</c:v>
                </c:pt>
                <c:pt idx="358">
                  <c:v>7.7690000000000001</c:v>
                </c:pt>
                <c:pt idx="359">
                  <c:v>7.8087000849999999</c:v>
                </c:pt>
                <c:pt idx="360">
                  <c:v>7.8419999999999996</c:v>
                </c:pt>
                <c:pt idx="361">
                  <c:v>7.8209999999999997</c:v>
                </c:pt>
                <c:pt idx="362">
                  <c:v>7.8040000000000003</c:v>
                </c:pt>
                <c:pt idx="363">
                  <c:v>6.5750000000000002</c:v>
                </c:pt>
                <c:pt idx="364">
                  <c:v>6.4779999999999998</c:v>
                </c:pt>
                <c:pt idx="365">
                  <c:v>6.441999912</c:v>
                </c:pt>
                <c:pt idx="366">
                  <c:v>6.4889999999999999</c:v>
                </c:pt>
                <c:pt idx="367">
                  <c:v>6.5919999999999996</c:v>
                </c:pt>
                <c:pt idx="368">
                  <c:v>6.6637997630000001</c:v>
                </c:pt>
                <c:pt idx="369">
                  <c:v>6.69</c:v>
                </c:pt>
                <c:pt idx="370">
                  <c:v>6.6870000000000003</c:v>
                </c:pt>
                <c:pt idx="371">
                  <c:v>6.6609999999999996</c:v>
                </c:pt>
                <c:pt idx="372">
                  <c:v>3.8959999999999999</c:v>
                </c:pt>
                <c:pt idx="373">
                  <c:v>4.1210000000000004</c:v>
                </c:pt>
                <c:pt idx="374">
                  <c:v>4.4650001530000001</c:v>
                </c:pt>
                <c:pt idx="375">
                  <c:v>4.758</c:v>
                </c:pt>
                <c:pt idx="376">
                  <c:v>4.7990000000000004</c:v>
                </c:pt>
                <c:pt idx="377">
                  <c:v>4.8292999270000001</c:v>
                </c:pt>
                <c:pt idx="378">
                  <c:v>4.8520000000000003</c:v>
                </c:pt>
                <c:pt idx="379">
                  <c:v>4.9580000000000002</c:v>
                </c:pt>
                <c:pt idx="380">
                  <c:v>5.0350000000000001</c:v>
                </c:pt>
                <c:pt idx="381">
                  <c:v>4.2969999999999997</c:v>
                </c:pt>
                <c:pt idx="382">
                  <c:v>4.2519999999999998</c:v>
                </c:pt>
                <c:pt idx="383">
                  <c:v>4.2859997749999996</c:v>
                </c:pt>
                <c:pt idx="384">
                  <c:v>4.34</c:v>
                </c:pt>
                <c:pt idx="385">
                  <c:v>4.5190000000000001</c:v>
                </c:pt>
                <c:pt idx="386">
                  <c:v>4.6725997919999998</c:v>
                </c:pt>
                <c:pt idx="387">
                  <c:v>4.891</c:v>
                </c:pt>
                <c:pt idx="388">
                  <c:v>4.9729999999999999</c:v>
                </c:pt>
                <c:pt idx="389">
                  <c:v>5.109</c:v>
                </c:pt>
                <c:pt idx="390">
                  <c:v>6.75</c:v>
                </c:pt>
                <c:pt idx="391">
                  <c:v>6.9939999999999998</c:v>
                </c:pt>
                <c:pt idx="392">
                  <c:v>6.9510002139999996</c:v>
                </c:pt>
                <c:pt idx="393">
                  <c:v>6.9649999999999999</c:v>
                </c:pt>
                <c:pt idx="394">
                  <c:v>6.9850000000000003</c:v>
                </c:pt>
                <c:pt idx="395">
                  <c:v>7.0757999419999997</c:v>
                </c:pt>
                <c:pt idx="396">
                  <c:v>7.1550000000000002</c:v>
                </c:pt>
                <c:pt idx="397">
                  <c:v>7.0339999999999998</c:v>
                </c:pt>
                <c:pt idx="398">
                  <c:v>6.8920000000000003</c:v>
                </c:pt>
                <c:pt idx="399">
                  <c:v>4.633</c:v>
                </c:pt>
                <c:pt idx="400">
                  <c:v>4.2759999999999998</c:v>
                </c:pt>
                <c:pt idx="401">
                  <c:v>4.1199998860000004</c:v>
                </c:pt>
                <c:pt idx="402">
                  <c:v>4.657</c:v>
                </c:pt>
                <c:pt idx="403">
                  <c:v>4.9960000000000004</c:v>
                </c:pt>
                <c:pt idx="404">
                  <c:v>5.1479997629999996</c:v>
                </c:pt>
                <c:pt idx="405">
                  <c:v>5.0880000000000001</c:v>
                </c:pt>
                <c:pt idx="406">
                  <c:v>4.8719999999999999</c:v>
                </c:pt>
                <c:pt idx="407">
                  <c:v>4.6050000000000004</c:v>
                </c:pt>
                <c:pt idx="408">
                  <c:v>4.8570000000000002</c:v>
                </c:pt>
                <c:pt idx="409">
                  <c:v>5.0330000000000004</c:v>
                </c:pt>
                <c:pt idx="410">
                  <c:v>5.2270002370000004</c:v>
                </c:pt>
                <c:pt idx="411">
                  <c:v>5.3579999999999997</c:v>
                </c:pt>
                <c:pt idx="412">
                  <c:v>5.2869999999999999</c:v>
                </c:pt>
                <c:pt idx="413">
                  <c:v>5.5149998660000001</c:v>
                </c:pt>
                <c:pt idx="414">
                  <c:v>5.7229999999999999</c:v>
                </c:pt>
                <c:pt idx="415">
                  <c:v>5.9480000000000004</c:v>
                </c:pt>
                <c:pt idx="416">
                  <c:v>5.931</c:v>
                </c:pt>
                <c:pt idx="417">
                  <c:v>6.1230000000000002</c:v>
                </c:pt>
                <c:pt idx="418">
                  <c:v>6.3239999999999998</c:v>
                </c:pt>
                <c:pt idx="419">
                  <c:v>6.4539999960000003</c:v>
                </c:pt>
                <c:pt idx="420">
                  <c:v>6.3819999999999997</c:v>
                </c:pt>
                <c:pt idx="421">
                  <c:v>6.4359999999999999</c:v>
                </c:pt>
                <c:pt idx="422">
                  <c:v>6.3989000320000002</c:v>
                </c:pt>
                <c:pt idx="423">
                  <c:v>6.4349999999999996</c:v>
                </c:pt>
                <c:pt idx="424">
                  <c:v>6.2619999999999996</c:v>
                </c:pt>
                <c:pt idx="425">
                  <c:v>6.15</c:v>
                </c:pt>
                <c:pt idx="426">
                  <c:v>3.6560000000000001</c:v>
                </c:pt>
                <c:pt idx="427">
                  <c:v>3.6070000000000002</c:v>
                </c:pt>
                <c:pt idx="428">
                  <c:v>3.5069999690000002</c:v>
                </c:pt>
                <c:pt idx="429">
                  <c:v>3.964</c:v>
                </c:pt>
                <c:pt idx="430">
                  <c:v>4.5339999999999998</c:v>
                </c:pt>
                <c:pt idx="431">
                  <c:v>4.9492998119999996</c:v>
                </c:pt>
                <c:pt idx="432">
                  <c:v>4.984</c:v>
                </c:pt>
                <c:pt idx="433">
                  <c:v>4.891</c:v>
                </c:pt>
                <c:pt idx="434">
                  <c:v>5.0720000000000001</c:v>
                </c:pt>
                <c:pt idx="435">
                  <c:v>4.5179999999999998</c:v>
                </c:pt>
                <c:pt idx="436">
                  <c:v>4.0279999999999996</c:v>
                </c:pt>
                <c:pt idx="437">
                  <c:v>3.6029999259999999</c:v>
                </c:pt>
                <c:pt idx="438">
                  <c:v>3.5819999999999999</c:v>
                </c:pt>
                <c:pt idx="439">
                  <c:v>3.597</c:v>
                </c:pt>
                <c:pt idx="440">
                  <c:v>3.720799923</c:v>
                </c:pt>
                <c:pt idx="441">
                  <c:v>3.6150000000000002</c:v>
                </c:pt>
                <c:pt idx="442">
                  <c:v>4.7880000000000003</c:v>
                </c:pt>
                <c:pt idx="443">
                  <c:v>4.8710000000000004</c:v>
                </c:pt>
                <c:pt idx="444">
                  <c:v>5.1810002329999998</c:v>
                </c:pt>
                <c:pt idx="445">
                  <c:v>5.5039999999999996</c:v>
                </c:pt>
                <c:pt idx="446">
                  <c:v>5.86</c:v>
                </c:pt>
                <c:pt idx="447">
                  <c:v>5.953199863</c:v>
                </c:pt>
                <c:pt idx="448">
                  <c:v>5.9189999999999996</c:v>
                </c:pt>
                <c:pt idx="449">
                  <c:v>6.0220000000000002</c:v>
                </c:pt>
                <c:pt idx="450">
                  <c:v>6.0229999999999997</c:v>
                </c:pt>
                <c:pt idx="451">
                  <c:v>4.8</c:v>
                </c:pt>
                <c:pt idx="452">
                  <c:v>5.1449999999999996</c:v>
                </c:pt>
                <c:pt idx="453">
                  <c:v>5.3239998819999999</c:v>
                </c:pt>
                <c:pt idx="454">
                  <c:v>5.62</c:v>
                </c:pt>
                <c:pt idx="455">
                  <c:v>5.758</c:v>
                </c:pt>
                <c:pt idx="456">
                  <c:v>6.0004000660000001</c:v>
                </c:pt>
                <c:pt idx="457">
                  <c:v>5.992</c:v>
                </c:pt>
                <c:pt idx="458">
                  <c:v>6.0860000000000003</c:v>
                </c:pt>
                <c:pt idx="459">
                  <c:v>6.0410000000000004</c:v>
                </c:pt>
                <c:pt idx="460">
                  <c:v>7.5609999999999999</c:v>
                </c:pt>
                <c:pt idx="461">
                  <c:v>7.5010000000000003</c:v>
                </c:pt>
                <c:pt idx="462">
                  <c:v>7.5040001869999999</c:v>
                </c:pt>
                <c:pt idx="463">
                  <c:v>7.4950000000000001</c:v>
                </c:pt>
                <c:pt idx="464">
                  <c:v>7.4939999999999998</c:v>
                </c:pt>
                <c:pt idx="465">
                  <c:v>7.504499912</c:v>
                </c:pt>
                <c:pt idx="466">
                  <c:v>7.5540000000000003</c:v>
                </c:pt>
                <c:pt idx="467">
                  <c:v>7.5570000000000004</c:v>
                </c:pt>
                <c:pt idx="468">
                  <c:v>7.53</c:v>
                </c:pt>
                <c:pt idx="469">
                  <c:v>4.5650000000000004</c:v>
                </c:pt>
                <c:pt idx="470">
                  <c:v>4.4039999999999999</c:v>
                </c:pt>
                <c:pt idx="471">
                  <c:v>4.3150000569999998</c:v>
                </c:pt>
                <c:pt idx="472">
                  <c:v>4.1900000000000004</c:v>
                </c:pt>
                <c:pt idx="473">
                  <c:v>4.0149999999999997</c:v>
                </c:pt>
                <c:pt idx="474">
                  <c:v>3.573299885</c:v>
                </c:pt>
                <c:pt idx="475">
                  <c:v>3.819</c:v>
                </c:pt>
                <c:pt idx="476">
                  <c:v>3.7770000000000001</c:v>
                </c:pt>
                <c:pt idx="477">
                  <c:v>4.0359999999999996</c:v>
                </c:pt>
                <c:pt idx="478">
                  <c:v>5.399</c:v>
                </c:pt>
                <c:pt idx="479">
                  <c:v>5.3140000000000001</c:v>
                </c:pt>
                <c:pt idx="480">
                  <c:v>5.2620000840000003</c:v>
                </c:pt>
                <c:pt idx="481">
                  <c:v>5.093</c:v>
                </c:pt>
                <c:pt idx="482">
                  <c:v>5.1920000000000002</c:v>
                </c:pt>
                <c:pt idx="483">
                  <c:v>5.2856001849999998</c:v>
                </c:pt>
                <c:pt idx="484">
                  <c:v>5.3449999999999998</c:v>
                </c:pt>
                <c:pt idx="485">
                  <c:v>5.24</c:v>
                </c:pt>
                <c:pt idx="486">
                  <c:v>5.2770000000000001</c:v>
                </c:pt>
                <c:pt idx="487">
                  <c:v>4.6769999999999996</c:v>
                </c:pt>
                <c:pt idx="488">
                  <c:v>4.5750000000000002</c:v>
                </c:pt>
                <c:pt idx="489">
                  <c:v>4.4970002170000001</c:v>
                </c:pt>
                <c:pt idx="490">
                  <c:v>4.4560000000000004</c:v>
                </c:pt>
                <c:pt idx="491">
                  <c:v>4.4370000000000003</c:v>
                </c:pt>
                <c:pt idx="492">
                  <c:v>4.7848000529999997</c:v>
                </c:pt>
                <c:pt idx="493">
                  <c:v>4.8540000000000001</c:v>
                </c:pt>
                <c:pt idx="494">
                  <c:v>4.9409999999999998</c:v>
                </c:pt>
                <c:pt idx="495">
                  <c:v>4.9409999999999998</c:v>
                </c:pt>
                <c:pt idx="496">
                  <c:v>6.94</c:v>
                </c:pt>
                <c:pt idx="497">
                  <c:v>6.907</c:v>
                </c:pt>
                <c:pt idx="498">
                  <c:v>6.9770002370000004</c:v>
                </c:pt>
                <c:pt idx="499">
                  <c:v>6.9770000000000003</c:v>
                </c:pt>
                <c:pt idx="500">
                  <c:v>7.0209999999999999</c:v>
                </c:pt>
                <c:pt idx="501">
                  <c:v>7.0936999319999998</c:v>
                </c:pt>
                <c:pt idx="502">
                  <c:v>7.085</c:v>
                </c:pt>
                <c:pt idx="503">
                  <c:v>7.0410000000000004</c:v>
                </c:pt>
                <c:pt idx="504">
                  <c:v>6.9109999999999996</c:v>
                </c:pt>
                <c:pt idx="505">
                  <c:v>7.2779999999999996</c:v>
                </c:pt>
                <c:pt idx="506">
                  <c:v>7.2670000000000003</c:v>
                </c:pt>
                <c:pt idx="507">
                  <c:v>7.2129998210000004</c:v>
                </c:pt>
                <c:pt idx="508">
                  <c:v>6.8140000000000001</c:v>
                </c:pt>
                <c:pt idx="509">
                  <c:v>7.1390000000000002</c:v>
                </c:pt>
                <c:pt idx="510">
                  <c:v>7.1286001209999998</c:v>
                </c:pt>
                <c:pt idx="511">
                  <c:v>7.157</c:v>
                </c:pt>
                <c:pt idx="512">
                  <c:v>7.3639999999999999</c:v>
                </c:pt>
                <c:pt idx="513">
                  <c:v>7.4729999999999999</c:v>
                </c:pt>
                <c:pt idx="514">
                  <c:v>5.9480000000000004</c:v>
                </c:pt>
                <c:pt idx="515">
                  <c:v>5.9770000000000003</c:v>
                </c:pt>
                <c:pt idx="516">
                  <c:v>5.9640002250000004</c:v>
                </c:pt>
                <c:pt idx="517">
                  <c:v>6</c:v>
                </c:pt>
                <c:pt idx="518">
                  <c:v>6.2229999999999999</c:v>
                </c:pt>
                <c:pt idx="519">
                  <c:v>6.3874001500000004</c:v>
                </c:pt>
                <c:pt idx="520">
                  <c:v>6.4829999999999997</c:v>
                </c:pt>
                <c:pt idx="521">
                  <c:v>6.4669999999999996</c:v>
                </c:pt>
                <c:pt idx="522">
                  <c:v>6.4050000000000002</c:v>
                </c:pt>
                <c:pt idx="523">
                  <c:v>5.7089999999999996</c:v>
                </c:pt>
                <c:pt idx="524">
                  <c:v>5.51</c:v>
                </c:pt>
                <c:pt idx="525">
                  <c:v>5.3109998699999998</c:v>
                </c:pt>
                <c:pt idx="526">
                  <c:v>5.89</c:v>
                </c:pt>
                <c:pt idx="527">
                  <c:v>5.89</c:v>
                </c:pt>
                <c:pt idx="528">
                  <c:v>5.8898000719999999</c:v>
                </c:pt>
                <c:pt idx="529">
                  <c:v>6.3090000000000002</c:v>
                </c:pt>
                <c:pt idx="530">
                  <c:v>5.85</c:v>
                </c:pt>
                <c:pt idx="531">
                  <c:v>5.7030000000000003</c:v>
                </c:pt>
                <c:pt idx="532">
                  <c:v>5.9870000000000001</c:v>
                </c:pt>
                <c:pt idx="533">
                  <c:v>5.9210000000000003</c:v>
                </c:pt>
                <c:pt idx="534">
                  <c:v>5.920000076</c:v>
                </c:pt>
                <c:pt idx="535">
                  <c:v>5.915</c:v>
                </c:pt>
                <c:pt idx="536">
                  <c:v>5.8860000000000001</c:v>
                </c:pt>
                <c:pt idx="537">
                  <c:v>5.8708000179999997</c:v>
                </c:pt>
                <c:pt idx="538">
                  <c:v>5.94</c:v>
                </c:pt>
                <c:pt idx="539">
                  <c:v>6.0389999999999997</c:v>
                </c:pt>
                <c:pt idx="540">
                  <c:v>6.1289999999999996</c:v>
                </c:pt>
                <c:pt idx="541">
                  <c:v>5.1920000000000002</c:v>
                </c:pt>
                <c:pt idx="542">
                  <c:v>5.3029999999999999</c:v>
                </c:pt>
                <c:pt idx="543">
                  <c:v>5.3359999660000001</c:v>
                </c:pt>
                <c:pt idx="544">
                  <c:v>5.1609999999999996</c:v>
                </c:pt>
                <c:pt idx="545">
                  <c:v>4.9059999999999997</c:v>
                </c:pt>
                <c:pt idx="546">
                  <c:v>4.6333999629999996</c:v>
                </c:pt>
                <c:pt idx="547">
                  <c:v>4.3949999999999996</c:v>
                </c:pt>
                <c:pt idx="548">
                  <c:v>4.1520000000000001</c:v>
                </c:pt>
                <c:pt idx="549">
                  <c:v>4.12</c:v>
                </c:pt>
                <c:pt idx="550">
                  <c:v>5.8550000000000004</c:v>
                </c:pt>
                <c:pt idx="551">
                  <c:v>5.9189999999999996</c:v>
                </c:pt>
                <c:pt idx="552">
                  <c:v>5.8189997670000002</c:v>
                </c:pt>
                <c:pt idx="553">
                  <c:v>5.79</c:v>
                </c:pt>
                <c:pt idx="554">
                  <c:v>5.8090000000000002</c:v>
                </c:pt>
                <c:pt idx="555">
                  <c:v>6.0578999519999996</c:v>
                </c:pt>
                <c:pt idx="556">
                  <c:v>6.1520000000000001</c:v>
                </c:pt>
                <c:pt idx="557">
                  <c:v>6.234</c:v>
                </c:pt>
                <c:pt idx="558">
                  <c:v>6.1440000000000001</c:v>
                </c:pt>
                <c:pt idx="559">
                  <c:v>4.4189999999999996</c:v>
                </c:pt>
                <c:pt idx="560">
                  <c:v>4.3559999999999999</c:v>
                </c:pt>
                <c:pt idx="561">
                  <c:v>4.5529999730000004</c:v>
                </c:pt>
                <c:pt idx="562">
                  <c:v>4.41</c:v>
                </c:pt>
                <c:pt idx="563">
                  <c:v>4.5090000000000003</c:v>
                </c:pt>
                <c:pt idx="564">
                  <c:v>4.5830001830000002</c:v>
                </c:pt>
                <c:pt idx="565">
                  <c:v>4.6070000000000002</c:v>
                </c:pt>
                <c:pt idx="566">
                  <c:v>4.5430000000000001</c:v>
                </c:pt>
                <c:pt idx="567">
                  <c:v>4.4870000000000001</c:v>
                </c:pt>
                <c:pt idx="568">
                  <c:v>5.5890000000000004</c:v>
                </c:pt>
                <c:pt idx="569">
                  <c:v>5.4009999999999998</c:v>
                </c:pt>
                <c:pt idx="570">
                  <c:v>5.2789998049999998</c:v>
                </c:pt>
                <c:pt idx="571">
                  <c:v>5.6619999999999999</c:v>
                </c:pt>
                <c:pt idx="572">
                  <c:v>6.1</c:v>
                </c:pt>
                <c:pt idx="573">
                  <c:v>6.3252000810000002</c:v>
                </c:pt>
                <c:pt idx="574">
                  <c:v>6.3719999999999999</c:v>
                </c:pt>
                <c:pt idx="575">
                  <c:v>6.4550000000000001</c:v>
                </c:pt>
                <c:pt idx="576">
                  <c:v>6.3680000000000003</c:v>
                </c:pt>
                <c:pt idx="577">
                  <c:v>6.2949999999999999</c:v>
                </c:pt>
                <c:pt idx="578">
                  <c:v>6.2389999999999999</c:v>
                </c:pt>
                <c:pt idx="579">
                  <c:v>6.1050000190000002</c:v>
                </c:pt>
                <c:pt idx="580">
                  <c:v>6.0830000000000002</c:v>
                </c:pt>
                <c:pt idx="581">
                  <c:v>6.0209999999999999</c:v>
                </c:pt>
                <c:pt idx="582">
                  <c:v>6.1020998950000003</c:v>
                </c:pt>
                <c:pt idx="583">
                  <c:v>6.1059999999999999</c:v>
                </c:pt>
                <c:pt idx="584">
                  <c:v>6.1059999999999999</c:v>
                </c:pt>
                <c:pt idx="585">
                  <c:v>5.0979999999999999</c:v>
                </c:pt>
                <c:pt idx="586">
                  <c:v>5.56</c:v>
                </c:pt>
                <c:pt idx="587">
                  <c:v>5.8499999049999998</c:v>
                </c:pt>
                <c:pt idx="588">
                  <c:v>5.9329999999999998</c:v>
                </c:pt>
                <c:pt idx="589">
                  <c:v>5.94</c:v>
                </c:pt>
                <c:pt idx="590">
                  <c:v>5.9499998090000004</c:v>
                </c:pt>
                <c:pt idx="591">
                  <c:v>6.032</c:v>
                </c:pt>
                <c:pt idx="592">
                  <c:v>6.18</c:v>
                </c:pt>
                <c:pt idx="593">
                  <c:v>6.2130000000000001</c:v>
                </c:pt>
                <c:pt idx="594">
                  <c:v>4.8390000000000004</c:v>
                </c:pt>
                <c:pt idx="595">
                  <c:v>5.1289999999999996</c:v>
                </c:pt>
                <c:pt idx="596">
                  <c:v>5.2249999049999998</c:v>
                </c:pt>
                <c:pt idx="597">
                  <c:v>5.3579999999999997</c:v>
                </c:pt>
                <c:pt idx="598">
                  <c:v>5.1970000000000001</c:v>
                </c:pt>
                <c:pt idx="599">
                  <c:v>4.7715001109999999</c:v>
                </c:pt>
                <c:pt idx="600">
                  <c:v>4.5839999999999996</c:v>
                </c:pt>
                <c:pt idx="601">
                  <c:v>2.9550000000000001</c:v>
                </c:pt>
                <c:pt idx="602">
                  <c:v>2.3919999999999999</c:v>
                </c:pt>
                <c:pt idx="603">
                  <c:v>4.8979999999999997</c:v>
                </c:pt>
                <c:pt idx="604">
                  <c:v>3.808000088</c:v>
                </c:pt>
                <c:pt idx="605">
                  <c:v>3.8079999999999998</c:v>
                </c:pt>
                <c:pt idx="606">
                  <c:v>3.802</c:v>
                </c:pt>
                <c:pt idx="607">
                  <c:v>3.6528000829999998</c:v>
                </c:pt>
                <c:pt idx="608">
                  <c:v>3.512</c:v>
                </c:pt>
                <c:pt idx="609">
                  <c:v>3.512</c:v>
                </c:pt>
                <c:pt idx="610">
                  <c:v>4.5709999999999997</c:v>
                </c:pt>
                <c:pt idx="611">
                  <c:v>3.6219999999999999</c:v>
                </c:pt>
                <c:pt idx="612">
                  <c:v>3.5329999920000001</c:v>
                </c:pt>
                <c:pt idx="613">
                  <c:v>3.4950000000000001</c:v>
                </c:pt>
                <c:pt idx="614">
                  <c:v>3.9750000000000001</c:v>
                </c:pt>
                <c:pt idx="615">
                  <c:v>4.5578999519999996</c:v>
                </c:pt>
                <c:pt idx="616">
                  <c:v>4.625</c:v>
                </c:pt>
                <c:pt idx="617">
                  <c:v>5.1219999999999999</c:v>
                </c:pt>
                <c:pt idx="618">
                  <c:v>4.0419999999999998</c:v>
                </c:pt>
                <c:pt idx="619">
                  <c:v>5.7539999999999996</c:v>
                </c:pt>
                <c:pt idx="620">
                  <c:v>5.6150000000000002</c:v>
                </c:pt>
                <c:pt idx="621">
                  <c:v>5.5250000950000002</c:v>
                </c:pt>
                <c:pt idx="622">
                  <c:v>5.5659999999999998</c:v>
                </c:pt>
                <c:pt idx="623">
                  <c:v>5.5250000000000004</c:v>
                </c:pt>
                <c:pt idx="624">
                  <c:v>5.488800049</c:v>
                </c:pt>
                <c:pt idx="625">
                  <c:v>5.41</c:v>
                </c:pt>
                <c:pt idx="626">
                  <c:v>5.33</c:v>
                </c:pt>
                <c:pt idx="627">
                  <c:v>5.8330000000000002</c:v>
                </c:pt>
                <c:pt idx="628">
                  <c:v>5.8129999999999997</c:v>
                </c:pt>
                <c:pt idx="629">
                  <c:v>5.9019999500000004</c:v>
                </c:pt>
                <c:pt idx="630">
                  <c:v>5.952</c:v>
                </c:pt>
                <c:pt idx="631">
                  <c:v>6.149</c:v>
                </c:pt>
                <c:pt idx="632">
                  <c:v>6.2154998780000001</c:v>
                </c:pt>
                <c:pt idx="633">
                  <c:v>6.2549999999999999</c:v>
                </c:pt>
                <c:pt idx="634">
                  <c:v>6.4459999999999997</c:v>
                </c:pt>
                <c:pt idx="635">
                  <c:v>6.7629999999999999</c:v>
                </c:pt>
                <c:pt idx="636">
                  <c:v>6.9459999999999997</c:v>
                </c:pt>
                <c:pt idx="637">
                  <c:v>6.8710000000000004</c:v>
                </c:pt>
                <c:pt idx="638">
                  <c:v>6.8629999159999997</c:v>
                </c:pt>
                <c:pt idx="639">
                  <c:v>6.91</c:v>
                </c:pt>
                <c:pt idx="640">
                  <c:v>7.09</c:v>
                </c:pt>
                <c:pt idx="641">
                  <c:v>7.2375001909999996</c:v>
                </c:pt>
                <c:pt idx="642">
                  <c:v>7.3239999999999998</c:v>
                </c:pt>
                <c:pt idx="643">
                  <c:v>7.4039999999999999</c:v>
                </c:pt>
                <c:pt idx="644">
                  <c:v>7.2279999999999998</c:v>
                </c:pt>
                <c:pt idx="645">
                  <c:v>3.681</c:v>
                </c:pt>
                <c:pt idx="646">
                  <c:v>3.6949999999999998</c:v>
                </c:pt>
                <c:pt idx="647">
                  <c:v>3.6440000530000001</c:v>
                </c:pt>
                <c:pt idx="648">
                  <c:v>3.774</c:v>
                </c:pt>
                <c:pt idx="649">
                  <c:v>3.9329999999999998</c:v>
                </c:pt>
                <c:pt idx="650">
                  <c:v>4.165599823</c:v>
                </c:pt>
                <c:pt idx="651">
                  <c:v>4.2080000000000002</c:v>
                </c:pt>
                <c:pt idx="652">
                  <c:v>4.3390000000000004</c:v>
                </c:pt>
                <c:pt idx="653">
                  <c:v>4.0190000000000001</c:v>
                </c:pt>
                <c:pt idx="654">
                  <c:v>4.2919999999999998</c:v>
                </c:pt>
                <c:pt idx="655">
                  <c:v>4.1559999999999997</c:v>
                </c:pt>
                <c:pt idx="656">
                  <c:v>3.9700000289999999</c:v>
                </c:pt>
                <c:pt idx="657">
                  <c:v>3.5870000000000002</c:v>
                </c:pt>
                <c:pt idx="658">
                  <c:v>3.41</c:v>
                </c:pt>
                <c:pt idx="659">
                  <c:v>3.5380001069999998</c:v>
                </c:pt>
                <c:pt idx="660">
                  <c:v>3.6</c:v>
                </c:pt>
                <c:pt idx="661">
                  <c:v>3.75</c:v>
                </c:pt>
                <c:pt idx="662">
                  <c:v>3.4950000000000001</c:v>
                </c:pt>
                <c:pt idx="663">
                  <c:v>5.77</c:v>
                </c:pt>
                <c:pt idx="664">
                  <c:v>6.0049999999999999</c:v>
                </c:pt>
                <c:pt idx="665">
                  <c:v>6.0840001109999999</c:v>
                </c:pt>
                <c:pt idx="666">
                  <c:v>6.3220000000000001</c:v>
                </c:pt>
                <c:pt idx="667">
                  <c:v>5.3390000000000004</c:v>
                </c:pt>
                <c:pt idx="668">
                  <c:v>5.3843002320000002</c:v>
                </c:pt>
                <c:pt idx="669">
                  <c:v>5.3840000000000003</c:v>
                </c:pt>
                <c:pt idx="670">
                  <c:v>5.7110000000000003</c:v>
                </c:pt>
                <c:pt idx="671">
                  <c:v>6.0119999999999996</c:v>
                </c:pt>
                <c:pt idx="672">
                  <c:v>5.1975998880000001</c:v>
                </c:pt>
                <c:pt idx="673">
                  <c:v>5.1980000000000004</c:v>
                </c:pt>
                <c:pt idx="674">
                  <c:v>3.9950000000000001</c:v>
                </c:pt>
                <c:pt idx="675">
                  <c:v>4.0730000000000004</c:v>
                </c:pt>
                <c:pt idx="676">
                  <c:v>4.1900000569999998</c:v>
                </c:pt>
                <c:pt idx="677">
                  <c:v>4.4470000000000001</c:v>
                </c:pt>
                <c:pt idx="678">
                  <c:v>4.3899999999999997</c:v>
                </c:pt>
                <c:pt idx="679">
                  <c:v>4.7293000220000003</c:v>
                </c:pt>
                <c:pt idx="680">
                  <c:v>4.7229999999999999</c:v>
                </c:pt>
                <c:pt idx="681">
                  <c:v>4.4790000000000001</c:v>
                </c:pt>
                <c:pt idx="682">
                  <c:v>4.1980000000000004</c:v>
                </c:pt>
                <c:pt idx="683">
                  <c:v>6.3019999999999996</c:v>
                </c:pt>
                <c:pt idx="684">
                  <c:v>6.4880000000000004</c:v>
                </c:pt>
                <c:pt idx="685">
                  <c:v>6.5269999500000004</c:v>
                </c:pt>
                <c:pt idx="686">
                  <c:v>6.6269999999999998</c:v>
                </c:pt>
                <c:pt idx="687">
                  <c:v>6.726</c:v>
                </c:pt>
                <c:pt idx="688">
                  <c:v>6.7727999690000003</c:v>
                </c:pt>
                <c:pt idx="689">
                  <c:v>6.6020000000000003</c:v>
                </c:pt>
                <c:pt idx="690">
                  <c:v>6.4470000000000001</c:v>
                </c:pt>
                <c:pt idx="691">
                  <c:v>6.3</c:v>
                </c:pt>
                <c:pt idx="692">
                  <c:v>4.4359999999999999</c:v>
                </c:pt>
                <c:pt idx="693">
                  <c:v>4.2009999999999996</c:v>
                </c:pt>
                <c:pt idx="694">
                  <c:v>4.2919998169999998</c:v>
                </c:pt>
                <c:pt idx="695">
                  <c:v>4.3559999999999999</c:v>
                </c:pt>
                <c:pt idx="696">
                  <c:v>4.49</c:v>
                </c:pt>
                <c:pt idx="697">
                  <c:v>4.3745999339999999</c:v>
                </c:pt>
                <c:pt idx="698">
                  <c:v>4.2270000000000003</c:v>
                </c:pt>
                <c:pt idx="699">
                  <c:v>4.1529999999999996</c:v>
                </c:pt>
                <c:pt idx="700">
                  <c:v>4.7240000000000002</c:v>
                </c:pt>
                <c:pt idx="701">
                  <c:v>5.4770000000000003</c:v>
                </c:pt>
                <c:pt idx="702">
                  <c:v>5.6479999999999997</c:v>
                </c:pt>
                <c:pt idx="703">
                  <c:v>5.6290001869999999</c:v>
                </c:pt>
                <c:pt idx="704">
                  <c:v>5.891</c:v>
                </c:pt>
                <c:pt idx="705">
                  <c:v>5.8879999999999999</c:v>
                </c:pt>
                <c:pt idx="706">
                  <c:v>6.1012997630000001</c:v>
                </c:pt>
                <c:pt idx="707">
                  <c:v>6.0490000000000004</c:v>
                </c:pt>
                <c:pt idx="708">
                  <c:v>6.0709999999999997</c:v>
                </c:pt>
                <c:pt idx="709">
                  <c:v>5.9020000000000001</c:v>
                </c:pt>
                <c:pt idx="710">
                  <c:v>7.1870000000000003</c:v>
                </c:pt>
                <c:pt idx="711">
                  <c:v>6.7779999999999996</c:v>
                </c:pt>
                <c:pt idx="712">
                  <c:v>6.5780000689999998</c:v>
                </c:pt>
                <c:pt idx="713">
                  <c:v>6.4880000000000004</c:v>
                </c:pt>
                <c:pt idx="714">
                  <c:v>6.5949999999999998</c:v>
                </c:pt>
                <c:pt idx="715">
                  <c:v>6.4650001530000001</c:v>
                </c:pt>
                <c:pt idx="716">
                  <c:v>6.3170000000000002</c:v>
                </c:pt>
                <c:pt idx="717">
                  <c:v>6.1280000000000001</c:v>
                </c:pt>
                <c:pt idx="718">
                  <c:v>6.33</c:v>
                </c:pt>
                <c:pt idx="719">
                  <c:v>5.8890000000000002</c:v>
                </c:pt>
                <c:pt idx="720">
                  <c:v>5.8970000000000002</c:v>
                </c:pt>
                <c:pt idx="721">
                  <c:v>5.8379998210000004</c:v>
                </c:pt>
                <c:pt idx="722">
                  <c:v>5.64</c:v>
                </c:pt>
                <c:pt idx="723">
                  <c:v>5.5289999999999999</c:v>
                </c:pt>
                <c:pt idx="724">
                  <c:v>5.607500076</c:v>
                </c:pt>
                <c:pt idx="725">
                  <c:v>5.766</c:v>
                </c:pt>
                <c:pt idx="726">
                  <c:v>5.8570000000000002</c:v>
                </c:pt>
                <c:pt idx="727">
                  <c:v>5.819</c:v>
                </c:pt>
                <c:pt idx="728">
                  <c:v>4.8739999999999997</c:v>
                </c:pt>
                <c:pt idx="729">
                  <c:v>4.907</c:v>
                </c:pt>
                <c:pt idx="730">
                  <c:v>4.954999924</c:v>
                </c:pt>
                <c:pt idx="731">
                  <c:v>5.125</c:v>
                </c:pt>
                <c:pt idx="732">
                  <c:v>5.2850000000000001</c:v>
                </c:pt>
                <c:pt idx="733">
                  <c:v>5.4562001230000003</c:v>
                </c:pt>
                <c:pt idx="734">
                  <c:v>5.6769999999999996</c:v>
                </c:pt>
                <c:pt idx="735">
                  <c:v>5.7610000000000001</c:v>
                </c:pt>
                <c:pt idx="736">
                  <c:v>5.84</c:v>
                </c:pt>
                <c:pt idx="737">
                  <c:v>5.1920000000000002</c:v>
                </c:pt>
                <c:pt idx="738">
                  <c:v>5.1609999999999996</c:v>
                </c:pt>
                <c:pt idx="739">
                  <c:v>5.2369999890000001</c:v>
                </c:pt>
                <c:pt idx="740">
                  <c:v>5.3470000000000004</c:v>
                </c:pt>
                <c:pt idx="741">
                  <c:v>5.5229999999999997</c:v>
                </c:pt>
                <c:pt idx="742">
                  <c:v>5.5461001400000001</c:v>
                </c:pt>
                <c:pt idx="743">
                  <c:v>5.5810000000000004</c:v>
                </c:pt>
                <c:pt idx="744">
                  <c:v>5.5469999999999997</c:v>
                </c:pt>
                <c:pt idx="745">
                  <c:v>5.7220000000000004</c:v>
                </c:pt>
                <c:pt idx="746">
                  <c:v>5.0129999999999999</c:v>
                </c:pt>
                <c:pt idx="747">
                  <c:v>5.1509999999999998</c:v>
                </c:pt>
                <c:pt idx="748">
                  <c:v>5.2350001339999999</c:v>
                </c:pt>
                <c:pt idx="749">
                  <c:v>5.2539999999999996</c:v>
                </c:pt>
                <c:pt idx="750">
                  <c:v>5.2080000000000002</c:v>
                </c:pt>
                <c:pt idx="751">
                  <c:v>5.0947999949999998</c:v>
                </c:pt>
                <c:pt idx="752">
                  <c:v>4.9180000000000001</c:v>
                </c:pt>
                <c:pt idx="753">
                  <c:v>5.0599999999999996</c:v>
                </c:pt>
                <c:pt idx="754">
                  <c:v>4.9029999999999996</c:v>
                </c:pt>
                <c:pt idx="755">
                  <c:v>4.9710000000000001</c:v>
                </c:pt>
                <c:pt idx="756">
                  <c:v>4.5500001909999996</c:v>
                </c:pt>
                <c:pt idx="757">
                  <c:v>4.4169999999999998</c:v>
                </c:pt>
                <c:pt idx="758">
                  <c:v>4.4660000000000002</c:v>
                </c:pt>
                <c:pt idx="759">
                  <c:v>4.6236000060000002</c:v>
                </c:pt>
                <c:pt idx="760">
                  <c:v>4.7939999999999996</c:v>
                </c:pt>
                <c:pt idx="761">
                  <c:v>5.048</c:v>
                </c:pt>
                <c:pt idx="762">
                  <c:v>4.9539999999999997</c:v>
                </c:pt>
                <c:pt idx="763">
                  <c:v>4.3070000000000004</c:v>
                </c:pt>
                <c:pt idx="764">
                  <c:v>4.3949999999999996</c:v>
                </c:pt>
                <c:pt idx="765">
                  <c:v>4.545000076</c:v>
                </c:pt>
                <c:pt idx="766">
                  <c:v>4.3079999999999998</c:v>
                </c:pt>
                <c:pt idx="767">
                  <c:v>4.3600000000000003</c:v>
                </c:pt>
                <c:pt idx="768">
                  <c:v>4.308000088</c:v>
                </c:pt>
                <c:pt idx="769">
                  <c:v>4.4260000000000002</c:v>
                </c:pt>
                <c:pt idx="770">
                  <c:v>4.3940000000000001</c:v>
                </c:pt>
                <c:pt idx="771">
                  <c:v>4.3719999999999999</c:v>
                </c:pt>
                <c:pt idx="772">
                  <c:v>4.5739999999999998</c:v>
                </c:pt>
                <c:pt idx="773">
                  <c:v>4.5739998819999999</c:v>
                </c:pt>
                <c:pt idx="774">
                  <c:v>4.4409999999999998</c:v>
                </c:pt>
                <c:pt idx="775">
                  <c:v>4.6390000000000002</c:v>
                </c:pt>
                <c:pt idx="776">
                  <c:v>4.5711002350000003</c:v>
                </c:pt>
                <c:pt idx="777">
                  <c:v>4.5739999999999998</c:v>
                </c:pt>
                <c:pt idx="778">
                  <c:v>4.4589999999999996</c:v>
                </c:pt>
                <c:pt idx="779">
                  <c:v>4.6310000000000002</c:v>
                </c:pt>
                <c:pt idx="780">
                  <c:v>4.5140000000000002</c:v>
                </c:pt>
                <c:pt idx="781">
                  <c:v>4.7930000000000001</c:v>
                </c:pt>
                <c:pt idx="782">
                  <c:v>4.9619998929999998</c:v>
                </c:pt>
                <c:pt idx="783">
                  <c:v>4.88</c:v>
                </c:pt>
                <c:pt idx="784">
                  <c:v>4.9130000000000003</c:v>
                </c:pt>
                <c:pt idx="785">
                  <c:v>5.1371998789999997</c:v>
                </c:pt>
                <c:pt idx="786">
                  <c:v>5.2690000000000001</c:v>
                </c:pt>
                <c:pt idx="787">
                  <c:v>5.3769999999999998</c:v>
                </c:pt>
                <c:pt idx="788">
                  <c:v>5.36</c:v>
                </c:pt>
                <c:pt idx="789">
                  <c:v>7.3780000000000001</c:v>
                </c:pt>
                <c:pt idx="790">
                  <c:v>7.3390000000000004</c:v>
                </c:pt>
                <c:pt idx="791">
                  <c:v>7.3769998550000002</c:v>
                </c:pt>
                <c:pt idx="792">
                  <c:v>7.4409999999999998</c:v>
                </c:pt>
                <c:pt idx="793">
                  <c:v>7.4880000000000004</c:v>
                </c:pt>
                <c:pt idx="794">
                  <c:v>7.4489002229999999</c:v>
                </c:pt>
                <c:pt idx="795">
                  <c:v>7.4640000000000004</c:v>
                </c:pt>
                <c:pt idx="796">
                  <c:v>7.415</c:v>
                </c:pt>
                <c:pt idx="797">
                  <c:v>7.4029999999999996</c:v>
                </c:pt>
                <c:pt idx="798">
                  <c:v>7.2859999999999996</c:v>
                </c:pt>
                <c:pt idx="799">
                  <c:v>7.3339999999999996</c:v>
                </c:pt>
                <c:pt idx="800">
                  <c:v>7.3140001300000002</c:v>
                </c:pt>
                <c:pt idx="801">
                  <c:v>7.3239999999999998</c:v>
                </c:pt>
                <c:pt idx="802">
                  <c:v>7.3070000000000004</c:v>
                </c:pt>
                <c:pt idx="803">
                  <c:v>7.2996001240000004</c:v>
                </c:pt>
                <c:pt idx="804">
                  <c:v>7.2770000000000001</c:v>
                </c:pt>
                <c:pt idx="805">
                  <c:v>7.2</c:v>
                </c:pt>
                <c:pt idx="806">
                  <c:v>7.1230000000000002</c:v>
                </c:pt>
                <c:pt idx="807">
                  <c:v>5.8280000000000003</c:v>
                </c:pt>
                <c:pt idx="808">
                  <c:v>5.992</c:v>
                </c:pt>
                <c:pt idx="809">
                  <c:v>6.0710000989999999</c:v>
                </c:pt>
                <c:pt idx="810">
                  <c:v>6.141</c:v>
                </c:pt>
                <c:pt idx="811">
                  <c:v>6.1050000000000004</c:v>
                </c:pt>
                <c:pt idx="812">
                  <c:v>6.1371002199999998</c:v>
                </c:pt>
                <c:pt idx="813">
                  <c:v>5.9720000000000004</c:v>
                </c:pt>
                <c:pt idx="814">
                  <c:v>6.165</c:v>
                </c:pt>
                <c:pt idx="815">
                  <c:v>6.2590000000000003</c:v>
                </c:pt>
                <c:pt idx="816">
                  <c:v>3.8450000000000002</c:v>
                </c:pt>
                <c:pt idx="817">
                  <c:v>3.8559999999999999</c:v>
                </c:pt>
                <c:pt idx="818">
                  <c:v>4.0279998780000001</c:v>
                </c:pt>
                <c:pt idx="819">
                  <c:v>4.1660000000000004</c:v>
                </c:pt>
                <c:pt idx="820">
                  <c:v>4.6280000000000001</c:v>
                </c:pt>
                <c:pt idx="821">
                  <c:v>4.9095997809999998</c:v>
                </c:pt>
                <c:pt idx="822">
                  <c:v>5.0739999999999998</c:v>
                </c:pt>
                <c:pt idx="823">
                  <c:v>5.0030000000000001</c:v>
                </c:pt>
                <c:pt idx="824">
                  <c:v>4.5010000000000003</c:v>
                </c:pt>
                <c:pt idx="825">
                  <c:v>5.2679999999999998</c:v>
                </c:pt>
                <c:pt idx="826">
                  <c:v>4.875</c:v>
                </c:pt>
                <c:pt idx="827">
                  <c:v>5.0739998819999999</c:v>
                </c:pt>
                <c:pt idx="828">
                  <c:v>5.1550000000000002</c:v>
                </c:pt>
                <c:pt idx="829">
                  <c:v>5.2649999999999997</c:v>
                </c:pt>
                <c:pt idx="830">
                  <c:v>4.7241001130000004</c:v>
                </c:pt>
                <c:pt idx="831">
                  <c:v>4.7590000000000003</c:v>
                </c:pt>
                <c:pt idx="832">
                  <c:v>4.5519999999999996</c:v>
                </c:pt>
                <c:pt idx="833">
                  <c:v>4.9809999999999999</c:v>
                </c:pt>
                <c:pt idx="834">
                  <c:v>5.0069999999999997</c:v>
                </c:pt>
                <c:pt idx="835">
                  <c:v>5.1210000000000004</c:v>
                </c:pt>
                <c:pt idx="836">
                  <c:v>5.1750001909999996</c:v>
                </c:pt>
                <c:pt idx="837">
                  <c:v>5.1849999999999996</c:v>
                </c:pt>
                <c:pt idx="838">
                  <c:v>5.274</c:v>
                </c:pt>
                <c:pt idx="839">
                  <c:v>5.1598000529999997</c:v>
                </c:pt>
                <c:pt idx="840">
                  <c:v>5.101</c:v>
                </c:pt>
                <c:pt idx="841">
                  <c:v>5.1989999999999998</c:v>
                </c:pt>
                <c:pt idx="842">
                  <c:v>5.2539999999999996</c:v>
                </c:pt>
                <c:pt idx="843">
                  <c:v>7.5220000000000002</c:v>
                </c:pt>
                <c:pt idx="844">
                  <c:v>7.4980000000000002</c:v>
                </c:pt>
                <c:pt idx="845">
                  <c:v>7.5370001789999996</c:v>
                </c:pt>
                <c:pt idx="846">
                  <c:v>7.5940000000000003</c:v>
                </c:pt>
                <c:pt idx="847">
                  <c:v>7.5540000000000003</c:v>
                </c:pt>
                <c:pt idx="848">
                  <c:v>7.4879999159999997</c:v>
                </c:pt>
                <c:pt idx="849">
                  <c:v>7.3920000000000003</c:v>
                </c:pt>
                <c:pt idx="850">
                  <c:v>7.3650000000000002</c:v>
                </c:pt>
                <c:pt idx="851">
                  <c:v>7.3150000000000004</c:v>
                </c:pt>
                <c:pt idx="852">
                  <c:v>6.8529999999999998</c:v>
                </c:pt>
                <c:pt idx="853">
                  <c:v>5.194</c:v>
                </c:pt>
                <c:pt idx="854">
                  <c:v>5.1319999999999997</c:v>
                </c:pt>
                <c:pt idx="855">
                  <c:v>5.2690000530000001</c:v>
                </c:pt>
                <c:pt idx="856">
                  <c:v>5.4720000000000004</c:v>
                </c:pt>
                <c:pt idx="857">
                  <c:v>5.6529999999999996</c:v>
                </c:pt>
                <c:pt idx="858">
                  <c:v>5.6932997700000003</c:v>
                </c:pt>
                <c:pt idx="859">
                  <c:v>4.9340000000000002</c:v>
                </c:pt>
                <c:pt idx="860">
                  <c:v>4.516</c:v>
                </c:pt>
                <c:pt idx="861">
                  <c:v>4.5549999999999997</c:v>
                </c:pt>
                <c:pt idx="862">
                  <c:v>6.7859999999999996</c:v>
                </c:pt>
                <c:pt idx="863">
                  <c:v>6.7009999999999996</c:v>
                </c:pt>
                <c:pt idx="864">
                  <c:v>6.4520001410000001</c:v>
                </c:pt>
                <c:pt idx="865">
                  <c:v>6.43</c:v>
                </c:pt>
                <c:pt idx="866">
                  <c:v>6.3209999999999997</c:v>
                </c:pt>
                <c:pt idx="867">
                  <c:v>6.3048000340000003</c:v>
                </c:pt>
                <c:pt idx="868">
                  <c:v>6.18</c:v>
                </c:pt>
                <c:pt idx="869">
                  <c:v>6.3090000000000002</c:v>
                </c:pt>
                <c:pt idx="870">
                  <c:v>6.2649999999999997</c:v>
                </c:pt>
                <c:pt idx="871">
                  <c:v>5.8780000000000001</c:v>
                </c:pt>
                <c:pt idx="872">
                  <c:v>5.5380000000000003</c:v>
                </c:pt>
                <c:pt idx="873">
                  <c:v>5.4930000310000002</c:v>
                </c:pt>
                <c:pt idx="874">
                  <c:v>5.681</c:v>
                </c:pt>
                <c:pt idx="875">
                  <c:v>5.7430000000000003</c:v>
                </c:pt>
                <c:pt idx="876">
                  <c:v>5.6921000480000004</c:v>
                </c:pt>
                <c:pt idx="877">
                  <c:v>5.6529999999999996</c:v>
                </c:pt>
                <c:pt idx="878">
                  <c:v>5.5780000000000003</c:v>
                </c:pt>
                <c:pt idx="879">
                  <c:v>5.7380000000000004</c:v>
                </c:pt>
                <c:pt idx="880">
                  <c:v>5.8239999999999998</c:v>
                </c:pt>
                <c:pt idx="881">
                  <c:v>5.7430000000000003</c:v>
                </c:pt>
                <c:pt idx="882">
                  <c:v>5.7150001530000001</c:v>
                </c:pt>
                <c:pt idx="883">
                  <c:v>5.6630000000000003</c:v>
                </c:pt>
                <c:pt idx="884">
                  <c:v>5.6970000000000001</c:v>
                </c:pt>
                <c:pt idx="885">
                  <c:v>5.796800137</c:v>
                </c:pt>
                <c:pt idx="886">
                  <c:v>5.84</c:v>
                </c:pt>
                <c:pt idx="887">
                  <c:v>5.5590000000000002</c:v>
                </c:pt>
                <c:pt idx="888">
                  <c:v>5.5259999999999998</c:v>
                </c:pt>
                <c:pt idx="889">
                  <c:v>5.0730000000000004</c:v>
                </c:pt>
                <c:pt idx="890">
                  <c:v>5.2789999999999999</c:v>
                </c:pt>
                <c:pt idx="891">
                  <c:v>5.4299998279999997</c:v>
                </c:pt>
                <c:pt idx="892">
                  <c:v>5.524</c:v>
                </c:pt>
                <c:pt idx="893">
                  <c:v>5.6310000000000002</c:v>
                </c:pt>
                <c:pt idx="894">
                  <c:v>6.0060000420000001</c:v>
                </c:pt>
                <c:pt idx="895">
                  <c:v>5.88</c:v>
                </c:pt>
                <c:pt idx="896">
                  <c:v>5.9039999999999999</c:v>
                </c:pt>
                <c:pt idx="897">
                  <c:v>5.5229999999999997</c:v>
                </c:pt>
                <c:pt idx="898">
                  <c:v>5.7910000000000004</c:v>
                </c:pt>
                <c:pt idx="899">
                  <c:v>5.835</c:v>
                </c:pt>
                <c:pt idx="900">
                  <c:v>5.9730000499999996</c:v>
                </c:pt>
                <c:pt idx="901">
                  <c:v>6.1230000000000002</c:v>
                </c:pt>
                <c:pt idx="902">
                  <c:v>6.1820000000000004</c:v>
                </c:pt>
                <c:pt idx="903">
                  <c:v>6.1862998009999997</c:v>
                </c:pt>
                <c:pt idx="904">
                  <c:v>6.1660000000000004</c:v>
                </c:pt>
                <c:pt idx="905">
                  <c:v>6.1230000000000002</c:v>
                </c:pt>
                <c:pt idx="906">
                  <c:v>6.26</c:v>
                </c:pt>
                <c:pt idx="907">
                  <c:v>5.1020000000000003</c:v>
                </c:pt>
                <c:pt idx="908">
                  <c:v>5.1230000000000002</c:v>
                </c:pt>
                <c:pt idx="909">
                  <c:v>5.1950001720000003</c:v>
                </c:pt>
                <c:pt idx="910">
                  <c:v>5.41</c:v>
                </c:pt>
                <c:pt idx="911">
                  <c:v>5.6929999999999996</c:v>
                </c:pt>
                <c:pt idx="912">
                  <c:v>5.9109001159999996</c:v>
                </c:pt>
                <c:pt idx="913">
                  <c:v>5.9290000000000003</c:v>
                </c:pt>
                <c:pt idx="914">
                  <c:v>6.016</c:v>
                </c:pt>
                <c:pt idx="915">
                  <c:v>5.968</c:v>
                </c:pt>
                <c:pt idx="916">
                  <c:v>7.0389999999999997</c:v>
                </c:pt>
                <c:pt idx="917">
                  <c:v>6.6109999999999998</c:v>
                </c:pt>
                <c:pt idx="918">
                  <c:v>6.375</c:v>
                </c:pt>
                <c:pt idx="919">
                  <c:v>6.375</c:v>
                </c:pt>
                <c:pt idx="920">
                  <c:v>6.3739999999999997</c:v>
                </c:pt>
                <c:pt idx="921">
                  <c:v>6.3739999999999997</c:v>
                </c:pt>
                <c:pt idx="922">
                  <c:v>5.1239999999999997</c:v>
                </c:pt>
                <c:pt idx="923">
                  <c:v>5.5279999999999996</c:v>
                </c:pt>
                <c:pt idx="924">
                  <c:v>5.8249998090000004</c:v>
                </c:pt>
                <c:pt idx="925">
                  <c:v>5.9450000000000003</c:v>
                </c:pt>
                <c:pt idx="926">
                  <c:v>6.07</c:v>
                </c:pt>
                <c:pt idx="927">
                  <c:v>6.1237001419999997</c:v>
                </c:pt>
                <c:pt idx="928">
                  <c:v>6.14</c:v>
                </c:pt>
                <c:pt idx="929">
                  <c:v>6.4770000000000003</c:v>
                </c:pt>
                <c:pt idx="930">
                  <c:v>6.5890000000000004</c:v>
                </c:pt>
                <c:pt idx="931">
                  <c:v>3.4649999999999999</c:v>
                </c:pt>
                <c:pt idx="932">
                  <c:v>3.5150000000000001</c:v>
                </c:pt>
                <c:pt idx="933">
                  <c:v>3.470999956</c:v>
                </c:pt>
                <c:pt idx="934">
                  <c:v>3.4079999999999999</c:v>
                </c:pt>
                <c:pt idx="935">
                  <c:v>3.3340000000000001</c:v>
                </c:pt>
                <c:pt idx="936">
                  <c:v>3.312299967</c:v>
                </c:pt>
                <c:pt idx="937">
                  <c:v>3.415</c:v>
                </c:pt>
                <c:pt idx="938">
                  <c:v>3.2679999999999998</c:v>
                </c:pt>
                <c:pt idx="939">
                  <c:v>6.4109999999999996</c:v>
                </c:pt>
                <c:pt idx="940">
                  <c:v>6.3789999999999996</c:v>
                </c:pt>
                <c:pt idx="941">
                  <c:v>6.3439998629999996</c:v>
                </c:pt>
                <c:pt idx="942">
                  <c:v>6.3710000000000004</c:v>
                </c:pt>
                <c:pt idx="943">
                  <c:v>6.375</c:v>
                </c:pt>
                <c:pt idx="944">
                  <c:v>6.4064998629999996</c:v>
                </c:pt>
                <c:pt idx="945">
                  <c:v>6.4939999999999998</c:v>
                </c:pt>
                <c:pt idx="946">
                  <c:v>6.5229999999999997</c:v>
                </c:pt>
                <c:pt idx="947">
                  <c:v>6.4630000000000001</c:v>
                </c:pt>
                <c:pt idx="948">
                  <c:v>3.9039999999999999</c:v>
                </c:pt>
                <c:pt idx="949">
                  <c:v>4.2190000000000003</c:v>
                </c:pt>
                <c:pt idx="950">
                  <c:v>4.5349998469999999</c:v>
                </c:pt>
                <c:pt idx="951">
                  <c:v>4.6310000000000002</c:v>
                </c:pt>
                <c:pt idx="952">
                  <c:v>4.681</c:v>
                </c:pt>
                <c:pt idx="953">
                  <c:v>4.9808001519999996</c:v>
                </c:pt>
                <c:pt idx="954">
                  <c:v>5.1319999999999997</c:v>
                </c:pt>
                <c:pt idx="955">
                  <c:v>5.0460000000000003</c:v>
                </c:pt>
                <c:pt idx="956">
                  <c:v>4.8550000000000004</c:v>
                </c:pt>
                <c:pt idx="957">
                  <c:v>5.1230000000000002</c:v>
                </c:pt>
                <c:pt idx="958">
                  <c:v>5.1769999999999996</c:v>
                </c:pt>
                <c:pt idx="959">
                  <c:v>5.3949999809999998</c:v>
                </c:pt>
                <c:pt idx="960">
                  <c:v>5.3979999999999997</c:v>
                </c:pt>
                <c:pt idx="961">
                  <c:v>5.6029999999999998</c:v>
                </c:pt>
                <c:pt idx="962">
                  <c:v>5.77820015</c:v>
                </c:pt>
                <c:pt idx="963">
                  <c:v>6.0780000000000003</c:v>
                </c:pt>
                <c:pt idx="964">
                  <c:v>6.1779999999999999</c:v>
                </c:pt>
                <c:pt idx="965">
                  <c:v>6.1440000000000001</c:v>
                </c:pt>
                <c:pt idx="966">
                  <c:v>4.5069999999999997</c:v>
                </c:pt>
                <c:pt idx="967">
                  <c:v>4.6349999999999998</c:v>
                </c:pt>
                <c:pt idx="968">
                  <c:v>4.7090001109999999</c:v>
                </c:pt>
                <c:pt idx="969">
                  <c:v>4.5709999999999997</c:v>
                </c:pt>
                <c:pt idx="970">
                  <c:v>4.3739999999999997</c:v>
                </c:pt>
                <c:pt idx="971">
                  <c:v>3.9263999460000001</c:v>
                </c:pt>
                <c:pt idx="972">
                  <c:v>3.8490000000000002</c:v>
                </c:pt>
                <c:pt idx="973">
                  <c:v>3.5739999999999998</c:v>
                </c:pt>
                <c:pt idx="974">
                  <c:v>3.1379999999999999</c:v>
                </c:pt>
                <c:pt idx="975">
                  <c:v>6.798</c:v>
                </c:pt>
                <c:pt idx="976">
                  <c:v>6.7389999999999999</c:v>
                </c:pt>
                <c:pt idx="977">
                  <c:v>6.5720000269999996</c:v>
                </c:pt>
                <c:pt idx="978">
                  <c:v>6.343</c:v>
                </c:pt>
                <c:pt idx="979">
                  <c:v>6.2619999999999996</c:v>
                </c:pt>
                <c:pt idx="980">
                  <c:v>6.3770999909999997</c:v>
                </c:pt>
                <c:pt idx="981">
                  <c:v>6.3769999999999998</c:v>
                </c:pt>
                <c:pt idx="982">
                  <c:v>6.48</c:v>
                </c:pt>
                <c:pt idx="983">
                  <c:v>6.5869999999999997</c:v>
                </c:pt>
                <c:pt idx="984">
                  <c:v>5.9950000000000001</c:v>
                </c:pt>
                <c:pt idx="985">
                  <c:v>6.0780000000000003</c:v>
                </c:pt>
                <c:pt idx="986">
                  <c:v>6.0980000499999996</c:v>
                </c:pt>
                <c:pt idx="987">
                  <c:v>6.173</c:v>
                </c:pt>
                <c:pt idx="988">
                  <c:v>6.1980000000000004</c:v>
                </c:pt>
                <c:pt idx="989">
                  <c:v>6.2806000710000003</c:v>
                </c:pt>
                <c:pt idx="990">
                  <c:v>6.3310000000000004</c:v>
                </c:pt>
                <c:pt idx="991">
                  <c:v>6.391</c:v>
                </c:pt>
                <c:pt idx="992">
                  <c:v>6.4690000000000003</c:v>
                </c:pt>
                <c:pt idx="993">
                  <c:v>5.8479999999999999</c:v>
                </c:pt>
                <c:pt idx="994">
                  <c:v>5.7679999999999998</c:v>
                </c:pt>
                <c:pt idx="995">
                  <c:v>5.7579998970000004</c:v>
                </c:pt>
                <c:pt idx="996">
                  <c:v>5.9480000000000004</c:v>
                </c:pt>
                <c:pt idx="997">
                  <c:v>6.1180000000000003</c:v>
                </c:pt>
                <c:pt idx="998">
                  <c:v>6.3633999819999998</c:v>
                </c:pt>
                <c:pt idx="999">
                  <c:v>6.4610000000000003</c:v>
                </c:pt>
                <c:pt idx="1000">
                  <c:v>6.63</c:v>
                </c:pt>
                <c:pt idx="1001">
                  <c:v>6.65</c:v>
                </c:pt>
                <c:pt idx="1002">
                  <c:v>5.44</c:v>
                </c:pt>
                <c:pt idx="1003">
                  <c:v>5.1510000229999999</c:v>
                </c:pt>
                <c:pt idx="1004">
                  <c:v>4.9820000000000002</c:v>
                </c:pt>
                <c:pt idx="1005">
                  <c:v>4.6680000000000001</c:v>
                </c:pt>
                <c:pt idx="1006">
                  <c:v>4.6420000000000003</c:v>
                </c:pt>
                <c:pt idx="1007">
                  <c:v>4.4589999999999996</c:v>
                </c:pt>
                <c:pt idx="1008">
                  <c:v>4.8289999960000003</c:v>
                </c:pt>
                <c:pt idx="1009">
                  <c:v>4.7240000000000002</c:v>
                </c:pt>
                <c:pt idx="1010">
                  <c:v>4.7220000000000004</c:v>
                </c:pt>
                <c:pt idx="1011">
                  <c:v>4.8140997890000001</c:v>
                </c:pt>
                <c:pt idx="1012">
                  <c:v>4.9560000000000004</c:v>
                </c:pt>
                <c:pt idx="1013">
                  <c:v>5.194</c:v>
                </c:pt>
                <c:pt idx="1014">
                  <c:v>5.2750000000000004</c:v>
                </c:pt>
                <c:pt idx="1015">
                  <c:v>3.8319999999999999</c:v>
                </c:pt>
                <c:pt idx="1016">
                  <c:v>3.5910000800000001</c:v>
                </c:pt>
                <c:pt idx="1017">
                  <c:v>3.254</c:v>
                </c:pt>
                <c:pt idx="1018">
                  <c:v>2.8530000000000002</c:v>
                </c:pt>
                <c:pt idx="1019">
                  <c:v>2.8166000840000001</c:v>
                </c:pt>
                <c:pt idx="1020">
                  <c:v>6.3289999999999997</c:v>
                </c:pt>
                <c:pt idx="1021">
                  <c:v>6.3609999999999998</c:v>
                </c:pt>
                <c:pt idx="1022">
                  <c:v>6.4029998780000001</c:v>
                </c:pt>
                <c:pt idx="1023">
                  <c:v>6.31</c:v>
                </c:pt>
                <c:pt idx="1024">
                  <c:v>6.3540000000000001</c:v>
                </c:pt>
                <c:pt idx="1025">
                  <c:v>6.4008998869999996</c:v>
                </c:pt>
                <c:pt idx="1026">
                  <c:v>6.4909999999999997</c:v>
                </c:pt>
                <c:pt idx="1027">
                  <c:v>6.476</c:v>
                </c:pt>
                <c:pt idx="1028">
                  <c:v>6.4359999999999999</c:v>
                </c:pt>
                <c:pt idx="1029">
                  <c:v>4.2709999999999999</c:v>
                </c:pt>
                <c:pt idx="1030">
                  <c:v>4.415</c:v>
                </c:pt>
                <c:pt idx="1031">
                  <c:v>4.4400000569999998</c:v>
                </c:pt>
                <c:pt idx="1032">
                  <c:v>4.4710000000000001</c:v>
                </c:pt>
                <c:pt idx="1033">
                  <c:v>4.3659999999999997</c:v>
                </c:pt>
                <c:pt idx="1034">
                  <c:v>4.3270001410000001</c:v>
                </c:pt>
                <c:pt idx="1035">
                  <c:v>4.3250000000000002</c:v>
                </c:pt>
                <c:pt idx="1036">
                  <c:v>4.3620000000000001</c:v>
                </c:pt>
                <c:pt idx="1037">
                  <c:v>4.4420000000000002</c:v>
                </c:pt>
                <c:pt idx="1038">
                  <c:v>4.55</c:v>
                </c:pt>
                <c:pt idx="1039">
                  <c:v>4.1390000000000002</c:v>
                </c:pt>
                <c:pt idx="1040">
                  <c:v>4.1389999389999996</c:v>
                </c:pt>
                <c:pt idx="1041">
                  <c:v>4.1390000000000002</c:v>
                </c:pt>
                <c:pt idx="1042">
                  <c:v>6.2690000000000001</c:v>
                </c:pt>
                <c:pt idx="1043">
                  <c:v>6.2690000000000001</c:v>
                </c:pt>
                <c:pt idx="1044">
                  <c:v>4.867</c:v>
                </c:pt>
                <c:pt idx="1045">
                  <c:v>4.2119999999999997</c:v>
                </c:pt>
                <c:pt idx="1046">
                  <c:v>4.3081002240000004</c:v>
                </c:pt>
                <c:pt idx="1047">
                  <c:v>4.3079999999999998</c:v>
                </c:pt>
                <c:pt idx="1048">
                  <c:v>7.3639999999999999</c:v>
                </c:pt>
                <c:pt idx="1049">
                  <c:v>7.2910000000000004</c:v>
                </c:pt>
                <c:pt idx="1050">
                  <c:v>7.2839999200000003</c:v>
                </c:pt>
                <c:pt idx="1051">
                  <c:v>7.3140000000000001</c:v>
                </c:pt>
                <c:pt idx="1052">
                  <c:v>7.343</c:v>
                </c:pt>
                <c:pt idx="1053">
                  <c:v>7.3534998890000001</c:v>
                </c:pt>
                <c:pt idx="1054">
                  <c:v>7.3630000000000004</c:v>
                </c:pt>
                <c:pt idx="1055">
                  <c:v>7.3840000000000003</c:v>
                </c:pt>
                <c:pt idx="1056">
                  <c:v>7.3949999999999996</c:v>
                </c:pt>
                <c:pt idx="1057">
                  <c:v>7.5869999999999997</c:v>
                </c:pt>
                <c:pt idx="1058">
                  <c:v>7.5090000000000003</c:v>
                </c:pt>
                <c:pt idx="1059">
                  <c:v>7.4939999579999999</c:v>
                </c:pt>
                <c:pt idx="1060">
                  <c:v>7.4870000000000001</c:v>
                </c:pt>
                <c:pt idx="1061">
                  <c:v>7.48</c:v>
                </c:pt>
                <c:pt idx="1062">
                  <c:v>7.5598998069999999</c:v>
                </c:pt>
                <c:pt idx="1063">
                  <c:v>7.5709999999999997</c:v>
                </c:pt>
                <c:pt idx="1064">
                  <c:v>7.5119999999999996</c:v>
                </c:pt>
                <c:pt idx="1065">
                  <c:v>7.24</c:v>
                </c:pt>
                <c:pt idx="1066">
                  <c:v>6.298</c:v>
                </c:pt>
                <c:pt idx="1067">
                  <c:v>6.3789999999999996</c:v>
                </c:pt>
                <c:pt idx="1068">
                  <c:v>6.4219999310000002</c:v>
                </c:pt>
                <c:pt idx="1069">
                  <c:v>6.4409999999999998</c:v>
                </c:pt>
                <c:pt idx="1070">
                  <c:v>6.4459999999999997</c:v>
                </c:pt>
                <c:pt idx="1071">
                  <c:v>6.4553999900000001</c:v>
                </c:pt>
                <c:pt idx="1072">
                  <c:v>6.5839999999999996</c:v>
                </c:pt>
                <c:pt idx="1073">
                  <c:v>6.5119999999999996</c:v>
                </c:pt>
                <c:pt idx="1074">
                  <c:v>6.5350000000000001</c:v>
                </c:pt>
                <c:pt idx="1075">
                  <c:v>4.7859999999999996</c:v>
                </c:pt>
                <c:pt idx="1076">
                  <c:v>4.9960000000000004</c:v>
                </c:pt>
                <c:pt idx="1077">
                  <c:v>5.0409998890000001</c:v>
                </c:pt>
                <c:pt idx="1078">
                  <c:v>5.1989999999999998</c:v>
                </c:pt>
                <c:pt idx="1079">
                  <c:v>5.4669999999999996</c:v>
                </c:pt>
                <c:pt idx="1080">
                  <c:v>5.5556998249999996</c:v>
                </c:pt>
                <c:pt idx="1081">
                  <c:v>5.4660000000000002</c:v>
                </c:pt>
                <c:pt idx="1082">
                  <c:v>5.3769999999999998</c:v>
                </c:pt>
                <c:pt idx="1083">
                  <c:v>5.33</c:v>
                </c:pt>
                <c:pt idx="1084">
                  <c:v>3.7810000000000001</c:v>
                </c:pt>
                <c:pt idx="1085">
                  <c:v>3.6659999999999999</c:v>
                </c:pt>
                <c:pt idx="1086">
                  <c:v>3.3489999770000001</c:v>
                </c:pt>
                <c:pt idx="1087">
                  <c:v>3.3029999999999999</c:v>
                </c:pt>
                <c:pt idx="1088">
                  <c:v>3.2309999999999999</c:v>
                </c:pt>
                <c:pt idx="1089">
                  <c:v>3.4762001040000001</c:v>
                </c:pt>
                <c:pt idx="1090">
                  <c:v>3.6230000000000002</c:v>
                </c:pt>
                <c:pt idx="1091">
                  <c:v>3.702</c:v>
                </c:pt>
                <c:pt idx="1092">
                  <c:v>3.694</c:v>
                </c:pt>
                <c:pt idx="1093">
                  <c:v>6.4550000000000001</c:v>
                </c:pt>
                <c:pt idx="1094">
                  <c:v>6.4740000000000002</c:v>
                </c:pt>
                <c:pt idx="1095">
                  <c:v>6.4239997860000004</c:v>
                </c:pt>
                <c:pt idx="1096">
                  <c:v>6.0720000000000001</c:v>
                </c:pt>
                <c:pt idx="1097">
                  <c:v>6.008</c:v>
                </c:pt>
                <c:pt idx="1098">
                  <c:v>5.9987998009999997</c:v>
                </c:pt>
                <c:pt idx="1099">
                  <c:v>5.9850000000000003</c:v>
                </c:pt>
                <c:pt idx="1100">
                  <c:v>5.891</c:v>
                </c:pt>
                <c:pt idx="1101">
                  <c:v>5.843</c:v>
                </c:pt>
                <c:pt idx="1102">
                  <c:v>2.839</c:v>
                </c:pt>
                <c:pt idx="1103">
                  <c:v>3.3029999999999999</c:v>
                </c:pt>
                <c:pt idx="1104">
                  <c:v>3.494999886</c:v>
                </c:pt>
                <c:pt idx="1105">
                  <c:v>3.9990000000000001</c:v>
                </c:pt>
                <c:pt idx="1106">
                  <c:v>4.085</c:v>
                </c:pt>
                <c:pt idx="1107">
                  <c:v>4.1872000690000002</c:v>
                </c:pt>
                <c:pt idx="1108">
                  <c:v>4.1070000000000002</c:v>
                </c:pt>
                <c:pt idx="1109">
                  <c:v>4.1120000000000001</c:v>
                </c:pt>
                <c:pt idx="1110">
                  <c:v>4.1369999999999996</c:v>
                </c:pt>
                <c:pt idx="1111">
                  <c:v>6.1680000000000001</c:v>
                </c:pt>
                <c:pt idx="1112">
                  <c:v>6.1680000000000001</c:v>
                </c:pt>
                <c:pt idx="1113">
                  <c:v>6.1680002209999998</c:v>
                </c:pt>
                <c:pt idx="1114">
                  <c:v>6.1920000000000002</c:v>
                </c:pt>
                <c:pt idx="1115">
                  <c:v>6.1920000000000002</c:v>
                </c:pt>
                <c:pt idx="1116">
                  <c:v>6.1918997759999996</c:v>
                </c:pt>
                <c:pt idx="1117">
                  <c:v>4.7389999999999999</c:v>
                </c:pt>
                <c:pt idx="1118">
                  <c:v>5.0449999999999999</c:v>
                </c:pt>
                <c:pt idx="1119">
                  <c:v>4.8049998279999997</c:v>
                </c:pt>
                <c:pt idx="1120">
                  <c:v>4.5919999999999996</c:v>
                </c:pt>
                <c:pt idx="1121">
                  <c:v>4.4610000000000003</c:v>
                </c:pt>
                <c:pt idx="1122">
                  <c:v>4.3921999930000002</c:v>
                </c:pt>
                <c:pt idx="1123">
                  <c:v>4.5960000000000001</c:v>
                </c:pt>
                <c:pt idx="1124">
                  <c:v>4.516</c:v>
                </c:pt>
                <c:pt idx="1125">
                  <c:v>4.4969999999999999</c:v>
                </c:pt>
                <c:pt idx="1126">
                  <c:v>5.3319999999999999</c:v>
                </c:pt>
                <c:pt idx="1127">
                  <c:v>5.3890000000000002</c:v>
                </c:pt>
                <c:pt idx="1128">
                  <c:v>5.5</c:v>
                </c:pt>
                <c:pt idx="1129">
                  <c:v>5.4829999999999997</c:v>
                </c:pt>
                <c:pt idx="1130">
                  <c:v>5.3730000000000002</c:v>
                </c:pt>
                <c:pt idx="1131">
                  <c:v>5.1318001750000004</c:v>
                </c:pt>
                <c:pt idx="1132">
                  <c:v>4.9480000000000004</c:v>
                </c:pt>
                <c:pt idx="1133">
                  <c:v>4.7439999999999998</c:v>
                </c:pt>
                <c:pt idx="1134">
                  <c:v>5.548</c:v>
                </c:pt>
                <c:pt idx="1135">
                  <c:v>5.6580000000000004</c:v>
                </c:pt>
                <c:pt idx="1136">
                  <c:v>5.8220000269999996</c:v>
                </c:pt>
                <c:pt idx="1137">
                  <c:v>5.6360000000000001</c:v>
                </c:pt>
                <c:pt idx="1138">
                  <c:v>5.2469999999999999</c:v>
                </c:pt>
                <c:pt idx="1139">
                  <c:v>5.1191000940000002</c:v>
                </c:pt>
                <c:pt idx="1140">
                  <c:v>5.0659999999999998</c:v>
                </c:pt>
                <c:pt idx="1141">
                  <c:v>5.4740000000000002</c:v>
                </c:pt>
                <c:pt idx="1142">
                  <c:v>3.931</c:v>
                </c:pt>
                <c:pt idx="1143">
                  <c:v>3.7389999999999999</c:v>
                </c:pt>
                <c:pt idx="1144">
                  <c:v>4.0809998509999996</c:v>
                </c:pt>
                <c:pt idx="1145">
                  <c:v>4.1609999999999996</c:v>
                </c:pt>
                <c:pt idx="1146">
                  <c:v>4.1890000000000001</c:v>
                </c:pt>
                <c:pt idx="1147">
                  <c:v>4.4320001600000003</c:v>
                </c:pt>
                <c:pt idx="1148">
                  <c:v>4.6360000000000001</c:v>
                </c:pt>
                <c:pt idx="1149">
                  <c:v>4.6029999999999998</c:v>
                </c:pt>
                <c:pt idx="1150">
                  <c:v>4.4320000000000004</c:v>
                </c:pt>
                <c:pt idx="1151">
                  <c:v>4.681</c:v>
                </c:pt>
                <c:pt idx="1152">
                  <c:v>4.3239999999999998</c:v>
                </c:pt>
                <c:pt idx="1153">
                  <c:v>4.0960001950000002</c:v>
                </c:pt>
                <c:pt idx="1154">
                  <c:v>4.1029999999999998</c:v>
                </c:pt>
                <c:pt idx="1155">
                  <c:v>4.3319999999999999</c:v>
                </c:pt>
                <c:pt idx="1156">
                  <c:v>4.5606999400000001</c:v>
                </c:pt>
                <c:pt idx="1157">
                  <c:v>4.875</c:v>
                </c:pt>
                <c:pt idx="1158">
                  <c:v>5.0839999999999996</c:v>
                </c:pt>
                <c:pt idx="1159">
                  <c:v>5.0709999999999997</c:v>
                </c:pt>
                <c:pt idx="1160">
                  <c:v>6.9009999999999998</c:v>
                </c:pt>
                <c:pt idx="1161">
                  <c:v>6.5730000000000004</c:v>
                </c:pt>
                <c:pt idx="1162">
                  <c:v>6.6479997629999996</c:v>
                </c:pt>
                <c:pt idx="1163">
                  <c:v>6.774</c:v>
                </c:pt>
                <c:pt idx="1164">
                  <c:v>6.8250000000000002</c:v>
                </c:pt>
                <c:pt idx="1165">
                  <c:v>6.7908000949999998</c:v>
                </c:pt>
                <c:pt idx="1166">
                  <c:v>6.5609999999999999</c:v>
                </c:pt>
                <c:pt idx="1167">
                  <c:v>6.5759999999999996</c:v>
                </c:pt>
                <c:pt idx="1168">
                  <c:v>6.5709999999999997</c:v>
                </c:pt>
                <c:pt idx="1169">
                  <c:v>6.867</c:v>
                </c:pt>
                <c:pt idx="1170">
                  <c:v>6.7249999999999996</c:v>
                </c:pt>
                <c:pt idx="1171">
                  <c:v>6.7140002250000004</c:v>
                </c:pt>
                <c:pt idx="1172">
                  <c:v>7.19</c:v>
                </c:pt>
                <c:pt idx="1173">
                  <c:v>7.0540000000000003</c:v>
                </c:pt>
                <c:pt idx="1174">
                  <c:v>7.1645002370000004</c:v>
                </c:pt>
                <c:pt idx="1175">
                  <c:v>7.0640000000000001</c:v>
                </c:pt>
                <c:pt idx="1176">
                  <c:v>6.9429999999999996</c:v>
                </c:pt>
                <c:pt idx="1177">
                  <c:v>6.7960000000000003</c:v>
                </c:pt>
                <c:pt idx="1178">
                  <c:v>7.1189999999999998</c:v>
                </c:pt>
                <c:pt idx="1179">
                  <c:v>7.1040000000000001</c:v>
                </c:pt>
                <c:pt idx="1180">
                  <c:v>6.9930000310000002</c:v>
                </c:pt>
                <c:pt idx="1181">
                  <c:v>6.8860000000000001</c:v>
                </c:pt>
                <c:pt idx="1182">
                  <c:v>6.8920000000000003</c:v>
                </c:pt>
                <c:pt idx="1183">
                  <c:v>6.9395999909999997</c:v>
                </c:pt>
                <c:pt idx="1184">
                  <c:v>6.9509999999999996</c:v>
                </c:pt>
                <c:pt idx="1185">
                  <c:v>6.9770000000000003</c:v>
                </c:pt>
                <c:pt idx="1186">
                  <c:v>6.8940000000000001</c:v>
                </c:pt>
                <c:pt idx="1187">
                  <c:v>6.4850000000000003</c:v>
                </c:pt>
                <c:pt idx="1188">
                  <c:v>6.5449999999999999</c:v>
                </c:pt>
                <c:pt idx="1189">
                  <c:v>6.4539999960000003</c:v>
                </c:pt>
                <c:pt idx="1190">
                  <c:v>6.3789999999999996</c:v>
                </c:pt>
                <c:pt idx="1191">
                  <c:v>6.2930000000000001</c:v>
                </c:pt>
                <c:pt idx="1192">
                  <c:v>6.4401001930000001</c:v>
                </c:pt>
                <c:pt idx="1193">
                  <c:v>6.431</c:v>
                </c:pt>
                <c:pt idx="1194">
                  <c:v>6.4740000000000002</c:v>
                </c:pt>
                <c:pt idx="1195">
                  <c:v>6.4939999999999998</c:v>
                </c:pt>
                <c:pt idx="1196">
                  <c:v>6.0030000000000001</c:v>
                </c:pt>
                <c:pt idx="1197">
                  <c:v>5.9870000000000001</c:v>
                </c:pt>
                <c:pt idx="1198">
                  <c:v>5.9710001950000002</c:v>
                </c:pt>
                <c:pt idx="1199">
                  <c:v>6.0960000000000001</c:v>
                </c:pt>
                <c:pt idx="1200">
                  <c:v>6.1740000000000004</c:v>
                </c:pt>
                <c:pt idx="1201">
                  <c:v>6.2575998310000003</c:v>
                </c:pt>
                <c:pt idx="1202">
                  <c:v>6.1790000000000003</c:v>
                </c:pt>
                <c:pt idx="1203">
                  <c:v>6.0629999999999997</c:v>
                </c:pt>
                <c:pt idx="1204">
                  <c:v>6.0140000000000002</c:v>
                </c:pt>
                <c:pt idx="1205">
                  <c:v>5.36</c:v>
                </c:pt>
                <c:pt idx="1206">
                  <c:v>5.0609999999999999</c:v>
                </c:pt>
                <c:pt idx="1207">
                  <c:v>5.0739998819999999</c:v>
                </c:pt>
                <c:pt idx="1208">
                  <c:v>5.1029999999999998</c:v>
                </c:pt>
                <c:pt idx="1209">
                  <c:v>5.1749999999999998</c:v>
                </c:pt>
                <c:pt idx="1210">
                  <c:v>5.3534998890000001</c:v>
                </c:pt>
                <c:pt idx="1211">
                  <c:v>5.4109999999999996</c:v>
                </c:pt>
                <c:pt idx="1212">
                  <c:v>5.4850000000000003</c:v>
                </c:pt>
                <c:pt idx="1213">
                  <c:v>5.7629999999999999</c:v>
                </c:pt>
                <c:pt idx="1214">
                  <c:v>5.1289999999999996</c:v>
                </c:pt>
                <c:pt idx="1215">
                  <c:v>4.7949999999999999</c:v>
                </c:pt>
                <c:pt idx="1216">
                  <c:v>4.5139999389999996</c:v>
                </c:pt>
                <c:pt idx="1217">
                  <c:v>4.3769999999999998</c:v>
                </c:pt>
                <c:pt idx="1218">
                  <c:v>4.1070000000000002</c:v>
                </c:pt>
                <c:pt idx="1219">
                  <c:v>3.7593998910000002</c:v>
                </c:pt>
                <c:pt idx="1220">
                  <c:v>4.0730000000000004</c:v>
                </c:pt>
                <c:pt idx="1221">
                  <c:v>3.76</c:v>
                </c:pt>
                <c:pt idx="1222">
                  <c:v>3.9820000000000002</c:v>
                </c:pt>
                <c:pt idx="1223">
                  <c:v>4.6100000000000003</c:v>
                </c:pt>
                <c:pt idx="1224">
                  <c:v>4.1929999999999996</c:v>
                </c:pt>
                <c:pt idx="1225">
                  <c:v>3.875</c:v>
                </c:pt>
                <c:pt idx="1226">
                  <c:v>3.6920000000000002</c:v>
                </c:pt>
                <c:pt idx="1227">
                  <c:v>3.6629999999999998</c:v>
                </c:pt>
                <c:pt idx="1228">
                  <c:v>3.2992000579999998</c:v>
                </c:pt>
                <c:pt idx="1229">
                  <c:v>3.145</c:v>
                </c:pt>
                <c:pt idx="1230">
                  <c:v>2.9950000000000001</c:v>
                </c:pt>
                <c:pt idx="1231">
                  <c:v>3.2040000000000002</c:v>
                </c:pt>
              </c:numCache>
            </c:numRef>
          </c:yVal>
          <c:smooth val="0"/>
          <c:extLst>
            <c:ext xmlns:c16="http://schemas.microsoft.com/office/drawing/2014/chart" uri="{C3380CC4-5D6E-409C-BE32-E72D297353CC}">
              <c16:uniqueId val="{00000000-508A-45B8-9251-2867C1083EB6}"/>
            </c:ext>
          </c:extLst>
        </c:ser>
        <c:dLbls>
          <c:showLegendKey val="0"/>
          <c:showVal val="0"/>
          <c:showCatName val="0"/>
          <c:showSerName val="0"/>
          <c:showPercent val="0"/>
          <c:showBubbleSize val="0"/>
        </c:dLbls>
        <c:axId val="1382506240"/>
        <c:axId val="1383686224"/>
      </c:scatterChart>
      <c:valAx>
        <c:axId val="1382506240"/>
        <c:scaling>
          <c:orientation val="minMax"/>
        </c:scaling>
        <c:delete val="0"/>
        <c:axPos val="b"/>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spPr>
          <a:noFill/>
          <a:ln w="9525" cap="rnd">
            <a:solidFill>
              <a:schemeClr val="dk1">
                <a:lumMod val="20000"/>
                <a:lumOff val="80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383686224"/>
        <c:crosses val="autoZero"/>
        <c:crossBetween val="midCat"/>
      </c:valAx>
      <c:valAx>
        <c:axId val="1383686224"/>
        <c:scaling>
          <c:orientation val="minMax"/>
        </c:scaling>
        <c:delete val="0"/>
        <c:axPos val="l"/>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spPr>
          <a:noFill/>
          <a:ln w="9525" cap="rnd">
            <a:solidFill>
              <a:schemeClr val="dk1">
                <a:lumMod val="25000"/>
                <a:lumOff val="75000"/>
              </a:schemeClr>
            </a:solidFill>
            <a:round/>
          </a:ln>
          <a:effectLst/>
        </c:spPr>
        <c:txPr>
          <a:bodyPr rot="-60000000" spcFirstLastPara="1" vertOverflow="ellipsis" vert="horz" wrap="square" anchor="ctr" anchorCtr="1"/>
          <a:lstStyle/>
          <a:p>
            <a:pPr>
              <a:defRPr sz="900" b="0" i="0" u="none" strike="noStrike" kern="1200" spc="0" baseline="0">
                <a:solidFill>
                  <a:schemeClr val="dk1">
                    <a:lumMod val="65000"/>
                    <a:lumOff val="35000"/>
                  </a:schemeClr>
                </a:solidFill>
                <a:latin typeface="+mn-lt"/>
                <a:ea typeface="+mn-ea"/>
                <a:cs typeface="+mn-cs"/>
              </a:defRPr>
            </a:pPr>
            <a:endParaRPr lang="en-US"/>
          </a:p>
        </c:txPr>
        <c:crossAx val="1382506240"/>
        <c:crosses val="autoZero"/>
        <c:crossBetween val="midCat"/>
      </c:valAx>
      <c:spPr>
        <a:gradFill>
          <a:gsLst>
            <a:gs pos="100000">
              <a:schemeClr val="lt1">
                <a:lumMod val="95000"/>
              </a:schemeClr>
            </a:gs>
            <a:gs pos="0">
              <a:schemeClr val="lt1">
                <a:alpha val="0"/>
              </a:schemeClr>
            </a:gs>
          </a:gsLst>
          <a:lin ang="5400000" scaled="0"/>
        </a:gra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lotArea>
      <c:layout/>
      <c:scatterChart>
        <c:scatterStyle val="lineMarker"/>
        <c:varyColors val="0"/>
        <c:ser>
          <c:idx val="0"/>
          <c:order val="0"/>
          <c:tx>
            <c:v>Social Support VS Happiness</c:v>
          </c:tx>
          <c:spPr>
            <a:ln w="25400" cap="flat" cmpd="sng" algn="ctr">
              <a:noFill/>
              <a:prstDash val="sysDot"/>
              <a:round/>
            </a:ln>
            <a:effectLst/>
          </c:spPr>
          <c:marker>
            <c:symbol val="circle"/>
            <c:size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trendline>
            <c:spPr>
              <a:ln w="25400" cap="rnd">
                <a:solidFill>
                  <a:schemeClr val="accent1"/>
                </a:solidFill>
              </a:ln>
              <a:effectLst/>
            </c:spPr>
            <c:trendlineType val="linear"/>
            <c:dispRSqr val="1"/>
            <c:dispEq val="1"/>
            <c:trendlineLbl>
              <c:layout>
                <c:manualLayout>
                  <c:x val="0.13076706036745406"/>
                  <c:y val="-0.24244349664625256"/>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trendlineLbl>
          </c:trendline>
          <c:xVal>
            <c:numRef>
              <c:f>cleaned_dataset!$L$2:$L$1233</c:f>
              <c:numCache>
                <c:formatCode>0.00</c:formatCode>
                <c:ptCount val="1232"/>
                <c:pt idx="0">
                  <c:v>0.30285000000000001</c:v>
                </c:pt>
                <c:pt idx="1">
                  <c:v>0.11037</c:v>
                </c:pt>
                <c:pt idx="2">
                  <c:v>0.58154332600000003</c:v>
                </c:pt>
                <c:pt idx="3">
                  <c:v>0.53700000000000003</c:v>
                </c:pt>
                <c:pt idx="4">
                  <c:v>0.51700000000000002</c:v>
                </c:pt>
                <c:pt idx="5">
                  <c:v>0.35643383899999997</c:v>
                </c:pt>
                <c:pt idx="6">
                  <c:v>0</c:v>
                </c:pt>
                <c:pt idx="7">
                  <c:v>0</c:v>
                </c:pt>
                <c:pt idx="8">
                  <c:v>0</c:v>
                </c:pt>
                <c:pt idx="9">
                  <c:v>0.80434000000000005</c:v>
                </c:pt>
                <c:pt idx="10">
                  <c:v>0.50163000000000002</c:v>
                </c:pt>
                <c:pt idx="11">
                  <c:v>0.80368524799999996</c:v>
                </c:pt>
                <c:pt idx="12">
                  <c:v>0.81699999999999995</c:v>
                </c:pt>
                <c:pt idx="13">
                  <c:v>0.84799999999999998</c:v>
                </c:pt>
                <c:pt idx="14">
                  <c:v>0.83048391300000002</c:v>
                </c:pt>
                <c:pt idx="15">
                  <c:v>0.52900000000000003</c:v>
                </c:pt>
                <c:pt idx="16">
                  <c:v>0.64600000000000002</c:v>
                </c:pt>
                <c:pt idx="17">
                  <c:v>0.95099999999999996</c:v>
                </c:pt>
                <c:pt idx="18">
                  <c:v>1.07772</c:v>
                </c:pt>
                <c:pt idx="19">
                  <c:v>0.83309</c:v>
                </c:pt>
                <c:pt idx="20">
                  <c:v>1.1462174650000001</c:v>
                </c:pt>
                <c:pt idx="21">
                  <c:v>1.1539999999999999</c:v>
                </c:pt>
                <c:pt idx="22">
                  <c:v>1.1599999999999999</c:v>
                </c:pt>
                <c:pt idx="23">
                  <c:v>1.143003583</c:v>
                </c:pt>
                <c:pt idx="24">
                  <c:v>0.76500000000000001</c:v>
                </c:pt>
                <c:pt idx="25">
                  <c:v>0.97</c:v>
                </c:pt>
                <c:pt idx="26">
                  <c:v>1.298</c:v>
                </c:pt>
                <c:pt idx="27">
                  <c:v>0.86040000000000005</c:v>
                </c:pt>
                <c:pt idx="28">
                  <c:v>0.66366000000000003</c:v>
                </c:pt>
                <c:pt idx="29">
                  <c:v>1.10441196</c:v>
                </c:pt>
                <c:pt idx="30">
                  <c:v>1.125</c:v>
                </c:pt>
                <c:pt idx="31">
                  <c:v>1.24823</c:v>
                </c:pt>
                <c:pt idx="32">
                  <c:v>1.06612</c:v>
                </c:pt>
                <c:pt idx="33">
                  <c:v>1.4404511449999999</c:v>
                </c:pt>
                <c:pt idx="34">
                  <c:v>1.468</c:v>
                </c:pt>
                <c:pt idx="35">
                  <c:v>1.4319999999999999</c:v>
                </c:pt>
                <c:pt idx="36">
                  <c:v>1.3725436929999999</c:v>
                </c:pt>
                <c:pt idx="37">
                  <c:v>0.98</c:v>
                </c:pt>
                <c:pt idx="38">
                  <c:v>1.1020000000000001</c:v>
                </c:pt>
                <c:pt idx="39">
                  <c:v>1.3879999999999999</c:v>
                </c:pt>
                <c:pt idx="40">
                  <c:v>0.77710999999999997</c:v>
                </c:pt>
                <c:pt idx="41">
                  <c:v>0.62477000000000005</c:v>
                </c:pt>
                <c:pt idx="42">
                  <c:v>1.0074837210000001</c:v>
                </c:pt>
                <c:pt idx="43">
                  <c:v>0.99</c:v>
                </c:pt>
                <c:pt idx="44">
                  <c:v>1.0549999999999999</c:v>
                </c:pt>
                <c:pt idx="45">
                  <c:v>1.0345768930000001</c:v>
                </c:pt>
                <c:pt idx="46">
                  <c:v>0.75800000000000001</c:v>
                </c:pt>
                <c:pt idx="47">
                  <c:v>0.82</c:v>
                </c:pt>
                <c:pt idx="48">
                  <c:v>1.1339999999999999</c:v>
                </c:pt>
                <c:pt idx="49">
                  <c:v>1.3092299999999999</c:v>
                </c:pt>
                <c:pt idx="50">
                  <c:v>1.10476</c:v>
                </c:pt>
                <c:pt idx="51">
                  <c:v>1.5100419519999999</c:v>
                </c:pt>
                <c:pt idx="52">
                  <c:v>1.573</c:v>
                </c:pt>
                <c:pt idx="53">
                  <c:v>1.548</c:v>
                </c:pt>
                <c:pt idx="54">
                  <c:v>1.477146268</c:v>
                </c:pt>
                <c:pt idx="55">
                  <c:v>1.0760000000000001</c:v>
                </c:pt>
                <c:pt idx="56">
                  <c:v>1.2030000000000001</c:v>
                </c:pt>
                <c:pt idx="57">
                  <c:v>1.4970000000000001</c:v>
                </c:pt>
                <c:pt idx="58">
                  <c:v>1.29704</c:v>
                </c:pt>
                <c:pt idx="59">
                  <c:v>1.0838300000000001</c:v>
                </c:pt>
                <c:pt idx="60">
                  <c:v>1.4599449630000001</c:v>
                </c:pt>
                <c:pt idx="61">
                  <c:v>1.504</c:v>
                </c:pt>
                <c:pt idx="62">
                  <c:v>1.4750000000000001</c:v>
                </c:pt>
                <c:pt idx="63">
                  <c:v>1.4374449250000001</c:v>
                </c:pt>
                <c:pt idx="64">
                  <c:v>1.0620000000000001</c:v>
                </c:pt>
                <c:pt idx="65">
                  <c:v>1.165</c:v>
                </c:pt>
                <c:pt idx="66">
                  <c:v>1.3819999999999999</c:v>
                </c:pt>
                <c:pt idx="67">
                  <c:v>0.93793000000000004</c:v>
                </c:pt>
                <c:pt idx="68">
                  <c:v>0.76041999999999998</c:v>
                </c:pt>
                <c:pt idx="69">
                  <c:v>1.1524002550000001</c:v>
                </c:pt>
                <c:pt idx="70">
                  <c:v>1.161</c:v>
                </c:pt>
                <c:pt idx="71">
                  <c:v>1.147</c:v>
                </c:pt>
                <c:pt idx="72">
                  <c:v>1.180613041</c:v>
                </c:pt>
                <c:pt idx="73">
                  <c:v>0.84099999999999997</c:v>
                </c:pt>
                <c:pt idx="74">
                  <c:v>1.093</c:v>
                </c:pt>
                <c:pt idx="75">
                  <c:v>1.21624</c:v>
                </c:pt>
                <c:pt idx="76">
                  <c:v>0.94396999999999998</c:v>
                </c:pt>
                <c:pt idx="77">
                  <c:v>1.323110461</c:v>
                </c:pt>
                <c:pt idx="78">
                  <c:v>1.3660000000000001</c:v>
                </c:pt>
                <c:pt idx="79">
                  <c:v>1.3680000000000001</c:v>
                </c:pt>
                <c:pt idx="80">
                  <c:v>1.3153237099999999</c:v>
                </c:pt>
                <c:pt idx="81">
                  <c:v>0.89900000000000002</c:v>
                </c:pt>
                <c:pt idx="82">
                  <c:v>1.0289999999999999</c:v>
                </c:pt>
                <c:pt idx="83">
                  <c:v>1.2689999999999999</c:v>
                </c:pt>
                <c:pt idx="84">
                  <c:v>0.43106</c:v>
                </c:pt>
                <c:pt idx="85">
                  <c:v>0.24748999999999999</c:v>
                </c:pt>
                <c:pt idx="86">
                  <c:v>0.73513174100000001</c:v>
                </c:pt>
                <c:pt idx="87">
                  <c:v>0.85</c:v>
                </c:pt>
                <c:pt idx="88">
                  <c:v>0.92800000000000005</c:v>
                </c:pt>
                <c:pt idx="89">
                  <c:v>0.86880058100000002</c:v>
                </c:pt>
                <c:pt idx="90">
                  <c:v>0.52</c:v>
                </c:pt>
                <c:pt idx="91">
                  <c:v>0.61399999999999999</c:v>
                </c:pt>
                <c:pt idx="92">
                  <c:v>0.51300000000000001</c:v>
                </c:pt>
                <c:pt idx="93">
                  <c:v>1.23289</c:v>
                </c:pt>
                <c:pt idx="94">
                  <c:v>1.04993</c:v>
                </c:pt>
                <c:pt idx="95">
                  <c:v>1.444945216</c:v>
                </c:pt>
                <c:pt idx="96">
                  <c:v>1.498</c:v>
                </c:pt>
                <c:pt idx="97">
                  <c:v>1.4650000000000001</c:v>
                </c:pt>
                <c:pt idx="98">
                  <c:v>1.38713932</c:v>
                </c:pt>
                <c:pt idx="99">
                  <c:v>1.0069999999999999</c:v>
                </c:pt>
                <c:pt idx="100">
                  <c:v>1.157</c:v>
                </c:pt>
                <c:pt idx="101">
                  <c:v>1.28566</c:v>
                </c:pt>
                <c:pt idx="102">
                  <c:v>1.0524899999999999</c:v>
                </c:pt>
                <c:pt idx="103">
                  <c:v>1.4623126980000001</c:v>
                </c:pt>
                <c:pt idx="104">
                  <c:v>1.4830000000000001</c:v>
                </c:pt>
                <c:pt idx="105">
                  <c:v>1.504</c:v>
                </c:pt>
                <c:pt idx="106">
                  <c:v>1.398677588</c:v>
                </c:pt>
                <c:pt idx="107">
                  <c:v>0.998</c:v>
                </c:pt>
                <c:pt idx="108">
                  <c:v>1.1060000000000001</c:v>
                </c:pt>
                <c:pt idx="109">
                  <c:v>1.4490000000000001</c:v>
                </c:pt>
                <c:pt idx="110">
                  <c:v>0.68654999999999999</c:v>
                </c:pt>
                <c:pt idx="111">
                  <c:v>1.081417799</c:v>
                </c:pt>
                <c:pt idx="112">
                  <c:v>1.101</c:v>
                </c:pt>
                <c:pt idx="113">
                  <c:v>0.35386000000000001</c:v>
                </c:pt>
                <c:pt idx="114">
                  <c:v>0.10419</c:v>
                </c:pt>
                <c:pt idx="115">
                  <c:v>0.43529984399999999</c:v>
                </c:pt>
                <c:pt idx="116">
                  <c:v>0.372</c:v>
                </c:pt>
                <c:pt idx="117">
                  <c:v>0.437</c:v>
                </c:pt>
                <c:pt idx="118">
                  <c:v>0.35242843600000001</c:v>
                </c:pt>
                <c:pt idx="119">
                  <c:v>5.8000000000000003E-2</c:v>
                </c:pt>
                <c:pt idx="120">
                  <c:v>6.4000000000000001E-2</c:v>
                </c:pt>
                <c:pt idx="121">
                  <c:v>0.24199999999999999</c:v>
                </c:pt>
                <c:pt idx="122">
                  <c:v>1.10395</c:v>
                </c:pt>
                <c:pt idx="123">
                  <c:v>0.90835999999999995</c:v>
                </c:pt>
                <c:pt idx="124">
                  <c:v>1.340126514</c:v>
                </c:pt>
                <c:pt idx="125">
                  <c:v>1.335</c:v>
                </c:pt>
                <c:pt idx="126">
                  <c:v>1.321</c:v>
                </c:pt>
                <c:pt idx="127">
                  <c:v>0.97841</c:v>
                </c:pt>
                <c:pt idx="128">
                  <c:v>0.83779000000000003</c:v>
                </c:pt>
                <c:pt idx="129">
                  <c:v>1.2276190520000001</c:v>
                </c:pt>
                <c:pt idx="130">
                  <c:v>1.2230000000000001</c:v>
                </c:pt>
                <c:pt idx="131">
                  <c:v>1.2090000000000001</c:v>
                </c:pt>
                <c:pt idx="132">
                  <c:v>1.1423505540000001</c:v>
                </c:pt>
                <c:pt idx="133">
                  <c:v>0.78200000000000003</c:v>
                </c:pt>
                <c:pt idx="134">
                  <c:v>0.88</c:v>
                </c:pt>
                <c:pt idx="135">
                  <c:v>1.1870000000000001</c:v>
                </c:pt>
                <c:pt idx="136">
                  <c:v>0.91915999999999998</c:v>
                </c:pt>
                <c:pt idx="137">
                  <c:v>0.64366999999999996</c:v>
                </c:pt>
                <c:pt idx="138">
                  <c:v>1.069335938</c:v>
                </c:pt>
                <c:pt idx="139">
                  <c:v>1.0780000000000001</c:v>
                </c:pt>
                <c:pt idx="140">
                  <c:v>1.212</c:v>
                </c:pt>
                <c:pt idx="141">
                  <c:v>1.203986526</c:v>
                </c:pt>
                <c:pt idx="142">
                  <c:v>0.91900000000000004</c:v>
                </c:pt>
                <c:pt idx="143">
                  <c:v>1.0680000000000001</c:v>
                </c:pt>
                <c:pt idx="144">
                  <c:v>1.361</c:v>
                </c:pt>
                <c:pt idx="145">
                  <c:v>1.1046400000000001</c:v>
                </c:pt>
                <c:pt idx="146">
                  <c:v>0.89185999999999999</c:v>
                </c:pt>
                <c:pt idx="147">
                  <c:v>1.221554995</c:v>
                </c:pt>
                <c:pt idx="148">
                  <c:v>1.1739999999999999</c:v>
                </c:pt>
                <c:pt idx="149">
                  <c:v>1.145</c:v>
                </c:pt>
                <c:pt idx="150">
                  <c:v>1.08569479</c:v>
                </c:pt>
                <c:pt idx="151">
                  <c:v>0.72399999999999998</c:v>
                </c:pt>
                <c:pt idx="152">
                  <c:v>0.81499999999999995</c:v>
                </c:pt>
                <c:pt idx="153">
                  <c:v>1.0409999999999999</c:v>
                </c:pt>
                <c:pt idx="154">
                  <c:v>1.2328699999999999</c:v>
                </c:pt>
                <c:pt idx="155">
                  <c:v>1.03938</c:v>
                </c:pt>
                <c:pt idx="156">
                  <c:v>1.4313060049999999</c:v>
                </c:pt>
                <c:pt idx="157">
                  <c:v>1.474</c:v>
                </c:pt>
                <c:pt idx="158">
                  <c:v>1.4390000000000001</c:v>
                </c:pt>
                <c:pt idx="159">
                  <c:v>1.3634641169999999</c:v>
                </c:pt>
                <c:pt idx="160">
                  <c:v>0.94399999999999995</c:v>
                </c:pt>
                <c:pt idx="161">
                  <c:v>1.044</c:v>
                </c:pt>
                <c:pt idx="162">
                  <c:v>1.25</c:v>
                </c:pt>
                <c:pt idx="163">
                  <c:v>1.1061399999999999</c:v>
                </c:pt>
                <c:pt idx="164">
                  <c:v>0.92542000000000002</c:v>
                </c:pt>
                <c:pt idx="165">
                  <c:v>1.434379458</c:v>
                </c:pt>
                <c:pt idx="166">
                  <c:v>1.5149999999999999</c:v>
                </c:pt>
                <c:pt idx="167">
                  <c:v>1.5129999999999999</c:v>
                </c:pt>
                <c:pt idx="168">
                  <c:v>1.4605789179999999</c:v>
                </c:pt>
                <c:pt idx="169">
                  <c:v>1.0549999999999999</c:v>
                </c:pt>
                <c:pt idx="170">
                  <c:v>1.163</c:v>
                </c:pt>
                <c:pt idx="171">
                  <c:v>1.4570000000000001</c:v>
                </c:pt>
                <c:pt idx="172">
                  <c:v>0.85187999999999997</c:v>
                </c:pt>
                <c:pt idx="173">
                  <c:v>0.63053999999999999</c:v>
                </c:pt>
                <c:pt idx="174">
                  <c:v>1.043280005</c:v>
                </c:pt>
                <c:pt idx="175">
                  <c:v>1.097</c:v>
                </c:pt>
                <c:pt idx="176">
                  <c:v>1.056</c:v>
                </c:pt>
                <c:pt idx="177">
                  <c:v>0.92938589999999999</c:v>
                </c:pt>
                <c:pt idx="178">
                  <c:v>0.47199999999999998</c:v>
                </c:pt>
                <c:pt idx="179">
                  <c:v>0.56499999999999995</c:v>
                </c:pt>
                <c:pt idx="180">
                  <c:v>0.81399999999999995</c:v>
                </c:pt>
                <c:pt idx="181">
                  <c:v>0.41587000000000002</c:v>
                </c:pt>
                <c:pt idx="182">
                  <c:v>0.23441999999999999</c:v>
                </c:pt>
                <c:pt idx="183">
                  <c:v>0.62979358399999996</c:v>
                </c:pt>
                <c:pt idx="184">
                  <c:v>0.627</c:v>
                </c:pt>
                <c:pt idx="185">
                  <c:v>0.44700000000000001</c:v>
                </c:pt>
                <c:pt idx="186">
                  <c:v>0.40357527100000001</c:v>
                </c:pt>
                <c:pt idx="187">
                  <c:v>6.2E-2</c:v>
                </c:pt>
                <c:pt idx="188">
                  <c:v>0.62736000000000003</c:v>
                </c:pt>
                <c:pt idx="189">
                  <c:v>0.53749999999999998</c:v>
                </c:pt>
                <c:pt idx="190">
                  <c:v>1.006238341</c:v>
                </c:pt>
                <c:pt idx="191">
                  <c:v>1.0880000000000001</c:v>
                </c:pt>
                <c:pt idx="192">
                  <c:v>1.1220000000000001</c:v>
                </c:pt>
                <c:pt idx="193">
                  <c:v>1.0714260339999999</c:v>
                </c:pt>
                <c:pt idx="194">
                  <c:v>0.68</c:v>
                </c:pt>
                <c:pt idx="195">
                  <c:v>0.73199999999999998</c:v>
                </c:pt>
                <c:pt idx="196">
                  <c:v>1.024</c:v>
                </c:pt>
                <c:pt idx="197">
                  <c:v>0.88766999999999996</c:v>
                </c:pt>
                <c:pt idx="198">
                  <c:v>0.62541999999999998</c:v>
                </c:pt>
                <c:pt idx="199">
                  <c:v>0.94601821900000005</c:v>
                </c:pt>
                <c:pt idx="200">
                  <c:v>0.89100000000000001</c:v>
                </c:pt>
                <c:pt idx="201">
                  <c:v>0.91</c:v>
                </c:pt>
                <c:pt idx="202">
                  <c:v>0.89972644999999996</c:v>
                </c:pt>
                <c:pt idx="203">
                  <c:v>0.55600000000000005</c:v>
                </c:pt>
                <c:pt idx="204">
                  <c:v>0.67200000000000004</c:v>
                </c:pt>
                <c:pt idx="205">
                  <c:v>0.871</c:v>
                </c:pt>
                <c:pt idx="206">
                  <c:v>1.3226100000000001</c:v>
                </c:pt>
                <c:pt idx="207">
                  <c:v>1.0961000000000001</c:v>
                </c:pt>
                <c:pt idx="208">
                  <c:v>1.4813489909999999</c:v>
                </c:pt>
                <c:pt idx="209">
                  <c:v>1.532</c:v>
                </c:pt>
                <c:pt idx="210">
                  <c:v>1.5049999999999999</c:v>
                </c:pt>
                <c:pt idx="211">
                  <c:v>1.435391903</c:v>
                </c:pt>
                <c:pt idx="212">
                  <c:v>1.044</c:v>
                </c:pt>
                <c:pt idx="213">
                  <c:v>1.1879999999999999</c:v>
                </c:pt>
                <c:pt idx="214">
                  <c:v>1.484</c:v>
                </c:pt>
                <c:pt idx="215">
                  <c:v>0</c:v>
                </c:pt>
                <c:pt idx="216">
                  <c:v>0</c:v>
                </c:pt>
                <c:pt idx="217">
                  <c:v>0</c:v>
                </c:pt>
                <c:pt idx="218">
                  <c:v>0</c:v>
                </c:pt>
                <c:pt idx="219">
                  <c:v>0</c:v>
                </c:pt>
                <c:pt idx="220">
                  <c:v>0.76061999999999996</c:v>
                </c:pt>
                <c:pt idx="221">
                  <c:v>0.63178000000000001</c:v>
                </c:pt>
                <c:pt idx="222">
                  <c:v>0.95385587199999999</c:v>
                </c:pt>
                <c:pt idx="223">
                  <c:v>0.90700000000000003</c:v>
                </c:pt>
                <c:pt idx="224">
                  <c:v>0.76600000000000001</c:v>
                </c:pt>
                <c:pt idx="225">
                  <c:v>0.73911827799999996</c:v>
                </c:pt>
                <c:pt idx="226">
                  <c:v>0.35299999999999998</c:v>
                </c:pt>
                <c:pt idx="227">
                  <c:v>0.50600000000000001</c:v>
                </c:pt>
                <c:pt idx="228">
                  <c:v>0.96199999999999997</c:v>
                </c:pt>
                <c:pt idx="229">
                  <c:v>1.1244700000000001</c:v>
                </c:pt>
                <c:pt idx="230">
                  <c:v>0.90586999999999995</c:v>
                </c:pt>
                <c:pt idx="231">
                  <c:v>1.2840249539999999</c:v>
                </c:pt>
                <c:pt idx="232">
                  <c:v>1.331</c:v>
                </c:pt>
                <c:pt idx="233">
                  <c:v>1.369</c:v>
                </c:pt>
                <c:pt idx="234">
                  <c:v>1.323286891</c:v>
                </c:pt>
                <c:pt idx="235">
                  <c:v>0.94599999999999995</c:v>
                </c:pt>
                <c:pt idx="236">
                  <c:v>1.08</c:v>
                </c:pt>
                <c:pt idx="237">
                  <c:v>1.3839999999999999</c:v>
                </c:pt>
                <c:pt idx="238">
                  <c:v>0.94674999999999998</c:v>
                </c:pt>
                <c:pt idx="239">
                  <c:v>0.79381000000000002</c:v>
                </c:pt>
                <c:pt idx="240">
                  <c:v>1.160837412</c:v>
                </c:pt>
                <c:pt idx="241">
                  <c:v>1.1419999999999999</c:v>
                </c:pt>
                <c:pt idx="242">
                  <c:v>1.125</c:v>
                </c:pt>
                <c:pt idx="243">
                  <c:v>1.132080674</c:v>
                </c:pt>
                <c:pt idx="244">
                  <c:v>0.78500000000000003</c:v>
                </c:pt>
                <c:pt idx="245">
                  <c:v>0.95799999999999996</c:v>
                </c:pt>
                <c:pt idx="246">
                  <c:v>1.2490000000000001</c:v>
                </c:pt>
                <c:pt idx="247">
                  <c:v>1.2401800000000001</c:v>
                </c:pt>
                <c:pt idx="248">
                  <c:v>1.02169</c:v>
                </c:pt>
                <c:pt idx="249">
                  <c:v>1.4021829370000001</c:v>
                </c:pt>
                <c:pt idx="250">
                  <c:v>1.4390000000000001</c:v>
                </c:pt>
                <c:pt idx="251">
                  <c:v>1.41</c:v>
                </c:pt>
                <c:pt idx="252">
                  <c:v>1.3344509600000001</c:v>
                </c:pt>
                <c:pt idx="253">
                  <c:v>0.86599999999999999</c:v>
                </c:pt>
                <c:pt idx="254">
                  <c:v>0.92900000000000005</c:v>
                </c:pt>
                <c:pt idx="255">
                  <c:v>1.2130000000000001</c:v>
                </c:pt>
                <c:pt idx="256">
                  <c:v>0.79273000000000005</c:v>
                </c:pt>
                <c:pt idx="257">
                  <c:v>0.60323000000000004</c:v>
                </c:pt>
                <c:pt idx="258">
                  <c:v>0.75700000000000001</c:v>
                </c:pt>
                <c:pt idx="259">
                  <c:v>0.72323280599999995</c:v>
                </c:pt>
                <c:pt idx="260">
                  <c:v>0.36699999999999999</c:v>
                </c:pt>
                <c:pt idx="261">
                  <c:v>0.47599999999999998</c:v>
                </c:pt>
                <c:pt idx="262">
                  <c:v>0.32700000000000001</c:v>
                </c:pt>
                <c:pt idx="263">
                  <c:v>1.2378800000000001</c:v>
                </c:pt>
                <c:pt idx="264">
                  <c:v>1.02152</c:v>
                </c:pt>
                <c:pt idx="265">
                  <c:v>1.416403651</c:v>
                </c:pt>
                <c:pt idx="266">
                  <c:v>1.4590000000000001</c:v>
                </c:pt>
                <c:pt idx="267">
                  <c:v>1.4410000000000001</c:v>
                </c:pt>
                <c:pt idx="268">
                  <c:v>1.374853611</c:v>
                </c:pt>
                <c:pt idx="269">
                  <c:v>0.96599999999999997</c:v>
                </c:pt>
                <c:pt idx="270">
                  <c:v>1.054</c:v>
                </c:pt>
                <c:pt idx="271">
                  <c:v>1.34</c:v>
                </c:pt>
                <c:pt idx="272">
                  <c:v>0.79623999999999995</c:v>
                </c:pt>
                <c:pt idx="273">
                  <c:v>0.60809000000000002</c:v>
                </c:pt>
                <c:pt idx="274">
                  <c:v>0.96798300699999995</c:v>
                </c:pt>
                <c:pt idx="275">
                  <c:v>1.161</c:v>
                </c:pt>
                <c:pt idx="276">
                  <c:v>1.266</c:v>
                </c:pt>
                <c:pt idx="277">
                  <c:v>1.3112648730000001</c:v>
                </c:pt>
                <c:pt idx="278">
                  <c:v>1.0389999999999999</c:v>
                </c:pt>
                <c:pt idx="279">
                  <c:v>1.1830000000000001</c:v>
                </c:pt>
                <c:pt idx="280">
                  <c:v>1.4550000000000001</c:v>
                </c:pt>
                <c:pt idx="281">
                  <c:v>0.89317999999999997</c:v>
                </c:pt>
                <c:pt idx="282">
                  <c:v>0.70696999999999999</c:v>
                </c:pt>
                <c:pt idx="283">
                  <c:v>1.1313632730000001</c:v>
                </c:pt>
                <c:pt idx="284">
                  <c:v>1.2110000000000001</c:v>
                </c:pt>
                <c:pt idx="285">
                  <c:v>1.1910000000000001</c:v>
                </c:pt>
                <c:pt idx="286">
                  <c:v>1.2230000000000001</c:v>
                </c:pt>
                <c:pt idx="287">
                  <c:v>1.252</c:v>
                </c:pt>
                <c:pt idx="288">
                  <c:v>1.149170756</c:v>
                </c:pt>
                <c:pt idx="289">
                  <c:v>0.76500000000000001</c:v>
                </c:pt>
                <c:pt idx="290">
                  <c:v>0.90900000000000003</c:v>
                </c:pt>
                <c:pt idx="291">
                  <c:v>1.224</c:v>
                </c:pt>
                <c:pt idx="292">
                  <c:v>1.2064299999999999</c:v>
                </c:pt>
                <c:pt idx="293">
                  <c:v>1.00793</c:v>
                </c:pt>
                <c:pt idx="294">
                  <c:v>1.433885217</c:v>
                </c:pt>
                <c:pt idx="295">
                  <c:v>1.4890000000000001</c:v>
                </c:pt>
                <c:pt idx="296">
                  <c:v>1.4870000000000001</c:v>
                </c:pt>
                <c:pt idx="297">
                  <c:v>1.40528667</c:v>
                </c:pt>
                <c:pt idx="298">
                  <c:v>1.0900000000000001</c:v>
                </c:pt>
                <c:pt idx="299">
                  <c:v>1.3605799999999999</c:v>
                </c:pt>
                <c:pt idx="300">
                  <c:v>1.16374</c:v>
                </c:pt>
                <c:pt idx="301">
                  <c:v>1.551121593</c:v>
                </c:pt>
                <c:pt idx="302">
                  <c:v>1.59</c:v>
                </c:pt>
                <c:pt idx="303">
                  <c:v>1.573</c:v>
                </c:pt>
                <c:pt idx="304">
                  <c:v>1.5034492020000001</c:v>
                </c:pt>
                <c:pt idx="305">
                  <c:v>1.1080000000000001</c:v>
                </c:pt>
                <c:pt idx="306">
                  <c:v>1.2430000000000001</c:v>
                </c:pt>
                <c:pt idx="307">
                  <c:v>1.548</c:v>
                </c:pt>
                <c:pt idx="308">
                  <c:v>0.59206999999999999</c:v>
                </c:pt>
                <c:pt idx="309">
                  <c:v>1.1720200000000001</c:v>
                </c:pt>
                <c:pt idx="310">
                  <c:v>0.99495999999999996</c:v>
                </c:pt>
                <c:pt idx="311">
                  <c:v>1.4024167059999999</c:v>
                </c:pt>
                <c:pt idx="312">
                  <c:v>1.4410000000000001</c:v>
                </c:pt>
                <c:pt idx="313">
                  <c:v>1.401</c:v>
                </c:pt>
                <c:pt idx="314">
                  <c:v>1.328888893</c:v>
                </c:pt>
                <c:pt idx="315">
                  <c:v>0.879</c:v>
                </c:pt>
                <c:pt idx="316">
                  <c:v>1.0029999999999999</c:v>
                </c:pt>
                <c:pt idx="317">
                  <c:v>1.2270000000000001</c:v>
                </c:pt>
                <c:pt idx="318">
                  <c:v>0.99902999999999997</c:v>
                </c:pt>
                <c:pt idx="319">
                  <c:v>0.85973999999999995</c:v>
                </c:pt>
                <c:pt idx="320">
                  <c:v>1.286168814</c:v>
                </c:pt>
                <c:pt idx="321">
                  <c:v>1.33</c:v>
                </c:pt>
                <c:pt idx="322">
                  <c:v>1.3120000000000001</c:v>
                </c:pt>
                <c:pt idx="323">
                  <c:v>1.221027613</c:v>
                </c:pt>
                <c:pt idx="324">
                  <c:v>0.80600000000000005</c:v>
                </c:pt>
                <c:pt idx="325">
                  <c:v>0.879</c:v>
                </c:pt>
                <c:pt idx="326">
                  <c:v>1.173</c:v>
                </c:pt>
                <c:pt idx="327">
                  <c:v>1.0250699999999999</c:v>
                </c:pt>
                <c:pt idx="328">
                  <c:v>0.80974999999999997</c:v>
                </c:pt>
                <c:pt idx="329">
                  <c:v>1.1821250919999999</c:v>
                </c:pt>
                <c:pt idx="330">
                  <c:v>1.2310000000000001</c:v>
                </c:pt>
                <c:pt idx="331">
                  <c:v>1.242</c:v>
                </c:pt>
                <c:pt idx="332">
                  <c:v>1.149397612</c:v>
                </c:pt>
                <c:pt idx="333">
                  <c:v>0.67500000000000004</c:v>
                </c:pt>
                <c:pt idx="334">
                  <c:v>0.76800000000000002</c:v>
                </c:pt>
                <c:pt idx="335">
                  <c:v>1.044</c:v>
                </c:pt>
                <c:pt idx="336">
                  <c:v>1.2279100000000001</c:v>
                </c:pt>
                <c:pt idx="337">
                  <c:v>1.0516300000000001</c:v>
                </c:pt>
                <c:pt idx="338">
                  <c:v>1.4766710999999999</c:v>
                </c:pt>
                <c:pt idx="339">
                  <c:v>1.532</c:v>
                </c:pt>
                <c:pt idx="340">
                  <c:v>1.528</c:v>
                </c:pt>
                <c:pt idx="341">
                  <c:v>1.4532325269999999</c:v>
                </c:pt>
                <c:pt idx="342">
                  <c:v>1.079</c:v>
                </c:pt>
                <c:pt idx="343">
                  <c:v>1.232</c:v>
                </c:pt>
                <c:pt idx="344">
                  <c:v>1.526</c:v>
                </c:pt>
                <c:pt idx="345">
                  <c:v>0.60406000000000004</c:v>
                </c:pt>
                <c:pt idx="346">
                  <c:v>0.37931999999999999</c:v>
                </c:pt>
                <c:pt idx="347">
                  <c:v>0.86466920400000002</c:v>
                </c:pt>
                <c:pt idx="348">
                  <c:v>0.95</c:v>
                </c:pt>
                <c:pt idx="349">
                  <c:v>1.0329999999999999</c:v>
                </c:pt>
                <c:pt idx="350">
                  <c:v>1.0011032820000001</c:v>
                </c:pt>
                <c:pt idx="351">
                  <c:v>0.67900000000000005</c:v>
                </c:pt>
                <c:pt idx="352">
                  <c:v>0.80900000000000005</c:v>
                </c:pt>
                <c:pt idx="353">
                  <c:v>1.1140000000000001</c:v>
                </c:pt>
                <c:pt idx="354">
                  <c:v>1.31826</c:v>
                </c:pt>
                <c:pt idx="355">
                  <c:v>1.1346400000000001</c:v>
                </c:pt>
                <c:pt idx="356">
                  <c:v>1.540246725</c:v>
                </c:pt>
                <c:pt idx="357">
                  <c:v>1.5920000000000001</c:v>
                </c:pt>
                <c:pt idx="358">
                  <c:v>1.587</c:v>
                </c:pt>
                <c:pt idx="359">
                  <c:v>1.499525905</c:v>
                </c:pt>
                <c:pt idx="360">
                  <c:v>1.1060000000000001</c:v>
                </c:pt>
                <c:pt idx="361">
                  <c:v>1.258</c:v>
                </c:pt>
                <c:pt idx="362">
                  <c:v>1.585</c:v>
                </c:pt>
                <c:pt idx="363">
                  <c:v>1.2603800000000001</c:v>
                </c:pt>
                <c:pt idx="364">
                  <c:v>1.00508</c:v>
                </c:pt>
                <c:pt idx="365">
                  <c:v>1.387776852</c:v>
                </c:pt>
                <c:pt idx="366">
                  <c:v>1.466</c:v>
                </c:pt>
                <c:pt idx="367">
                  <c:v>1.472</c:v>
                </c:pt>
                <c:pt idx="368">
                  <c:v>1.4588391780000001</c:v>
                </c:pt>
                <c:pt idx="369">
                  <c:v>1.081</c:v>
                </c:pt>
                <c:pt idx="370">
                  <c:v>1.2190000000000001</c:v>
                </c:pt>
                <c:pt idx="371">
                  <c:v>1.4330000000000001</c:v>
                </c:pt>
                <c:pt idx="372">
                  <c:v>0.90527999999999997</c:v>
                </c:pt>
                <c:pt idx="373">
                  <c:v>0.72367999999999999</c:v>
                </c:pt>
                <c:pt idx="374">
                  <c:v>1.1556202170000001</c:v>
                </c:pt>
                <c:pt idx="375">
                  <c:v>1.1639999999999999</c:v>
                </c:pt>
                <c:pt idx="376">
                  <c:v>1.1830000000000001</c:v>
                </c:pt>
                <c:pt idx="377">
                  <c:v>1.1063975100000001</c:v>
                </c:pt>
                <c:pt idx="378">
                  <c:v>0.70699999999999996</c:v>
                </c:pt>
                <c:pt idx="379">
                  <c:v>0.73799999999999999</c:v>
                </c:pt>
                <c:pt idx="380">
                  <c:v>1.0209999999999999</c:v>
                </c:pt>
                <c:pt idx="381">
                  <c:v>0.38562000000000002</c:v>
                </c:pt>
                <c:pt idx="382">
                  <c:v>0.19248999999999999</c:v>
                </c:pt>
                <c:pt idx="383">
                  <c:v>0.57061493399999996</c:v>
                </c:pt>
                <c:pt idx="384">
                  <c:v>0.59199999999999997</c:v>
                </c:pt>
                <c:pt idx="385">
                  <c:v>0.66600000000000004</c:v>
                </c:pt>
                <c:pt idx="386">
                  <c:v>0.73119389999999995</c:v>
                </c:pt>
                <c:pt idx="387">
                  <c:v>0.47</c:v>
                </c:pt>
                <c:pt idx="388">
                  <c:v>0.61199999999999999</c:v>
                </c:pt>
                <c:pt idx="389">
                  <c:v>0.94699999999999995</c:v>
                </c:pt>
                <c:pt idx="390">
                  <c:v>1.2993699999999999</c:v>
                </c:pt>
                <c:pt idx="391">
                  <c:v>1.0977399999999999</c:v>
                </c:pt>
                <c:pt idx="392">
                  <c:v>1.472520351</c:v>
                </c:pt>
                <c:pt idx="393">
                  <c:v>1.474</c:v>
                </c:pt>
                <c:pt idx="394">
                  <c:v>1.454</c:v>
                </c:pt>
                <c:pt idx="395">
                  <c:v>1.3685437439999999</c:v>
                </c:pt>
                <c:pt idx="396">
                  <c:v>0.99299999999999999</c:v>
                </c:pt>
                <c:pt idx="397">
                  <c:v>1.0880000000000001</c:v>
                </c:pt>
                <c:pt idx="398">
                  <c:v>1.401</c:v>
                </c:pt>
                <c:pt idx="399">
                  <c:v>0.67954000000000003</c:v>
                </c:pt>
                <c:pt idx="400">
                  <c:v>0.49353000000000002</c:v>
                </c:pt>
                <c:pt idx="401">
                  <c:v>0.87366473700000002</c:v>
                </c:pt>
                <c:pt idx="402">
                  <c:v>0.89600000000000002</c:v>
                </c:pt>
                <c:pt idx="403">
                  <c:v>0.86799999999999999</c:v>
                </c:pt>
                <c:pt idx="404">
                  <c:v>0.96636796000000003</c:v>
                </c:pt>
                <c:pt idx="405">
                  <c:v>0.59499999999999997</c:v>
                </c:pt>
                <c:pt idx="406">
                  <c:v>0.59499999999999997</c:v>
                </c:pt>
                <c:pt idx="407">
                  <c:v>0.75600000000000001</c:v>
                </c:pt>
                <c:pt idx="408">
                  <c:v>0.92932999999999999</c:v>
                </c:pt>
                <c:pt idx="409">
                  <c:v>0.75473000000000001</c:v>
                </c:pt>
                <c:pt idx="410">
                  <c:v>1.2394145729999999</c:v>
                </c:pt>
                <c:pt idx="411">
                  <c:v>1.202</c:v>
                </c:pt>
                <c:pt idx="412">
                  <c:v>1.1559999999999999</c:v>
                </c:pt>
                <c:pt idx="413">
                  <c:v>1.1689735649999999</c:v>
                </c:pt>
                <c:pt idx="414">
                  <c:v>0.81100000000000005</c:v>
                </c:pt>
                <c:pt idx="415">
                  <c:v>0.98</c:v>
                </c:pt>
                <c:pt idx="416">
                  <c:v>1.2470000000000001</c:v>
                </c:pt>
                <c:pt idx="417">
                  <c:v>1.04356</c:v>
                </c:pt>
                <c:pt idx="418">
                  <c:v>0.87119000000000002</c:v>
                </c:pt>
                <c:pt idx="419">
                  <c:v>1.255585194</c:v>
                </c:pt>
                <c:pt idx="420">
                  <c:v>1.268</c:v>
                </c:pt>
                <c:pt idx="421">
                  <c:v>1.2689999999999999</c:v>
                </c:pt>
                <c:pt idx="422">
                  <c:v>1.174267054</c:v>
                </c:pt>
                <c:pt idx="423">
                  <c:v>0.79</c:v>
                </c:pt>
                <c:pt idx="424">
                  <c:v>0.83099999999999996</c:v>
                </c:pt>
                <c:pt idx="425">
                  <c:v>1.1879999999999999</c:v>
                </c:pt>
                <c:pt idx="426">
                  <c:v>0.46475</c:v>
                </c:pt>
                <c:pt idx="427">
                  <c:v>0.31090000000000001</c:v>
                </c:pt>
                <c:pt idx="428">
                  <c:v>0.79124468599999997</c:v>
                </c:pt>
                <c:pt idx="429">
                  <c:v>0.79200000000000004</c:v>
                </c:pt>
                <c:pt idx="430">
                  <c:v>0.82899999999999996</c:v>
                </c:pt>
                <c:pt idx="431">
                  <c:v>0.75136596</c:v>
                </c:pt>
                <c:pt idx="432">
                  <c:v>0.39900000000000002</c:v>
                </c:pt>
                <c:pt idx="433">
                  <c:v>0.56599999999999995</c:v>
                </c:pt>
                <c:pt idx="434">
                  <c:v>0.77600000000000002</c:v>
                </c:pt>
                <c:pt idx="435">
                  <c:v>0.74302000000000001</c:v>
                </c:pt>
                <c:pt idx="436">
                  <c:v>0.29560999999999998</c:v>
                </c:pt>
                <c:pt idx="437">
                  <c:v>0.640449822</c:v>
                </c:pt>
                <c:pt idx="438">
                  <c:v>0.71399999999999997</c:v>
                </c:pt>
                <c:pt idx="439">
                  <c:v>0.68799999999999994</c:v>
                </c:pt>
                <c:pt idx="440">
                  <c:v>0.64667135499999995</c:v>
                </c:pt>
                <c:pt idx="441">
                  <c:v>0.17299999999999999</c:v>
                </c:pt>
                <c:pt idx="442">
                  <c:v>0.95347999999999999</c:v>
                </c:pt>
                <c:pt idx="443">
                  <c:v>0.75595999999999997</c:v>
                </c:pt>
                <c:pt idx="444">
                  <c:v>1.143944979</c:v>
                </c:pt>
                <c:pt idx="445">
                  <c:v>1.2050000000000001</c:v>
                </c:pt>
                <c:pt idx="446">
                  <c:v>1.236</c:v>
                </c:pt>
                <c:pt idx="447">
                  <c:v>1.1866641040000001</c:v>
                </c:pt>
                <c:pt idx="448">
                  <c:v>0.78700000000000003</c:v>
                </c:pt>
                <c:pt idx="449">
                  <c:v>0.88500000000000001</c:v>
                </c:pt>
                <c:pt idx="450">
                  <c:v>1.0720000000000001</c:v>
                </c:pt>
                <c:pt idx="451">
                  <c:v>1.2021500000000001</c:v>
                </c:pt>
                <c:pt idx="452">
                  <c:v>0.93164000000000002</c:v>
                </c:pt>
                <c:pt idx="453">
                  <c:v>1.343133092</c:v>
                </c:pt>
                <c:pt idx="454">
                  <c:v>1.401</c:v>
                </c:pt>
                <c:pt idx="455">
                  <c:v>1.41</c:v>
                </c:pt>
                <c:pt idx="456">
                  <c:v>1.4230093960000001</c:v>
                </c:pt>
                <c:pt idx="457">
                  <c:v>1.083</c:v>
                </c:pt>
                <c:pt idx="458">
                  <c:v>1.2330000000000001</c:v>
                </c:pt>
                <c:pt idx="459">
                  <c:v>1.5189999999999999</c:v>
                </c:pt>
                <c:pt idx="460">
                  <c:v>1.4022300000000001</c:v>
                </c:pt>
                <c:pt idx="461">
                  <c:v>1.18326</c:v>
                </c:pt>
                <c:pt idx="462">
                  <c:v>1.6105740070000001</c:v>
                </c:pt>
                <c:pt idx="463">
                  <c:v>1.6439999999999999</c:v>
                </c:pt>
                <c:pt idx="464">
                  <c:v>1.6240000000000001</c:v>
                </c:pt>
                <c:pt idx="465">
                  <c:v>1.547567487</c:v>
                </c:pt>
                <c:pt idx="466">
                  <c:v>1.1719999999999999</c:v>
                </c:pt>
                <c:pt idx="467">
                  <c:v>1.32</c:v>
                </c:pt>
                <c:pt idx="468">
                  <c:v>1.62</c:v>
                </c:pt>
                <c:pt idx="469">
                  <c:v>0.38174000000000002</c:v>
                </c:pt>
                <c:pt idx="470">
                  <c:v>0.29247000000000001</c:v>
                </c:pt>
                <c:pt idx="471">
                  <c:v>0.75437259700000003</c:v>
                </c:pt>
                <c:pt idx="472">
                  <c:v>0.747</c:v>
                </c:pt>
                <c:pt idx="473">
                  <c:v>0.76500000000000001</c:v>
                </c:pt>
                <c:pt idx="474">
                  <c:v>0.64419865600000004</c:v>
                </c:pt>
                <c:pt idx="475">
                  <c:v>0.316</c:v>
                </c:pt>
                <c:pt idx="476">
                  <c:v>0.376</c:v>
                </c:pt>
                <c:pt idx="477">
                  <c:v>0.67400000000000004</c:v>
                </c:pt>
                <c:pt idx="478">
                  <c:v>1.08708</c:v>
                </c:pt>
                <c:pt idx="479">
                  <c:v>0.87624999999999997</c:v>
                </c:pt>
                <c:pt idx="480">
                  <c:v>1.274444699</c:v>
                </c:pt>
                <c:pt idx="481">
                  <c:v>1.2150000000000001</c:v>
                </c:pt>
                <c:pt idx="482">
                  <c:v>1.2030000000000001</c:v>
                </c:pt>
                <c:pt idx="483">
                  <c:v>1.1548008919999999</c:v>
                </c:pt>
                <c:pt idx="484">
                  <c:v>0.78600000000000003</c:v>
                </c:pt>
                <c:pt idx="485">
                  <c:v>0.88300000000000001</c:v>
                </c:pt>
                <c:pt idx="486">
                  <c:v>1.169</c:v>
                </c:pt>
                <c:pt idx="487">
                  <c:v>0.81889000000000001</c:v>
                </c:pt>
                <c:pt idx="488">
                  <c:v>0.59204999999999997</c:v>
                </c:pt>
                <c:pt idx="489">
                  <c:v>0.97861319800000002</c:v>
                </c:pt>
                <c:pt idx="490">
                  <c:v>0.97099999999999997</c:v>
                </c:pt>
                <c:pt idx="491">
                  <c:v>0.98</c:v>
                </c:pt>
                <c:pt idx="492">
                  <c:v>1.0114666219999999</c:v>
                </c:pt>
                <c:pt idx="493">
                  <c:v>0.63800000000000001</c:v>
                </c:pt>
                <c:pt idx="494">
                  <c:v>0.68200000000000005</c:v>
                </c:pt>
                <c:pt idx="495">
                  <c:v>0.95299999999999996</c:v>
                </c:pt>
                <c:pt idx="496">
                  <c:v>1.36948</c:v>
                </c:pt>
                <c:pt idx="497">
                  <c:v>1.16157</c:v>
                </c:pt>
                <c:pt idx="498">
                  <c:v>1.5582311149999999</c:v>
                </c:pt>
                <c:pt idx="499">
                  <c:v>1.583</c:v>
                </c:pt>
                <c:pt idx="500">
                  <c:v>1.5529999999999999</c:v>
                </c:pt>
                <c:pt idx="501">
                  <c:v>1.4705964330000001</c:v>
                </c:pt>
                <c:pt idx="502">
                  <c:v>1.0920000000000001</c:v>
                </c:pt>
                <c:pt idx="503">
                  <c:v>1.1659999999999999</c:v>
                </c:pt>
                <c:pt idx="504">
                  <c:v>1.425</c:v>
                </c:pt>
                <c:pt idx="505">
                  <c:v>1.22393</c:v>
                </c:pt>
                <c:pt idx="506">
                  <c:v>0.99536999999999998</c:v>
                </c:pt>
                <c:pt idx="507">
                  <c:v>1.3762899639999999</c:v>
                </c:pt>
                <c:pt idx="508">
                  <c:v>1.5589999999999999</c:v>
                </c:pt>
                <c:pt idx="509">
                  <c:v>1.4550000000000001</c:v>
                </c:pt>
                <c:pt idx="510">
                  <c:v>1.4032567739999999</c:v>
                </c:pt>
                <c:pt idx="511">
                  <c:v>1.0740000000000001</c:v>
                </c:pt>
                <c:pt idx="512">
                  <c:v>1.2210000000000001</c:v>
                </c:pt>
                <c:pt idx="513">
                  <c:v>1.5209999999999999</c:v>
                </c:pt>
                <c:pt idx="514">
                  <c:v>1.19777</c:v>
                </c:pt>
                <c:pt idx="515">
                  <c:v>1.0416700000000001</c:v>
                </c:pt>
                <c:pt idx="516">
                  <c:v>1.444923282</c:v>
                </c:pt>
                <c:pt idx="517">
                  <c:v>1.5009999999999999</c:v>
                </c:pt>
                <c:pt idx="518">
                  <c:v>1.488</c:v>
                </c:pt>
                <c:pt idx="519">
                  <c:v>1.347296</c:v>
                </c:pt>
                <c:pt idx="520">
                  <c:v>0.94</c:v>
                </c:pt>
                <c:pt idx="521">
                  <c:v>1.052</c:v>
                </c:pt>
                <c:pt idx="522">
                  <c:v>1.365</c:v>
                </c:pt>
                <c:pt idx="523">
                  <c:v>1.1510199999999999</c:v>
                </c:pt>
                <c:pt idx="524">
                  <c:v>0.96372000000000002</c:v>
                </c:pt>
                <c:pt idx="525">
                  <c:v>1.3682180639999999</c:v>
                </c:pt>
                <c:pt idx="526">
                  <c:v>1.4930000000000001</c:v>
                </c:pt>
                <c:pt idx="527">
                  <c:v>1.478</c:v>
                </c:pt>
                <c:pt idx="528">
                  <c:v>1.408289194</c:v>
                </c:pt>
                <c:pt idx="529">
                  <c:v>0.93200000000000005</c:v>
                </c:pt>
                <c:pt idx="530">
                  <c:v>1.0449999999999999</c:v>
                </c:pt>
                <c:pt idx="531">
                  <c:v>1.329</c:v>
                </c:pt>
                <c:pt idx="532">
                  <c:v>1.25712</c:v>
                </c:pt>
                <c:pt idx="533">
                  <c:v>1.06054</c:v>
                </c:pt>
                <c:pt idx="534">
                  <c:v>1.436337829</c:v>
                </c:pt>
                <c:pt idx="535">
                  <c:v>1.462</c:v>
                </c:pt>
                <c:pt idx="536">
                  <c:v>1.419</c:v>
                </c:pt>
                <c:pt idx="537">
                  <c:v>1.3323386909999999</c:v>
                </c:pt>
                <c:pt idx="538">
                  <c:v>0.94899999999999995</c:v>
                </c:pt>
                <c:pt idx="539">
                  <c:v>1.089</c:v>
                </c:pt>
                <c:pt idx="540">
                  <c:v>1.3959999999999999</c:v>
                </c:pt>
                <c:pt idx="541">
                  <c:v>1.05392</c:v>
                </c:pt>
                <c:pt idx="542">
                  <c:v>0.86216000000000004</c:v>
                </c:pt>
                <c:pt idx="543">
                  <c:v>1.2390888929999999</c:v>
                </c:pt>
                <c:pt idx="544">
                  <c:v>1.2649999999999999</c:v>
                </c:pt>
                <c:pt idx="545">
                  <c:v>1.2250000000000001</c:v>
                </c:pt>
                <c:pt idx="546">
                  <c:v>1.140118599</c:v>
                </c:pt>
                <c:pt idx="547">
                  <c:v>0.68500000000000005</c:v>
                </c:pt>
                <c:pt idx="548">
                  <c:v>0.72399999999999998</c:v>
                </c:pt>
                <c:pt idx="549">
                  <c:v>0.98</c:v>
                </c:pt>
                <c:pt idx="550">
                  <c:v>1.1224099999999999</c:v>
                </c:pt>
                <c:pt idx="551">
                  <c:v>0.95543999999999996</c:v>
                </c:pt>
                <c:pt idx="552">
                  <c:v>1.384369016</c:v>
                </c:pt>
                <c:pt idx="553">
                  <c:v>1.516</c:v>
                </c:pt>
                <c:pt idx="554">
                  <c:v>1.508</c:v>
                </c:pt>
                <c:pt idx="555">
                  <c:v>1.453267694</c:v>
                </c:pt>
                <c:pt idx="556">
                  <c:v>1.103</c:v>
                </c:pt>
                <c:pt idx="557">
                  <c:v>1.22</c:v>
                </c:pt>
                <c:pt idx="558">
                  <c:v>1.4910000000000001</c:v>
                </c:pt>
                <c:pt idx="559">
                  <c:v>0.99875999999999998</c:v>
                </c:pt>
                <c:pt idx="560">
                  <c:v>0.76239999999999997</c:v>
                </c:pt>
                <c:pt idx="561">
                  <c:v>1.0679507260000001</c:v>
                </c:pt>
                <c:pt idx="562">
                  <c:v>1.048</c:v>
                </c:pt>
                <c:pt idx="563">
                  <c:v>0.98299999999999998</c:v>
                </c:pt>
                <c:pt idx="564">
                  <c:v>0.90507775499999998</c:v>
                </c:pt>
                <c:pt idx="565">
                  <c:v>0.50800000000000001</c:v>
                </c:pt>
                <c:pt idx="566">
                  <c:v>0.60499999999999998</c:v>
                </c:pt>
                <c:pt idx="567">
                  <c:v>0.88100000000000001</c:v>
                </c:pt>
                <c:pt idx="568">
                  <c:v>0.81198000000000004</c:v>
                </c:pt>
                <c:pt idx="569">
                  <c:v>0.66061999999999999</c:v>
                </c:pt>
                <c:pt idx="570">
                  <c:v>1.1378535030000001</c:v>
                </c:pt>
                <c:pt idx="571">
                  <c:v>1.23</c:v>
                </c:pt>
                <c:pt idx="572">
                  <c:v>1.232</c:v>
                </c:pt>
                <c:pt idx="573">
                  <c:v>1.183962822</c:v>
                </c:pt>
                <c:pt idx="574">
                  <c:v>0.80700000000000005</c:v>
                </c:pt>
                <c:pt idx="575">
                  <c:v>0.94899999999999995</c:v>
                </c:pt>
                <c:pt idx="576">
                  <c:v>1.2689999999999999</c:v>
                </c:pt>
                <c:pt idx="577">
                  <c:v>1.16594</c:v>
                </c:pt>
                <c:pt idx="578">
                  <c:v>0.87758000000000003</c:v>
                </c:pt>
                <c:pt idx="579">
                  <c:v>1.259698749</c:v>
                </c:pt>
                <c:pt idx="580">
                  <c:v>1.3009999999999999</c:v>
                </c:pt>
                <c:pt idx="581">
                  <c:v>1.319</c:v>
                </c:pt>
                <c:pt idx="582">
                  <c:v>1.244779825</c:v>
                </c:pt>
                <c:pt idx="583">
                  <c:v>0.85699999999999998</c:v>
                </c:pt>
                <c:pt idx="584">
                  <c:v>0.98299999999999998</c:v>
                </c:pt>
                <c:pt idx="585">
                  <c:v>1.09562</c:v>
                </c:pt>
                <c:pt idx="586">
                  <c:v>0.95025000000000004</c:v>
                </c:pt>
                <c:pt idx="587">
                  <c:v>1.404714942</c:v>
                </c:pt>
                <c:pt idx="588">
                  <c:v>1.454</c:v>
                </c:pt>
                <c:pt idx="589">
                  <c:v>1.4650000000000001</c:v>
                </c:pt>
                <c:pt idx="590">
                  <c:v>1.414398789</c:v>
                </c:pt>
                <c:pt idx="591">
                  <c:v>1.0469999999999999</c:v>
                </c:pt>
                <c:pt idx="592">
                  <c:v>1.2210000000000001</c:v>
                </c:pt>
                <c:pt idx="593">
                  <c:v>1.5049999999999999</c:v>
                </c:pt>
                <c:pt idx="594">
                  <c:v>0.80001</c:v>
                </c:pt>
                <c:pt idx="595">
                  <c:v>0.64183999999999997</c:v>
                </c:pt>
                <c:pt idx="596">
                  <c:v>1.1296242480000001</c:v>
                </c:pt>
                <c:pt idx="597">
                  <c:v>1.179</c:v>
                </c:pt>
                <c:pt idx="598">
                  <c:v>1.224</c:v>
                </c:pt>
                <c:pt idx="599">
                  <c:v>1.1924933200000001</c:v>
                </c:pt>
                <c:pt idx="600">
                  <c:v>0.86799999999999999</c:v>
                </c:pt>
                <c:pt idx="601">
                  <c:v>0.498</c:v>
                </c:pt>
                <c:pt idx="602">
                  <c:v>0.47599999999999998</c:v>
                </c:pt>
                <c:pt idx="603">
                  <c:v>1.0410299999999999</c:v>
                </c:pt>
                <c:pt idx="604">
                  <c:v>1.190095186</c:v>
                </c:pt>
                <c:pt idx="605">
                  <c:v>1.2150000000000001</c:v>
                </c:pt>
                <c:pt idx="606">
                  <c:v>1.169</c:v>
                </c:pt>
                <c:pt idx="607">
                  <c:v>1.088940024</c:v>
                </c:pt>
                <c:pt idx="608">
                  <c:v>0.73099999999999998</c:v>
                </c:pt>
                <c:pt idx="609">
                  <c:v>0.84799999999999998</c:v>
                </c:pt>
                <c:pt idx="610">
                  <c:v>0.78968000000000005</c:v>
                </c:pt>
                <c:pt idx="611">
                  <c:v>0.50353000000000003</c:v>
                </c:pt>
                <c:pt idx="612">
                  <c:v>0.87211793699999995</c:v>
                </c:pt>
                <c:pt idx="613">
                  <c:v>0.85799999999999998</c:v>
                </c:pt>
                <c:pt idx="614">
                  <c:v>0.92200000000000004</c:v>
                </c:pt>
                <c:pt idx="615">
                  <c:v>0.92073392899999995</c:v>
                </c:pt>
                <c:pt idx="616">
                  <c:v>0.57999999999999996</c:v>
                </c:pt>
                <c:pt idx="617">
                  <c:v>0.67</c:v>
                </c:pt>
                <c:pt idx="618">
                  <c:v>0.64400000000000002</c:v>
                </c:pt>
                <c:pt idx="619">
                  <c:v>1.1186199999999999</c:v>
                </c:pt>
                <c:pt idx="620">
                  <c:v>0.95076000000000005</c:v>
                </c:pt>
                <c:pt idx="621">
                  <c:v>1.35756433</c:v>
                </c:pt>
                <c:pt idx="622">
                  <c:v>1.35</c:v>
                </c:pt>
                <c:pt idx="623">
                  <c:v>1.3029999999999999</c:v>
                </c:pt>
                <c:pt idx="624">
                  <c:v>1.196283698</c:v>
                </c:pt>
                <c:pt idx="625">
                  <c:v>0.82099999999999995</c:v>
                </c:pt>
                <c:pt idx="626">
                  <c:v>0.94299999999999995</c:v>
                </c:pt>
                <c:pt idx="627">
                  <c:v>1.25745</c:v>
                </c:pt>
                <c:pt idx="628">
                  <c:v>1.0641099999999999</c:v>
                </c:pt>
                <c:pt idx="629">
                  <c:v>1.473516107</c:v>
                </c:pt>
                <c:pt idx="630">
                  <c:v>1.5269999999999999</c:v>
                </c:pt>
                <c:pt idx="631">
                  <c:v>1.5149999999999999</c:v>
                </c:pt>
                <c:pt idx="632">
                  <c:v>1.4328657389999999</c:v>
                </c:pt>
                <c:pt idx="633">
                  <c:v>1.0649999999999999</c:v>
                </c:pt>
                <c:pt idx="634">
                  <c:v>1.204</c:v>
                </c:pt>
                <c:pt idx="635">
                  <c:v>1.5109999999999999</c:v>
                </c:pt>
                <c:pt idx="636">
                  <c:v>1.21963</c:v>
                </c:pt>
                <c:pt idx="637">
                  <c:v>1.03999</c:v>
                </c:pt>
                <c:pt idx="638">
                  <c:v>1.4575836660000001</c:v>
                </c:pt>
                <c:pt idx="639">
                  <c:v>1.52</c:v>
                </c:pt>
                <c:pt idx="640">
                  <c:v>1.4790000000000001</c:v>
                </c:pt>
                <c:pt idx="641">
                  <c:v>1.3875284189999999</c:v>
                </c:pt>
                <c:pt idx="642">
                  <c:v>1.0029999999999999</c:v>
                </c:pt>
                <c:pt idx="643">
                  <c:v>1.155</c:v>
                </c:pt>
                <c:pt idx="644">
                  <c:v>1.357</c:v>
                </c:pt>
                <c:pt idx="645">
                  <c:v>0.66800999999999999</c:v>
                </c:pt>
                <c:pt idx="646">
                  <c:v>0.46115</c:v>
                </c:pt>
                <c:pt idx="647">
                  <c:v>0.91302037199999997</c:v>
                </c:pt>
                <c:pt idx="648">
                  <c:v>0.90800000000000003</c:v>
                </c:pt>
                <c:pt idx="649">
                  <c:v>0.91600000000000004</c:v>
                </c:pt>
                <c:pt idx="650">
                  <c:v>0.82369434799999997</c:v>
                </c:pt>
                <c:pt idx="651">
                  <c:v>0.503</c:v>
                </c:pt>
                <c:pt idx="652">
                  <c:v>0.64500000000000002</c:v>
                </c:pt>
                <c:pt idx="653">
                  <c:v>0.77900000000000003</c:v>
                </c:pt>
                <c:pt idx="654">
                  <c:v>0.41133999999999998</c:v>
                </c:pt>
                <c:pt idx="655">
                  <c:v>0.14699999999999999</c:v>
                </c:pt>
                <c:pt idx="656">
                  <c:v>0.51256883099999995</c:v>
                </c:pt>
                <c:pt idx="657">
                  <c:v>0.54100000000000004</c:v>
                </c:pt>
                <c:pt idx="658">
                  <c:v>0.56000000000000005</c:v>
                </c:pt>
                <c:pt idx="659">
                  <c:v>0.53036808999999996</c:v>
                </c:pt>
                <c:pt idx="660">
                  <c:v>0.16800000000000001</c:v>
                </c:pt>
                <c:pt idx="661">
                  <c:v>0.27900000000000003</c:v>
                </c:pt>
                <c:pt idx="662">
                  <c:v>0.47899999999999998</c:v>
                </c:pt>
                <c:pt idx="663">
                  <c:v>1.07023</c:v>
                </c:pt>
                <c:pt idx="664">
                  <c:v>0.88024999999999998</c:v>
                </c:pt>
                <c:pt idx="665">
                  <c:v>1.2846460340000001</c:v>
                </c:pt>
                <c:pt idx="666">
                  <c:v>1.258</c:v>
                </c:pt>
                <c:pt idx="667">
                  <c:v>1.171</c:v>
                </c:pt>
                <c:pt idx="668">
                  <c:v>1.17400229</c:v>
                </c:pt>
                <c:pt idx="669">
                  <c:v>0.79700000000000004</c:v>
                </c:pt>
                <c:pt idx="670">
                  <c:v>0.93799999999999994</c:v>
                </c:pt>
                <c:pt idx="671">
                  <c:v>1.155</c:v>
                </c:pt>
                <c:pt idx="672">
                  <c:v>1.4022876019999999</c:v>
                </c:pt>
                <c:pt idx="673">
                  <c:v>1.0149999999999999</c:v>
                </c:pt>
                <c:pt idx="674">
                  <c:v>1.0352600000000001</c:v>
                </c:pt>
                <c:pt idx="675">
                  <c:v>0.86333000000000004</c:v>
                </c:pt>
                <c:pt idx="676">
                  <c:v>1.2814733979999999</c:v>
                </c:pt>
                <c:pt idx="677">
                  <c:v>1.2330000000000001</c:v>
                </c:pt>
                <c:pt idx="678">
                  <c:v>1.105</c:v>
                </c:pt>
                <c:pt idx="679">
                  <c:v>0.97314173000000004</c:v>
                </c:pt>
                <c:pt idx="680">
                  <c:v>0.59</c:v>
                </c:pt>
                <c:pt idx="681">
                  <c:v>0.48299999999999998</c:v>
                </c:pt>
                <c:pt idx="682">
                  <c:v>0.63700000000000001</c:v>
                </c:pt>
                <c:pt idx="683">
                  <c:v>1.30203</c:v>
                </c:pt>
                <c:pt idx="684">
                  <c:v>1.0987899999999999</c:v>
                </c:pt>
                <c:pt idx="685">
                  <c:v>1.4884116650000001</c:v>
                </c:pt>
                <c:pt idx="686">
                  <c:v>1.5249999999999999</c:v>
                </c:pt>
                <c:pt idx="687">
                  <c:v>1.52</c:v>
                </c:pt>
                <c:pt idx="688">
                  <c:v>1.442956924</c:v>
                </c:pt>
                <c:pt idx="689">
                  <c:v>1.0549999999999999</c:v>
                </c:pt>
                <c:pt idx="690">
                  <c:v>1.169</c:v>
                </c:pt>
                <c:pt idx="691">
                  <c:v>1.468</c:v>
                </c:pt>
                <c:pt idx="692">
                  <c:v>0.86907999999999996</c:v>
                </c:pt>
                <c:pt idx="693">
                  <c:v>0.84141999999999995</c:v>
                </c:pt>
                <c:pt idx="694">
                  <c:v>1.2720308300000001</c:v>
                </c:pt>
                <c:pt idx="695">
                  <c:v>1.2450000000000001</c:v>
                </c:pt>
                <c:pt idx="696">
                  <c:v>1.167</c:v>
                </c:pt>
                <c:pt idx="697">
                  <c:v>1.1133235690000001</c:v>
                </c:pt>
                <c:pt idx="698">
                  <c:v>0.749</c:v>
                </c:pt>
                <c:pt idx="699">
                  <c:v>0.86499999999999999</c:v>
                </c:pt>
                <c:pt idx="700">
                  <c:v>0.76400000000000001</c:v>
                </c:pt>
                <c:pt idx="701">
                  <c:v>0.98521000000000003</c:v>
                </c:pt>
                <c:pt idx="702">
                  <c:v>0.75695000000000001</c:v>
                </c:pt>
                <c:pt idx="703">
                  <c:v>1.2095609899999999</c:v>
                </c:pt>
                <c:pt idx="704">
                  <c:v>1.387</c:v>
                </c:pt>
                <c:pt idx="705">
                  <c:v>1.4019999999999999</c:v>
                </c:pt>
                <c:pt idx="706">
                  <c:v>1.3956668379999999</c:v>
                </c:pt>
                <c:pt idx="707">
                  <c:v>0.996</c:v>
                </c:pt>
                <c:pt idx="708">
                  <c:v>1.1160000000000001</c:v>
                </c:pt>
                <c:pt idx="709">
                  <c:v>1.3819999999999999</c:v>
                </c:pt>
                <c:pt idx="710">
                  <c:v>0.91451000000000005</c:v>
                </c:pt>
                <c:pt idx="711">
                  <c:v>0.71460000000000001</c:v>
                </c:pt>
                <c:pt idx="712">
                  <c:v>1.21086216</c:v>
                </c:pt>
                <c:pt idx="713">
                  <c:v>1.252</c:v>
                </c:pt>
                <c:pt idx="714">
                  <c:v>1.323</c:v>
                </c:pt>
                <c:pt idx="715">
                  <c:v>1.2263334990000001</c:v>
                </c:pt>
                <c:pt idx="716">
                  <c:v>0.83</c:v>
                </c:pt>
                <c:pt idx="717">
                  <c:v>0.88600000000000001</c:v>
                </c:pt>
                <c:pt idx="718">
                  <c:v>1.169</c:v>
                </c:pt>
                <c:pt idx="719">
                  <c:v>1.01528</c:v>
                </c:pt>
                <c:pt idx="720">
                  <c:v>0.83131999999999995</c:v>
                </c:pt>
                <c:pt idx="721">
                  <c:v>1.2518255709999999</c:v>
                </c:pt>
                <c:pt idx="722">
                  <c:v>1.3009999999999999</c:v>
                </c:pt>
                <c:pt idx="723">
                  <c:v>1.3280000000000001</c:v>
                </c:pt>
                <c:pt idx="724">
                  <c:v>1.2373121979999999</c:v>
                </c:pt>
                <c:pt idx="725">
                  <c:v>0.88800000000000001</c:v>
                </c:pt>
                <c:pt idx="726">
                  <c:v>1.008</c:v>
                </c:pt>
                <c:pt idx="727">
                  <c:v>1.302</c:v>
                </c:pt>
                <c:pt idx="728">
                  <c:v>1.3006</c:v>
                </c:pt>
                <c:pt idx="729">
                  <c:v>1.0898300000000001</c:v>
                </c:pt>
                <c:pt idx="730">
                  <c:v>1.4930112360000001</c:v>
                </c:pt>
                <c:pt idx="731">
                  <c:v>1.5169999999999999</c:v>
                </c:pt>
                <c:pt idx="732">
                  <c:v>1.5309999999999999</c:v>
                </c:pt>
                <c:pt idx="733">
                  <c:v>1.4589306120000001</c:v>
                </c:pt>
                <c:pt idx="734">
                  <c:v>1.0649999999999999</c:v>
                </c:pt>
                <c:pt idx="735">
                  <c:v>1.1970000000000001</c:v>
                </c:pt>
                <c:pt idx="736">
                  <c:v>1.494</c:v>
                </c:pt>
                <c:pt idx="737">
                  <c:v>0.90556999999999999</c:v>
                </c:pt>
                <c:pt idx="738">
                  <c:v>0.74173</c:v>
                </c:pt>
                <c:pt idx="739">
                  <c:v>1.238376498</c:v>
                </c:pt>
                <c:pt idx="740">
                  <c:v>1.2789999999999999</c:v>
                </c:pt>
                <c:pt idx="741">
                  <c:v>1.361</c:v>
                </c:pt>
                <c:pt idx="742">
                  <c:v>1.2656579020000001</c:v>
                </c:pt>
                <c:pt idx="743">
                  <c:v>0.89100000000000001</c:v>
                </c:pt>
                <c:pt idx="744">
                  <c:v>1.0229999999999999</c:v>
                </c:pt>
                <c:pt idx="745">
                  <c:v>1.385</c:v>
                </c:pt>
                <c:pt idx="746">
                  <c:v>0.64095000000000002</c:v>
                </c:pt>
                <c:pt idx="747">
                  <c:v>0.38595000000000002</c:v>
                </c:pt>
                <c:pt idx="748">
                  <c:v>0.77486443500000002</c:v>
                </c:pt>
                <c:pt idx="749">
                  <c:v>0.79700000000000004</c:v>
                </c:pt>
                <c:pt idx="750">
                  <c:v>0.78200000000000003</c:v>
                </c:pt>
                <c:pt idx="751">
                  <c:v>0.64520847800000003</c:v>
                </c:pt>
                <c:pt idx="752">
                  <c:v>0.219</c:v>
                </c:pt>
                <c:pt idx="753">
                  <c:v>0.26800000000000002</c:v>
                </c:pt>
                <c:pt idx="754">
                  <c:v>0.53500000000000003</c:v>
                </c:pt>
                <c:pt idx="755">
                  <c:v>1.02626</c:v>
                </c:pt>
                <c:pt idx="756">
                  <c:v>0.87070101499999997</c:v>
                </c:pt>
                <c:pt idx="757">
                  <c:v>0.90200000000000002</c:v>
                </c:pt>
                <c:pt idx="758">
                  <c:v>0.98599999999999999</c:v>
                </c:pt>
                <c:pt idx="759">
                  <c:v>0.95520287800000003</c:v>
                </c:pt>
                <c:pt idx="760">
                  <c:v>0.63400000000000001</c:v>
                </c:pt>
                <c:pt idx="761">
                  <c:v>0.66</c:v>
                </c:pt>
                <c:pt idx="762">
                  <c:v>0.88500000000000001</c:v>
                </c:pt>
                <c:pt idx="763">
                  <c:v>0.70904999999999996</c:v>
                </c:pt>
                <c:pt idx="764">
                  <c:v>0.69981000000000004</c:v>
                </c:pt>
                <c:pt idx="765">
                  <c:v>1.1232359409999999</c:v>
                </c:pt>
                <c:pt idx="766">
                  <c:v>1.1739999999999999</c:v>
                </c:pt>
                <c:pt idx="767">
                  <c:v>1.181</c:v>
                </c:pt>
                <c:pt idx="768">
                  <c:v>1.098178267</c:v>
                </c:pt>
                <c:pt idx="769">
                  <c:v>0.71299999999999997</c:v>
                </c:pt>
                <c:pt idx="770">
                  <c:v>0.82899999999999996</c:v>
                </c:pt>
                <c:pt idx="771">
                  <c:v>1.125</c:v>
                </c:pt>
                <c:pt idx="772">
                  <c:v>0.70362000000000002</c:v>
                </c:pt>
                <c:pt idx="773">
                  <c:v>1.098470807</c:v>
                </c:pt>
                <c:pt idx="774">
                  <c:v>1.2809999999999999</c:v>
                </c:pt>
                <c:pt idx="775">
                  <c:v>1.3129999999999999</c:v>
                </c:pt>
                <c:pt idx="776">
                  <c:v>1.2457381489999999</c:v>
                </c:pt>
                <c:pt idx="777">
                  <c:v>0.80100000000000005</c:v>
                </c:pt>
                <c:pt idx="778">
                  <c:v>0.877</c:v>
                </c:pt>
                <c:pt idx="779">
                  <c:v>1.1259999999999999</c:v>
                </c:pt>
                <c:pt idx="780">
                  <c:v>0.86448999999999998</c:v>
                </c:pt>
                <c:pt idx="781">
                  <c:v>0.69699</c:v>
                </c:pt>
                <c:pt idx="782">
                  <c:v>1.1792832609999999</c:v>
                </c:pt>
                <c:pt idx="783">
                  <c:v>1.228</c:v>
                </c:pt>
                <c:pt idx="784">
                  <c:v>1.226</c:v>
                </c:pt>
                <c:pt idx="785">
                  <c:v>1.100789309</c:v>
                </c:pt>
                <c:pt idx="786">
                  <c:v>0.70199999999999996</c:v>
                </c:pt>
                <c:pt idx="787">
                  <c:v>0.78400000000000003</c:v>
                </c:pt>
                <c:pt idx="788">
                  <c:v>1.0269999999999999</c:v>
                </c:pt>
                <c:pt idx="789">
                  <c:v>1.28017</c:v>
                </c:pt>
                <c:pt idx="790">
                  <c:v>1.02912</c:v>
                </c:pt>
                <c:pt idx="791">
                  <c:v>1.428939223</c:v>
                </c:pt>
                <c:pt idx="792">
                  <c:v>1.488</c:v>
                </c:pt>
                <c:pt idx="793">
                  <c:v>1.522</c:v>
                </c:pt>
                <c:pt idx="794">
                  <c:v>1.463645935</c:v>
                </c:pt>
                <c:pt idx="795">
                  <c:v>1.079</c:v>
                </c:pt>
                <c:pt idx="796">
                  <c:v>1.206</c:v>
                </c:pt>
                <c:pt idx="797">
                  <c:v>1.488</c:v>
                </c:pt>
                <c:pt idx="798">
                  <c:v>1.3196699999999999</c:v>
                </c:pt>
                <c:pt idx="799">
                  <c:v>1.1727799999999999</c:v>
                </c:pt>
                <c:pt idx="800">
                  <c:v>1.548195124</c:v>
                </c:pt>
                <c:pt idx="801">
                  <c:v>1.601</c:v>
                </c:pt>
                <c:pt idx="802">
                  <c:v>1.5569999999999999</c:v>
                </c:pt>
                <c:pt idx="803">
                  <c:v>1.4872183800000001</c:v>
                </c:pt>
                <c:pt idx="804">
                  <c:v>1.0940000000000001</c:v>
                </c:pt>
                <c:pt idx="805">
                  <c:v>1.2350000000000001</c:v>
                </c:pt>
                <c:pt idx="806">
                  <c:v>1.544</c:v>
                </c:pt>
                <c:pt idx="807">
                  <c:v>1.14184</c:v>
                </c:pt>
                <c:pt idx="808">
                  <c:v>0.89520999999999995</c:v>
                </c:pt>
                <c:pt idx="809">
                  <c:v>1.2872157099999999</c:v>
                </c:pt>
                <c:pt idx="810">
                  <c:v>1.319</c:v>
                </c:pt>
                <c:pt idx="811">
                  <c:v>1.325</c:v>
                </c:pt>
                <c:pt idx="812">
                  <c:v>1.2708127499999999</c:v>
                </c:pt>
                <c:pt idx="813">
                  <c:v>0.90400000000000003</c:v>
                </c:pt>
                <c:pt idx="814">
                  <c:v>1.0289999999999999</c:v>
                </c:pt>
                <c:pt idx="815">
                  <c:v>1.292</c:v>
                </c:pt>
                <c:pt idx="816">
                  <c:v>0.77264999999999995</c:v>
                </c:pt>
                <c:pt idx="817">
                  <c:v>0.60529999999999995</c:v>
                </c:pt>
                <c:pt idx="818">
                  <c:v>0.99302500500000002</c:v>
                </c:pt>
                <c:pt idx="819">
                  <c:v>0.86699999999999999</c:v>
                </c:pt>
                <c:pt idx="820">
                  <c:v>0.77400000000000002</c:v>
                </c:pt>
                <c:pt idx="821">
                  <c:v>0.70380014199999996</c:v>
                </c:pt>
                <c:pt idx="822">
                  <c:v>0.40200000000000002</c:v>
                </c:pt>
                <c:pt idx="823">
                  <c:v>0.56000000000000005</c:v>
                </c:pt>
                <c:pt idx="824">
                  <c:v>0.628</c:v>
                </c:pt>
                <c:pt idx="825">
                  <c:v>0.90432000000000001</c:v>
                </c:pt>
                <c:pt idx="826">
                  <c:v>0.64498</c:v>
                </c:pt>
                <c:pt idx="827">
                  <c:v>1.215770483</c:v>
                </c:pt>
                <c:pt idx="828">
                  <c:v>1.1719999999999999</c:v>
                </c:pt>
                <c:pt idx="829">
                  <c:v>1.111</c:v>
                </c:pt>
                <c:pt idx="830">
                  <c:v>0.98671793900000004</c:v>
                </c:pt>
                <c:pt idx="831">
                  <c:v>0.625</c:v>
                </c:pt>
                <c:pt idx="832">
                  <c:v>0.73199999999999998</c:v>
                </c:pt>
                <c:pt idx="833">
                  <c:v>1.0069999999999999</c:v>
                </c:pt>
                <c:pt idx="834">
                  <c:v>1.0023200000000001</c:v>
                </c:pt>
                <c:pt idx="835">
                  <c:v>0.78236000000000006</c:v>
                </c:pt>
                <c:pt idx="836">
                  <c:v>1.2078930139999999</c:v>
                </c:pt>
                <c:pt idx="837">
                  <c:v>1.2390000000000001</c:v>
                </c:pt>
                <c:pt idx="838">
                  <c:v>1.294</c:v>
                </c:pt>
                <c:pt idx="839">
                  <c:v>1.1831735370000001</c:v>
                </c:pt>
                <c:pt idx="840">
                  <c:v>0.77200000000000002</c:v>
                </c:pt>
                <c:pt idx="841">
                  <c:v>0.86299999999999999</c:v>
                </c:pt>
                <c:pt idx="842">
                  <c:v>1.171</c:v>
                </c:pt>
                <c:pt idx="843">
                  <c:v>1.3309500000000001</c:v>
                </c:pt>
                <c:pt idx="844">
                  <c:v>1.1269</c:v>
                </c:pt>
                <c:pt idx="845">
                  <c:v>1.5335235599999999</c:v>
                </c:pt>
                <c:pt idx="846">
                  <c:v>1.5820000000000001</c:v>
                </c:pt>
                <c:pt idx="847">
                  <c:v>1.5820000000000001</c:v>
                </c:pt>
                <c:pt idx="848">
                  <c:v>1.4951725010000001</c:v>
                </c:pt>
                <c:pt idx="849">
                  <c:v>1.1080000000000001</c:v>
                </c:pt>
                <c:pt idx="850">
                  <c:v>1.2390000000000001</c:v>
                </c:pt>
                <c:pt idx="851">
                  <c:v>1.5209999999999999</c:v>
                </c:pt>
                <c:pt idx="852">
                  <c:v>1.08182</c:v>
                </c:pt>
                <c:pt idx="853">
                  <c:v>0.41410999999999998</c:v>
                </c:pt>
                <c:pt idx="854">
                  <c:v>0.26135000000000003</c:v>
                </c:pt>
                <c:pt idx="855">
                  <c:v>0.67269069000000004</c:v>
                </c:pt>
                <c:pt idx="856">
                  <c:v>0.81</c:v>
                </c:pt>
                <c:pt idx="857">
                  <c:v>0.88600000000000001</c:v>
                </c:pt>
                <c:pt idx="858">
                  <c:v>0.87297958099999995</c:v>
                </c:pt>
                <c:pt idx="859">
                  <c:v>0.42299999999999999</c:v>
                </c:pt>
                <c:pt idx="860">
                  <c:v>0.41299999999999998</c:v>
                </c:pt>
                <c:pt idx="861">
                  <c:v>0.65700000000000003</c:v>
                </c:pt>
                <c:pt idx="862">
                  <c:v>1.1984999999999999</c:v>
                </c:pt>
                <c:pt idx="863">
                  <c:v>0.98912</c:v>
                </c:pt>
                <c:pt idx="864">
                  <c:v>1.3731925490000001</c:v>
                </c:pt>
                <c:pt idx="865">
                  <c:v>1.4379999999999999</c:v>
                </c:pt>
                <c:pt idx="866">
                  <c:v>1.4419999999999999</c:v>
                </c:pt>
                <c:pt idx="867">
                  <c:v>1.376149297</c:v>
                </c:pt>
                <c:pt idx="868">
                  <c:v>0.97599999999999998</c:v>
                </c:pt>
                <c:pt idx="869">
                  <c:v>1.107</c:v>
                </c:pt>
                <c:pt idx="870">
                  <c:v>1.4019999999999999</c:v>
                </c:pt>
                <c:pt idx="871">
                  <c:v>1.30477</c:v>
                </c:pt>
                <c:pt idx="872">
                  <c:v>1.11111</c:v>
                </c:pt>
                <c:pt idx="873">
                  <c:v>1.50728488</c:v>
                </c:pt>
                <c:pt idx="874">
                  <c:v>1.522</c:v>
                </c:pt>
                <c:pt idx="875">
                  <c:v>1.4750000000000001</c:v>
                </c:pt>
                <c:pt idx="876">
                  <c:v>1.36819756</c:v>
                </c:pt>
                <c:pt idx="877">
                  <c:v>0.97</c:v>
                </c:pt>
                <c:pt idx="878">
                  <c:v>1.1299999999999999</c:v>
                </c:pt>
                <c:pt idx="879">
                  <c:v>1.427</c:v>
                </c:pt>
                <c:pt idx="880">
                  <c:v>0.97458999999999996</c:v>
                </c:pt>
                <c:pt idx="881">
                  <c:v>0.81254999999999999</c:v>
                </c:pt>
                <c:pt idx="882">
                  <c:v>1.218770385</c:v>
                </c:pt>
                <c:pt idx="883">
                  <c:v>1.2490000000000001</c:v>
                </c:pt>
                <c:pt idx="884">
                  <c:v>1.274</c:v>
                </c:pt>
                <c:pt idx="885">
                  <c:v>1.208405972</c:v>
                </c:pt>
                <c:pt idx="886">
                  <c:v>0.83299999999999996</c:v>
                </c:pt>
                <c:pt idx="887">
                  <c:v>0.86499999999999999</c:v>
                </c:pt>
                <c:pt idx="888">
                  <c:v>1.153</c:v>
                </c:pt>
                <c:pt idx="889">
                  <c:v>1.0351600000000001</c:v>
                </c:pt>
                <c:pt idx="890">
                  <c:v>0.87877000000000005</c:v>
                </c:pt>
                <c:pt idx="891">
                  <c:v>1.253917575</c:v>
                </c:pt>
                <c:pt idx="892">
                  <c:v>1.3120000000000001</c:v>
                </c:pt>
                <c:pt idx="893">
                  <c:v>1.2929999999999999</c:v>
                </c:pt>
                <c:pt idx="894">
                  <c:v>1.245381713</c:v>
                </c:pt>
                <c:pt idx="895">
                  <c:v>0.82799999999999996</c:v>
                </c:pt>
                <c:pt idx="896">
                  <c:v>0.91200000000000003</c:v>
                </c:pt>
                <c:pt idx="897">
                  <c:v>1.1080000000000001</c:v>
                </c:pt>
                <c:pt idx="898">
                  <c:v>1.27948</c:v>
                </c:pt>
                <c:pt idx="899">
                  <c:v>1.0468500000000001</c:v>
                </c:pt>
                <c:pt idx="900">
                  <c:v>1.4457119700000001</c:v>
                </c:pt>
                <c:pt idx="901">
                  <c:v>1.448</c:v>
                </c:pt>
                <c:pt idx="902">
                  <c:v>1.4379999999999999</c:v>
                </c:pt>
                <c:pt idx="903">
                  <c:v>1.3103997709999999</c:v>
                </c:pt>
                <c:pt idx="904">
                  <c:v>0.98199999999999998</c:v>
                </c:pt>
                <c:pt idx="905">
                  <c:v>1.1739999999999999</c:v>
                </c:pt>
                <c:pt idx="906">
                  <c:v>1.474</c:v>
                </c:pt>
                <c:pt idx="907">
                  <c:v>1.1393500000000001</c:v>
                </c:pt>
                <c:pt idx="908">
                  <c:v>0.94367000000000001</c:v>
                </c:pt>
                <c:pt idx="909">
                  <c:v>1.3670430179999999</c:v>
                </c:pt>
                <c:pt idx="910">
                  <c:v>1.429</c:v>
                </c:pt>
                <c:pt idx="911">
                  <c:v>1.431</c:v>
                </c:pt>
                <c:pt idx="912">
                  <c:v>1.3395303489999999</c:v>
                </c:pt>
                <c:pt idx="913">
                  <c:v>0.93899999999999995</c:v>
                </c:pt>
                <c:pt idx="914">
                  <c:v>1.0780000000000001</c:v>
                </c:pt>
                <c:pt idx="915">
                  <c:v>1.3560000000000001</c:v>
                </c:pt>
                <c:pt idx="916">
                  <c:v>1.0811299999999999</c:v>
                </c:pt>
                <c:pt idx="917">
                  <c:v>1.0786</c:v>
                </c:pt>
                <c:pt idx="918">
                  <c:v>0.87963999999999998</c:v>
                </c:pt>
                <c:pt idx="919">
                  <c:v>1.2742968800000001</c:v>
                </c:pt>
                <c:pt idx="920">
                  <c:v>1.3029999999999999</c:v>
                </c:pt>
                <c:pt idx="921">
                  <c:v>1.3129999999999999</c:v>
                </c:pt>
                <c:pt idx="922">
                  <c:v>0.88588</c:v>
                </c:pt>
                <c:pt idx="923">
                  <c:v>0.72802999999999995</c:v>
                </c:pt>
                <c:pt idx="924">
                  <c:v>1.15009129</c:v>
                </c:pt>
                <c:pt idx="925">
                  <c:v>1.2190000000000001</c:v>
                </c:pt>
                <c:pt idx="926">
                  <c:v>1.232</c:v>
                </c:pt>
                <c:pt idx="927">
                  <c:v>1.1944380999999999</c:v>
                </c:pt>
                <c:pt idx="928">
                  <c:v>0.83199999999999996</c:v>
                </c:pt>
                <c:pt idx="929">
                  <c:v>1.006</c:v>
                </c:pt>
                <c:pt idx="930">
                  <c:v>1.28</c:v>
                </c:pt>
                <c:pt idx="931">
                  <c:v>0.77370000000000005</c:v>
                </c:pt>
                <c:pt idx="932">
                  <c:v>0.61585999999999996</c:v>
                </c:pt>
                <c:pt idx="933">
                  <c:v>0.94570702299999998</c:v>
                </c:pt>
                <c:pt idx="934">
                  <c:v>0.89600000000000002</c:v>
                </c:pt>
                <c:pt idx="935">
                  <c:v>0.71099999999999997</c:v>
                </c:pt>
                <c:pt idx="936">
                  <c:v>0.522876322</c:v>
                </c:pt>
                <c:pt idx="937">
                  <c:v>0.20200000000000001</c:v>
                </c:pt>
                <c:pt idx="938">
                  <c:v>0.13300000000000001</c:v>
                </c:pt>
                <c:pt idx="939">
                  <c:v>1.0839300000000001</c:v>
                </c:pt>
                <c:pt idx="940">
                  <c:v>0.84828999999999999</c:v>
                </c:pt>
                <c:pt idx="941">
                  <c:v>1.2866775989999999</c:v>
                </c:pt>
                <c:pt idx="942">
                  <c:v>1.331</c:v>
                </c:pt>
                <c:pt idx="943">
                  <c:v>1.357</c:v>
                </c:pt>
                <c:pt idx="944">
                  <c:v>1.309950113</c:v>
                </c:pt>
                <c:pt idx="945">
                  <c:v>0.96399999999999997</c:v>
                </c:pt>
                <c:pt idx="946">
                  <c:v>1.0920000000000001</c:v>
                </c:pt>
                <c:pt idx="947">
                  <c:v>1.37</c:v>
                </c:pt>
                <c:pt idx="948">
                  <c:v>0.97619</c:v>
                </c:pt>
                <c:pt idx="949">
                  <c:v>0.77415999999999996</c:v>
                </c:pt>
                <c:pt idx="950">
                  <c:v>1.1796919109999999</c:v>
                </c:pt>
                <c:pt idx="951">
                  <c:v>1.117</c:v>
                </c:pt>
                <c:pt idx="952">
                  <c:v>1.1339999999999999</c:v>
                </c:pt>
                <c:pt idx="953">
                  <c:v>0.95459342000000003</c:v>
                </c:pt>
                <c:pt idx="954">
                  <c:v>0.55800000000000005</c:v>
                </c:pt>
                <c:pt idx="955">
                  <c:v>0.53</c:v>
                </c:pt>
                <c:pt idx="956">
                  <c:v>0.72699999999999998</c:v>
                </c:pt>
                <c:pt idx="957">
                  <c:v>1.0096400000000001</c:v>
                </c:pt>
                <c:pt idx="958">
                  <c:v>0.81328999999999996</c:v>
                </c:pt>
                <c:pt idx="959">
                  <c:v>1.258189797</c:v>
                </c:pt>
                <c:pt idx="960">
                  <c:v>1.369</c:v>
                </c:pt>
                <c:pt idx="961">
                  <c:v>1.383</c:v>
                </c:pt>
                <c:pt idx="962">
                  <c:v>1.327448964</c:v>
                </c:pt>
                <c:pt idx="963">
                  <c:v>0.92400000000000004</c:v>
                </c:pt>
                <c:pt idx="964">
                  <c:v>1.0860000000000001</c:v>
                </c:pt>
                <c:pt idx="965">
                  <c:v>1.343</c:v>
                </c:pt>
                <c:pt idx="966">
                  <c:v>0.95570999999999995</c:v>
                </c:pt>
                <c:pt idx="967">
                  <c:v>0.628</c:v>
                </c:pt>
                <c:pt idx="968">
                  <c:v>0.98413604499999996</c:v>
                </c:pt>
                <c:pt idx="969">
                  <c:v>0.81299999999999994</c:v>
                </c:pt>
                <c:pt idx="970">
                  <c:v>0.84099999999999997</c:v>
                </c:pt>
                <c:pt idx="971">
                  <c:v>0.74798494599999998</c:v>
                </c:pt>
                <c:pt idx="972">
                  <c:v>0.377</c:v>
                </c:pt>
                <c:pt idx="973">
                  <c:v>0.41599999999999998</c:v>
                </c:pt>
                <c:pt idx="974">
                  <c:v>0.54</c:v>
                </c:pt>
                <c:pt idx="975">
                  <c:v>1.02</c:v>
                </c:pt>
                <c:pt idx="976">
                  <c:v>0.86758000000000002</c:v>
                </c:pt>
                <c:pt idx="977">
                  <c:v>1.3538143629999999</c:v>
                </c:pt>
                <c:pt idx="978">
                  <c:v>1.4510000000000001</c:v>
                </c:pt>
                <c:pt idx="979">
                  <c:v>1.4630000000000001</c:v>
                </c:pt>
                <c:pt idx="980">
                  <c:v>1.3954569100000001</c:v>
                </c:pt>
                <c:pt idx="981">
                  <c:v>1.0189999999999999</c:v>
                </c:pt>
                <c:pt idx="982">
                  <c:v>1.127</c:v>
                </c:pt>
                <c:pt idx="983">
                  <c:v>1.3540000000000001</c:v>
                </c:pt>
                <c:pt idx="984">
                  <c:v>1.26999</c:v>
                </c:pt>
                <c:pt idx="985">
                  <c:v>1.0826800000000001</c:v>
                </c:pt>
                <c:pt idx="986">
                  <c:v>1.505059242</c:v>
                </c:pt>
                <c:pt idx="987">
                  <c:v>1.5369999999999999</c:v>
                </c:pt>
                <c:pt idx="988">
                  <c:v>1.504</c:v>
                </c:pt>
                <c:pt idx="989">
                  <c:v>1.424331188</c:v>
                </c:pt>
                <c:pt idx="990">
                  <c:v>1.0660000000000001</c:v>
                </c:pt>
                <c:pt idx="991">
                  <c:v>1.232</c:v>
                </c:pt>
                <c:pt idx="992">
                  <c:v>1.544</c:v>
                </c:pt>
                <c:pt idx="993">
                  <c:v>1.2738499999999999</c:v>
                </c:pt>
                <c:pt idx="994">
                  <c:v>1.05613</c:v>
                </c:pt>
                <c:pt idx="995">
                  <c:v>1.452518821</c:v>
                </c:pt>
                <c:pt idx="996">
                  <c:v>1.506</c:v>
                </c:pt>
                <c:pt idx="997">
                  <c:v>1.5229999999999999</c:v>
                </c:pt>
                <c:pt idx="998">
                  <c:v>1.4646776909999999</c:v>
                </c:pt>
                <c:pt idx="999">
                  <c:v>1.093</c:v>
                </c:pt>
                <c:pt idx="1000">
                  <c:v>1.2490000000000001</c:v>
                </c:pt>
                <c:pt idx="1001">
                  <c:v>1.5389999999999999</c:v>
                </c:pt>
                <c:pt idx="1002">
                  <c:v>0.33612999999999998</c:v>
                </c:pt>
                <c:pt idx="1003">
                  <c:v>0.72115135200000002</c:v>
                </c:pt>
                <c:pt idx="1004">
                  <c:v>0.71199999999999997</c:v>
                </c:pt>
                <c:pt idx="1005">
                  <c:v>0.69799999999999995</c:v>
                </c:pt>
                <c:pt idx="1006">
                  <c:v>1.18468</c:v>
                </c:pt>
                <c:pt idx="1007">
                  <c:v>0.96052999999999999</c:v>
                </c:pt>
                <c:pt idx="1008">
                  <c:v>1.384788632</c:v>
                </c:pt>
                <c:pt idx="1009">
                  <c:v>1.41</c:v>
                </c:pt>
                <c:pt idx="1010">
                  <c:v>1.351</c:v>
                </c:pt>
                <c:pt idx="1011">
                  <c:v>1.259086251</c:v>
                </c:pt>
                <c:pt idx="1012">
                  <c:v>0.89500000000000002</c:v>
                </c:pt>
                <c:pt idx="1013">
                  <c:v>1.0880000000000001</c:v>
                </c:pt>
                <c:pt idx="1014">
                  <c:v>1.4279999999999999</c:v>
                </c:pt>
                <c:pt idx="1015">
                  <c:v>0.18518999999999999</c:v>
                </c:pt>
                <c:pt idx="1016">
                  <c:v>0.60132312799999998</c:v>
                </c:pt>
                <c:pt idx="1017">
                  <c:v>0.60799999999999998</c:v>
                </c:pt>
                <c:pt idx="1018">
                  <c:v>0.57499999999999996</c:v>
                </c:pt>
                <c:pt idx="1019">
                  <c:v>0.55327850599999995</c:v>
                </c:pt>
                <c:pt idx="1020">
                  <c:v>1.31379</c:v>
                </c:pt>
                <c:pt idx="1021">
                  <c:v>1.1294500000000001</c:v>
                </c:pt>
                <c:pt idx="1022">
                  <c:v>1.532090902</c:v>
                </c:pt>
                <c:pt idx="1023">
                  <c:v>1.538</c:v>
                </c:pt>
                <c:pt idx="1024">
                  <c:v>1.484</c:v>
                </c:pt>
                <c:pt idx="1025">
                  <c:v>1.421099186</c:v>
                </c:pt>
                <c:pt idx="1026">
                  <c:v>1.0569999999999999</c:v>
                </c:pt>
                <c:pt idx="1027">
                  <c:v>1.2110000000000001</c:v>
                </c:pt>
                <c:pt idx="1028">
                  <c:v>1.4910000000000001</c:v>
                </c:pt>
                <c:pt idx="1029">
                  <c:v>1.01905</c:v>
                </c:pt>
                <c:pt idx="1030">
                  <c:v>0.84782999999999997</c:v>
                </c:pt>
                <c:pt idx="1031">
                  <c:v>1.259976387</c:v>
                </c:pt>
                <c:pt idx="1032">
                  <c:v>1.3140000000000001</c:v>
                </c:pt>
                <c:pt idx="1033">
                  <c:v>1.2649999999999999</c:v>
                </c:pt>
                <c:pt idx="1034">
                  <c:v>1.19494009</c:v>
                </c:pt>
                <c:pt idx="1035">
                  <c:v>0.82</c:v>
                </c:pt>
                <c:pt idx="1036">
                  <c:v>0.93400000000000005</c:v>
                </c:pt>
                <c:pt idx="1037">
                  <c:v>1.224</c:v>
                </c:pt>
                <c:pt idx="1038">
                  <c:v>1.0140400000000001</c:v>
                </c:pt>
                <c:pt idx="1039">
                  <c:v>0.81928000000000001</c:v>
                </c:pt>
                <c:pt idx="1040">
                  <c:v>1.2140085700000001</c:v>
                </c:pt>
                <c:pt idx="1041">
                  <c:v>1.24</c:v>
                </c:pt>
                <c:pt idx="1042">
                  <c:v>0.97199999999999998</c:v>
                </c:pt>
                <c:pt idx="1043">
                  <c:v>0.77866000000000002</c:v>
                </c:pt>
                <c:pt idx="1044">
                  <c:v>1.07284</c:v>
                </c:pt>
                <c:pt idx="1045">
                  <c:v>1.149</c:v>
                </c:pt>
                <c:pt idx="1046">
                  <c:v>1.064835191</c:v>
                </c:pt>
                <c:pt idx="1047">
                  <c:v>0.69299999999999995</c:v>
                </c:pt>
                <c:pt idx="1048">
                  <c:v>1.2890699999999999</c:v>
                </c:pt>
                <c:pt idx="1049">
                  <c:v>1.0876399999999999</c:v>
                </c:pt>
                <c:pt idx="1050">
                  <c:v>1.478162169</c:v>
                </c:pt>
                <c:pt idx="1051">
                  <c:v>1.5009999999999999</c:v>
                </c:pt>
                <c:pt idx="1052">
                  <c:v>1.4870000000000001</c:v>
                </c:pt>
                <c:pt idx="1053">
                  <c:v>1.4333477020000001</c:v>
                </c:pt>
                <c:pt idx="1054">
                  <c:v>1.0620000000000001</c:v>
                </c:pt>
                <c:pt idx="1055">
                  <c:v>1.204</c:v>
                </c:pt>
                <c:pt idx="1056">
                  <c:v>1.51</c:v>
                </c:pt>
                <c:pt idx="1057">
                  <c:v>1.34951</c:v>
                </c:pt>
                <c:pt idx="1058">
                  <c:v>1.14524</c:v>
                </c:pt>
                <c:pt idx="1059">
                  <c:v>1.516911745</c:v>
                </c:pt>
                <c:pt idx="1060">
                  <c:v>1.5489999999999999</c:v>
                </c:pt>
                <c:pt idx="1061">
                  <c:v>1.526</c:v>
                </c:pt>
                <c:pt idx="1062">
                  <c:v>1.4724034070000001</c:v>
                </c:pt>
                <c:pt idx="1063">
                  <c:v>1.079</c:v>
                </c:pt>
                <c:pt idx="1064">
                  <c:v>1.226</c:v>
                </c:pt>
                <c:pt idx="1065">
                  <c:v>1.4630000000000001</c:v>
                </c:pt>
                <c:pt idx="1066">
                  <c:v>1.0761700000000001</c:v>
                </c:pt>
                <c:pt idx="1067">
                  <c:v>0.92623999999999995</c:v>
                </c:pt>
                <c:pt idx="1068">
                  <c:v>1.3845653529999999</c:v>
                </c:pt>
                <c:pt idx="1069">
                  <c:v>1.4359999999999999</c:v>
                </c:pt>
                <c:pt idx="1070">
                  <c:v>1.43</c:v>
                </c:pt>
                <c:pt idx="1071">
                  <c:v>1.3577606680000001</c:v>
                </c:pt>
                <c:pt idx="1072">
                  <c:v>0.98199999999999998</c:v>
                </c:pt>
                <c:pt idx="1073">
                  <c:v>1.095</c:v>
                </c:pt>
                <c:pt idx="1074">
                  <c:v>1.3720000000000001</c:v>
                </c:pt>
                <c:pt idx="1075">
                  <c:v>0.85563</c:v>
                </c:pt>
                <c:pt idx="1076">
                  <c:v>0.75602000000000003</c:v>
                </c:pt>
                <c:pt idx="1077">
                  <c:v>1.2714632749999999</c:v>
                </c:pt>
                <c:pt idx="1078">
                  <c:v>1.1659999999999999</c:v>
                </c:pt>
                <c:pt idx="1079">
                  <c:v>1.0980000000000001</c:v>
                </c:pt>
                <c:pt idx="1080">
                  <c:v>1.2183777090000001</c:v>
                </c:pt>
                <c:pt idx="1081">
                  <c:v>0.89500000000000002</c:v>
                </c:pt>
                <c:pt idx="1082">
                  <c:v>1.0049999999999999</c:v>
                </c:pt>
                <c:pt idx="1083">
                  <c:v>1.248</c:v>
                </c:pt>
                <c:pt idx="1084">
                  <c:v>1.00268</c:v>
                </c:pt>
                <c:pt idx="1085">
                  <c:v>0.77622999999999998</c:v>
                </c:pt>
                <c:pt idx="1086">
                  <c:v>1.0419898030000001</c:v>
                </c:pt>
                <c:pt idx="1087">
                  <c:v>0.99099999999999999</c:v>
                </c:pt>
                <c:pt idx="1088">
                  <c:v>0.88500000000000001</c:v>
                </c:pt>
                <c:pt idx="1089">
                  <c:v>0.87267464400000005</c:v>
                </c:pt>
                <c:pt idx="1090">
                  <c:v>0.54</c:v>
                </c:pt>
                <c:pt idx="1091">
                  <c:v>0.59699999999999998</c:v>
                </c:pt>
                <c:pt idx="1092">
                  <c:v>0.78700000000000003</c:v>
                </c:pt>
                <c:pt idx="1093">
                  <c:v>1.2650399999999999</c:v>
                </c:pt>
                <c:pt idx="1094">
                  <c:v>1.04477</c:v>
                </c:pt>
                <c:pt idx="1095">
                  <c:v>1.4257924559999999</c:v>
                </c:pt>
                <c:pt idx="1096">
                  <c:v>1.417</c:v>
                </c:pt>
                <c:pt idx="1097">
                  <c:v>1.409</c:v>
                </c:pt>
                <c:pt idx="1098">
                  <c:v>1.3475195170000001</c:v>
                </c:pt>
                <c:pt idx="1099">
                  <c:v>0.95699999999999996</c:v>
                </c:pt>
                <c:pt idx="1100">
                  <c:v>1.0960000000000001</c:v>
                </c:pt>
                <c:pt idx="1101">
                  <c:v>1.3440000000000001</c:v>
                </c:pt>
                <c:pt idx="1102">
                  <c:v>0.13994999999999999</c:v>
                </c:pt>
                <c:pt idx="1103">
                  <c:v>0</c:v>
                </c:pt>
                <c:pt idx="1104">
                  <c:v>0.43188252999999999</c:v>
                </c:pt>
                <c:pt idx="1105">
                  <c:v>0.47399999999999998</c:v>
                </c:pt>
                <c:pt idx="1106">
                  <c:v>0.57199999999999995</c:v>
                </c:pt>
                <c:pt idx="1107">
                  <c:v>0.54762285899999996</c:v>
                </c:pt>
                <c:pt idx="1108">
                  <c:v>0.23899999999999999</c:v>
                </c:pt>
                <c:pt idx="1109">
                  <c:v>0.32200000000000001</c:v>
                </c:pt>
                <c:pt idx="1110">
                  <c:v>0.64200000000000002</c:v>
                </c:pt>
                <c:pt idx="1111">
                  <c:v>1.18354</c:v>
                </c:pt>
                <c:pt idx="1112">
                  <c:v>0.98568999999999996</c:v>
                </c:pt>
                <c:pt idx="1113">
                  <c:v>1.3802285190000001</c:v>
                </c:pt>
                <c:pt idx="1114">
                  <c:v>1.492</c:v>
                </c:pt>
                <c:pt idx="1115">
                  <c:v>1.4770000000000001</c:v>
                </c:pt>
                <c:pt idx="1116">
                  <c:v>1.4073262209999999</c:v>
                </c:pt>
                <c:pt idx="1117">
                  <c:v>0.60428999999999999</c:v>
                </c:pt>
                <c:pt idx="1118">
                  <c:v>0.43164999999999998</c:v>
                </c:pt>
                <c:pt idx="1119">
                  <c:v>0.86835145999999996</c:v>
                </c:pt>
                <c:pt idx="1120">
                  <c:v>0.90600000000000003</c:v>
                </c:pt>
                <c:pt idx="1121">
                  <c:v>1</c:v>
                </c:pt>
                <c:pt idx="1122">
                  <c:v>0.87216770600000004</c:v>
                </c:pt>
                <c:pt idx="1123">
                  <c:v>0.51500000000000001</c:v>
                </c:pt>
                <c:pt idx="1124">
                  <c:v>0.59599999999999997</c:v>
                </c:pt>
                <c:pt idx="1125">
                  <c:v>0.98099999999999998</c:v>
                </c:pt>
                <c:pt idx="1126">
                  <c:v>0.94632000000000005</c:v>
                </c:pt>
                <c:pt idx="1127">
                  <c:v>0.87717000000000001</c:v>
                </c:pt>
                <c:pt idx="1128">
                  <c:v>1.337753177</c:v>
                </c:pt>
                <c:pt idx="1129">
                  <c:v>1.38</c:v>
                </c:pt>
                <c:pt idx="1130">
                  <c:v>1.36</c:v>
                </c:pt>
                <c:pt idx="1131">
                  <c:v>1.197159171</c:v>
                </c:pt>
                <c:pt idx="1132">
                  <c:v>0.80900000000000005</c:v>
                </c:pt>
                <c:pt idx="1133">
                  <c:v>0.86499999999999999</c:v>
                </c:pt>
                <c:pt idx="1134">
                  <c:v>1.22668</c:v>
                </c:pt>
                <c:pt idx="1135">
                  <c:v>1.03817</c:v>
                </c:pt>
                <c:pt idx="1136">
                  <c:v>1.4931491610000001</c:v>
                </c:pt>
                <c:pt idx="1137">
                  <c:v>1.5329999999999999</c:v>
                </c:pt>
                <c:pt idx="1138">
                  <c:v>1.538</c:v>
                </c:pt>
                <c:pt idx="1139">
                  <c:v>1.5104769469999999</c:v>
                </c:pt>
                <c:pt idx="1140">
                  <c:v>1.1719999999999999</c:v>
                </c:pt>
                <c:pt idx="1141">
                  <c:v>1.319</c:v>
                </c:pt>
                <c:pt idx="1142">
                  <c:v>1.1329899999999999</c:v>
                </c:pt>
                <c:pt idx="1143">
                  <c:v>0.90981000000000001</c:v>
                </c:pt>
                <c:pt idx="1144">
                  <c:v>1.1298277379999999</c:v>
                </c:pt>
                <c:pt idx="1145">
                  <c:v>1.0900000000000001</c:v>
                </c:pt>
                <c:pt idx="1146">
                  <c:v>1.069</c:v>
                </c:pt>
                <c:pt idx="1147">
                  <c:v>1.052327394</c:v>
                </c:pt>
                <c:pt idx="1148">
                  <c:v>0.71799999999999997</c:v>
                </c:pt>
                <c:pt idx="1149">
                  <c:v>0.875</c:v>
                </c:pt>
                <c:pt idx="1150">
                  <c:v>1.1439999999999999</c:v>
                </c:pt>
                <c:pt idx="1151">
                  <c:v>1.20278</c:v>
                </c:pt>
                <c:pt idx="1152">
                  <c:v>1.01413</c:v>
                </c:pt>
                <c:pt idx="1153">
                  <c:v>1.3945375680000001</c:v>
                </c:pt>
                <c:pt idx="1154">
                  <c:v>1.413</c:v>
                </c:pt>
                <c:pt idx="1155">
                  <c:v>1.39</c:v>
                </c:pt>
                <c:pt idx="1156">
                  <c:v>1.321316481</c:v>
                </c:pt>
                <c:pt idx="1157">
                  <c:v>0.95799999999999996</c:v>
                </c:pt>
                <c:pt idx="1158">
                  <c:v>1.081</c:v>
                </c:pt>
                <c:pt idx="1159">
                  <c:v>1.3540000000000001</c:v>
                </c:pt>
                <c:pt idx="1160">
                  <c:v>1.12575</c:v>
                </c:pt>
                <c:pt idx="1161">
                  <c:v>0.87114000000000003</c:v>
                </c:pt>
                <c:pt idx="1162">
                  <c:v>1.2664102319999999</c:v>
                </c:pt>
                <c:pt idx="1163">
                  <c:v>0.77600000000000002</c:v>
                </c:pt>
                <c:pt idx="1164">
                  <c:v>1.31</c:v>
                </c:pt>
                <c:pt idx="1165">
                  <c:v>1.2511709929999999</c:v>
                </c:pt>
                <c:pt idx="1166">
                  <c:v>0.86</c:v>
                </c:pt>
                <c:pt idx="1167">
                  <c:v>0.98</c:v>
                </c:pt>
                <c:pt idx="1168">
                  <c:v>1.2230000000000001</c:v>
                </c:pt>
                <c:pt idx="1169">
                  <c:v>1.28548</c:v>
                </c:pt>
                <c:pt idx="1170">
                  <c:v>1.0867199999999999</c:v>
                </c:pt>
                <c:pt idx="1171">
                  <c:v>1.4964600800000001</c:v>
                </c:pt>
                <c:pt idx="1172">
                  <c:v>1.4330000000000001</c:v>
                </c:pt>
                <c:pt idx="1173">
                  <c:v>1.538</c:v>
                </c:pt>
                <c:pt idx="1174">
                  <c:v>1.457844973</c:v>
                </c:pt>
                <c:pt idx="1175">
                  <c:v>1.0620000000000001</c:v>
                </c:pt>
                <c:pt idx="1176">
                  <c:v>1.143</c:v>
                </c:pt>
                <c:pt idx="1177">
                  <c:v>1.3660000000000001</c:v>
                </c:pt>
                <c:pt idx="1178">
                  <c:v>1.2471099999999999</c:v>
                </c:pt>
                <c:pt idx="1179">
                  <c:v>1.04782</c:v>
                </c:pt>
                <c:pt idx="1180">
                  <c:v>1.4199205640000001</c:v>
                </c:pt>
                <c:pt idx="1181">
                  <c:v>1.4710000000000001</c:v>
                </c:pt>
                <c:pt idx="1182">
                  <c:v>1.4570000000000001</c:v>
                </c:pt>
                <c:pt idx="1183">
                  <c:v>1.4047867060000001</c:v>
                </c:pt>
                <c:pt idx="1184">
                  <c:v>1.03</c:v>
                </c:pt>
                <c:pt idx="1185">
                  <c:v>1.1819999999999999</c:v>
                </c:pt>
                <c:pt idx="1186">
                  <c:v>1.46</c:v>
                </c:pt>
                <c:pt idx="1187">
                  <c:v>1.2089000000000001</c:v>
                </c:pt>
                <c:pt idx="1188">
                  <c:v>1.0314300000000001</c:v>
                </c:pt>
                <c:pt idx="1189">
                  <c:v>1.4122278690000001</c:v>
                </c:pt>
                <c:pt idx="1190">
                  <c:v>1.4590000000000001</c:v>
                </c:pt>
                <c:pt idx="1191">
                  <c:v>1.4650000000000001</c:v>
                </c:pt>
                <c:pt idx="1192">
                  <c:v>1.425081134</c:v>
                </c:pt>
                <c:pt idx="1193">
                  <c:v>1.042</c:v>
                </c:pt>
                <c:pt idx="1194">
                  <c:v>1.18</c:v>
                </c:pt>
                <c:pt idx="1195">
                  <c:v>1.4450000000000001</c:v>
                </c:pt>
                <c:pt idx="1196">
                  <c:v>1.34043</c:v>
                </c:pt>
                <c:pt idx="1197">
                  <c:v>1.1680999999999999</c:v>
                </c:pt>
                <c:pt idx="1198">
                  <c:v>1.54896915</c:v>
                </c:pt>
                <c:pt idx="1199">
                  <c:v>1.5840000000000001</c:v>
                </c:pt>
                <c:pt idx="1200">
                  <c:v>1.5289999999999999</c:v>
                </c:pt>
                <c:pt idx="1201">
                  <c:v>1.434020042</c:v>
                </c:pt>
                <c:pt idx="1202">
                  <c:v>1.0269999999999999</c:v>
                </c:pt>
                <c:pt idx="1203">
                  <c:v>1.0920000000000001</c:v>
                </c:pt>
                <c:pt idx="1204">
                  <c:v>1.347</c:v>
                </c:pt>
                <c:pt idx="1205">
                  <c:v>0.91225999999999996</c:v>
                </c:pt>
                <c:pt idx="1206">
                  <c:v>0.79117000000000004</c:v>
                </c:pt>
                <c:pt idx="1207">
                  <c:v>1.277491331</c:v>
                </c:pt>
                <c:pt idx="1208">
                  <c:v>1.365</c:v>
                </c:pt>
                <c:pt idx="1209">
                  <c:v>1.3460000000000001</c:v>
                </c:pt>
                <c:pt idx="1210">
                  <c:v>1.253074765</c:v>
                </c:pt>
                <c:pt idx="1211">
                  <c:v>0.873</c:v>
                </c:pt>
                <c:pt idx="1212">
                  <c:v>0.93200000000000005</c:v>
                </c:pt>
                <c:pt idx="1213">
                  <c:v>1.212</c:v>
                </c:pt>
                <c:pt idx="1214">
                  <c:v>0.91612000000000005</c:v>
                </c:pt>
                <c:pt idx="1215">
                  <c:v>0.63759999999999994</c:v>
                </c:pt>
                <c:pt idx="1216">
                  <c:v>1.0031872989999999</c:v>
                </c:pt>
                <c:pt idx="1217">
                  <c:v>1.0469999999999999</c:v>
                </c:pt>
                <c:pt idx="1218">
                  <c:v>1.0580000000000001</c:v>
                </c:pt>
                <c:pt idx="1219">
                  <c:v>0.89603728100000002</c:v>
                </c:pt>
                <c:pt idx="1220">
                  <c:v>0.55200000000000005</c:v>
                </c:pt>
                <c:pt idx="1221">
                  <c:v>0.57699999999999996</c:v>
                </c:pt>
                <c:pt idx="1222">
                  <c:v>0.89</c:v>
                </c:pt>
                <c:pt idx="1223">
                  <c:v>1.0327599999999999</c:v>
                </c:pt>
                <c:pt idx="1224">
                  <c:v>0.71477999999999997</c:v>
                </c:pt>
                <c:pt idx="1225">
                  <c:v>1.083095908</c:v>
                </c:pt>
                <c:pt idx="1226">
                  <c:v>1.0940000000000001</c:v>
                </c:pt>
                <c:pt idx="1227">
                  <c:v>1.1140000000000001</c:v>
                </c:pt>
                <c:pt idx="1228">
                  <c:v>1.0478352310000001</c:v>
                </c:pt>
                <c:pt idx="1229">
                  <c:v>0.64900000000000002</c:v>
                </c:pt>
                <c:pt idx="1230">
                  <c:v>0.69</c:v>
                </c:pt>
                <c:pt idx="1231">
                  <c:v>0.88100000000000001</c:v>
                </c:pt>
              </c:numCache>
            </c:numRef>
          </c:xVal>
          <c:yVal>
            <c:numRef>
              <c:f>cleaned_dataset!$J$2:$J$1233</c:f>
              <c:numCache>
                <c:formatCode>0.00</c:formatCode>
                <c:ptCount val="1232"/>
                <c:pt idx="0">
                  <c:v>3.5750000000000002</c:v>
                </c:pt>
                <c:pt idx="1">
                  <c:v>3.36</c:v>
                </c:pt>
                <c:pt idx="2">
                  <c:v>3.7939999100000001</c:v>
                </c:pt>
                <c:pt idx="3">
                  <c:v>3.6320000000000001</c:v>
                </c:pt>
                <c:pt idx="4">
                  <c:v>3.2029999999999998</c:v>
                </c:pt>
                <c:pt idx="5">
                  <c:v>2.5669000149999999</c:v>
                </c:pt>
                <c:pt idx="6">
                  <c:v>2.5230000000000001</c:v>
                </c:pt>
                <c:pt idx="7">
                  <c:v>2.4039999999999999</c:v>
                </c:pt>
                <c:pt idx="8">
                  <c:v>1.859</c:v>
                </c:pt>
                <c:pt idx="9">
                  <c:v>4.9589999999999996</c:v>
                </c:pt>
                <c:pt idx="10">
                  <c:v>4.6550000000000002</c:v>
                </c:pt>
                <c:pt idx="11">
                  <c:v>4.6440000530000001</c:v>
                </c:pt>
                <c:pt idx="12">
                  <c:v>4.5860000000000003</c:v>
                </c:pt>
                <c:pt idx="13">
                  <c:v>4.7190000000000003</c:v>
                </c:pt>
                <c:pt idx="14">
                  <c:v>4.8826999659999997</c:v>
                </c:pt>
                <c:pt idx="15">
                  <c:v>5.117</c:v>
                </c:pt>
                <c:pt idx="16">
                  <c:v>5.1989999999999998</c:v>
                </c:pt>
                <c:pt idx="17">
                  <c:v>5.2770000000000001</c:v>
                </c:pt>
                <c:pt idx="18">
                  <c:v>5.6050000000000004</c:v>
                </c:pt>
                <c:pt idx="19">
                  <c:v>6.3550000000000004</c:v>
                </c:pt>
                <c:pt idx="20">
                  <c:v>5.8720002170000001</c:v>
                </c:pt>
                <c:pt idx="21">
                  <c:v>5.2949999999999999</c:v>
                </c:pt>
                <c:pt idx="22">
                  <c:v>5.2110000000000003</c:v>
                </c:pt>
                <c:pt idx="23">
                  <c:v>5.0050997730000004</c:v>
                </c:pt>
                <c:pt idx="24">
                  <c:v>4.8869999999999996</c:v>
                </c:pt>
                <c:pt idx="25">
                  <c:v>5.1219999999999999</c:v>
                </c:pt>
                <c:pt idx="26">
                  <c:v>5.3289999999999997</c:v>
                </c:pt>
                <c:pt idx="27">
                  <c:v>4.0330000000000004</c:v>
                </c:pt>
                <c:pt idx="28">
                  <c:v>3.8660000000000001</c:v>
                </c:pt>
                <c:pt idx="29">
                  <c:v>3.795000076</c:v>
                </c:pt>
                <c:pt idx="30">
                  <c:v>3.7949999999999999</c:v>
                </c:pt>
                <c:pt idx="31">
                  <c:v>6.5739999999999998</c:v>
                </c:pt>
                <c:pt idx="32">
                  <c:v>6.65</c:v>
                </c:pt>
                <c:pt idx="33">
                  <c:v>6.5989999770000001</c:v>
                </c:pt>
                <c:pt idx="34">
                  <c:v>6.3879999999999999</c:v>
                </c:pt>
                <c:pt idx="35">
                  <c:v>6.0860000000000003</c:v>
                </c:pt>
                <c:pt idx="36">
                  <c:v>5.974699974</c:v>
                </c:pt>
                <c:pt idx="37">
                  <c:v>5.9290000000000003</c:v>
                </c:pt>
                <c:pt idx="38">
                  <c:v>5.9669999999999996</c:v>
                </c:pt>
                <c:pt idx="39">
                  <c:v>6.024</c:v>
                </c:pt>
                <c:pt idx="40">
                  <c:v>4.3499999999999996</c:v>
                </c:pt>
                <c:pt idx="41">
                  <c:v>4.3600000000000003</c:v>
                </c:pt>
                <c:pt idx="42">
                  <c:v>4.3759999279999997</c:v>
                </c:pt>
                <c:pt idx="43">
                  <c:v>4.3209999999999997</c:v>
                </c:pt>
                <c:pt idx="44">
                  <c:v>4.5590000000000002</c:v>
                </c:pt>
                <c:pt idx="45">
                  <c:v>4.676799774</c:v>
                </c:pt>
                <c:pt idx="46">
                  <c:v>5.2830000000000004</c:v>
                </c:pt>
                <c:pt idx="47">
                  <c:v>5.399</c:v>
                </c:pt>
                <c:pt idx="48">
                  <c:v>5.3419999999999996</c:v>
                </c:pt>
                <c:pt idx="49">
                  <c:v>7.2839999999999998</c:v>
                </c:pt>
                <c:pt idx="50">
                  <c:v>7.3129999999999997</c:v>
                </c:pt>
                <c:pt idx="51">
                  <c:v>7.2839999200000003</c:v>
                </c:pt>
                <c:pt idx="52">
                  <c:v>7.2720000000000002</c:v>
                </c:pt>
                <c:pt idx="53">
                  <c:v>7.2279999999999998</c:v>
                </c:pt>
                <c:pt idx="54">
                  <c:v>7.2227997779999997</c:v>
                </c:pt>
                <c:pt idx="55">
                  <c:v>7.1829999999999998</c:v>
                </c:pt>
                <c:pt idx="56">
                  <c:v>7.1619999999999999</c:v>
                </c:pt>
                <c:pt idx="57">
                  <c:v>7.0949999999999998</c:v>
                </c:pt>
                <c:pt idx="58">
                  <c:v>7.2</c:v>
                </c:pt>
                <c:pt idx="59">
                  <c:v>7.1189999999999998</c:v>
                </c:pt>
                <c:pt idx="60">
                  <c:v>7.0060000420000001</c:v>
                </c:pt>
                <c:pt idx="61">
                  <c:v>7.1390000000000002</c:v>
                </c:pt>
                <c:pt idx="62">
                  <c:v>7.2460000000000004</c:v>
                </c:pt>
                <c:pt idx="63">
                  <c:v>7.2941999439999998</c:v>
                </c:pt>
                <c:pt idx="64">
                  <c:v>7.2679999999999998</c:v>
                </c:pt>
                <c:pt idx="65">
                  <c:v>7.1630000000000003</c:v>
                </c:pt>
                <c:pt idx="66">
                  <c:v>7.0970000000000004</c:v>
                </c:pt>
                <c:pt idx="67">
                  <c:v>5.2119999999999997</c:v>
                </c:pt>
                <c:pt idx="68">
                  <c:v>5.2910000000000004</c:v>
                </c:pt>
                <c:pt idx="69">
                  <c:v>5.2340002060000002</c:v>
                </c:pt>
                <c:pt idx="70">
                  <c:v>5.2009999999999996</c:v>
                </c:pt>
                <c:pt idx="71">
                  <c:v>5.2080000000000002</c:v>
                </c:pt>
                <c:pt idx="72">
                  <c:v>5.1648001670000001</c:v>
                </c:pt>
                <c:pt idx="73">
                  <c:v>5.1710000000000003</c:v>
                </c:pt>
                <c:pt idx="74">
                  <c:v>5.173</c:v>
                </c:pt>
                <c:pt idx="75">
                  <c:v>5.96</c:v>
                </c:pt>
                <c:pt idx="76">
                  <c:v>6.218</c:v>
                </c:pt>
                <c:pt idx="77">
                  <c:v>6.0869998929999998</c:v>
                </c:pt>
                <c:pt idx="78">
                  <c:v>6.1050000000000004</c:v>
                </c:pt>
                <c:pt idx="79">
                  <c:v>6.1989999999999998</c:v>
                </c:pt>
                <c:pt idx="80">
                  <c:v>6.2273001670000001</c:v>
                </c:pt>
                <c:pt idx="81">
                  <c:v>6.6470000000000002</c:v>
                </c:pt>
                <c:pt idx="82">
                  <c:v>6.6470000000000002</c:v>
                </c:pt>
                <c:pt idx="83">
                  <c:v>6.173</c:v>
                </c:pt>
                <c:pt idx="84">
                  <c:v>4.694</c:v>
                </c:pt>
                <c:pt idx="85">
                  <c:v>4.6429999999999998</c:v>
                </c:pt>
                <c:pt idx="86">
                  <c:v>4.6079998020000001</c:v>
                </c:pt>
                <c:pt idx="87">
                  <c:v>4.5</c:v>
                </c:pt>
                <c:pt idx="88">
                  <c:v>4.4560000000000004</c:v>
                </c:pt>
                <c:pt idx="89">
                  <c:v>4.8327999110000004</c:v>
                </c:pt>
                <c:pt idx="90">
                  <c:v>5.0250000000000004</c:v>
                </c:pt>
                <c:pt idx="91">
                  <c:v>5.1550000000000002</c:v>
                </c:pt>
                <c:pt idx="92">
                  <c:v>4.282</c:v>
                </c:pt>
                <c:pt idx="93">
                  <c:v>5.8129999999999997</c:v>
                </c:pt>
                <c:pt idx="94">
                  <c:v>5.8019999999999996</c:v>
                </c:pt>
                <c:pt idx="95">
                  <c:v>5.5689997670000002</c:v>
                </c:pt>
                <c:pt idx="96">
                  <c:v>5.4829999999999997</c:v>
                </c:pt>
                <c:pt idx="97">
                  <c:v>5.3230000000000004</c:v>
                </c:pt>
                <c:pt idx="98">
                  <c:v>5.5398998260000001</c:v>
                </c:pt>
                <c:pt idx="99">
                  <c:v>5.5339999999999998</c:v>
                </c:pt>
                <c:pt idx="100">
                  <c:v>5.8209999999999997</c:v>
                </c:pt>
                <c:pt idx="101">
                  <c:v>6.9370000000000003</c:v>
                </c:pt>
                <c:pt idx="102">
                  <c:v>6.9290000000000003</c:v>
                </c:pt>
                <c:pt idx="103">
                  <c:v>6.8909997939999998</c:v>
                </c:pt>
                <c:pt idx="104">
                  <c:v>6.9269999999999996</c:v>
                </c:pt>
                <c:pt idx="105">
                  <c:v>6.923</c:v>
                </c:pt>
                <c:pt idx="106">
                  <c:v>6.8635001180000001</c:v>
                </c:pt>
                <c:pt idx="107">
                  <c:v>6.8339999999999996</c:v>
                </c:pt>
                <c:pt idx="108">
                  <c:v>6.8049999999999997</c:v>
                </c:pt>
                <c:pt idx="109">
                  <c:v>6.859</c:v>
                </c:pt>
                <c:pt idx="110">
                  <c:v>5.9560000000000004</c:v>
                </c:pt>
                <c:pt idx="111">
                  <c:v>5.9559998509999996</c:v>
                </c:pt>
                <c:pt idx="112">
                  <c:v>5.9560000000000004</c:v>
                </c:pt>
                <c:pt idx="113">
                  <c:v>3.34</c:v>
                </c:pt>
                <c:pt idx="114">
                  <c:v>3.484</c:v>
                </c:pt>
                <c:pt idx="115">
                  <c:v>3.6570000650000001</c:v>
                </c:pt>
                <c:pt idx="116">
                  <c:v>4.141</c:v>
                </c:pt>
                <c:pt idx="117">
                  <c:v>4.883</c:v>
                </c:pt>
                <c:pt idx="118">
                  <c:v>5.2160000799999997</c:v>
                </c:pt>
                <c:pt idx="119">
                  <c:v>5.0449999999999999</c:v>
                </c:pt>
                <c:pt idx="120">
                  <c:v>4.6230000000000002</c:v>
                </c:pt>
                <c:pt idx="121">
                  <c:v>4.3739999999999997</c:v>
                </c:pt>
                <c:pt idx="122">
                  <c:v>5.2530000000000001</c:v>
                </c:pt>
                <c:pt idx="123">
                  <c:v>5.1959999999999997</c:v>
                </c:pt>
                <c:pt idx="124">
                  <c:v>5.0110001559999997</c:v>
                </c:pt>
                <c:pt idx="125">
                  <c:v>5.0819999999999999</c:v>
                </c:pt>
                <c:pt idx="126">
                  <c:v>5.0819999999999999</c:v>
                </c:pt>
                <c:pt idx="127">
                  <c:v>5.89</c:v>
                </c:pt>
                <c:pt idx="128">
                  <c:v>5.8220000000000001</c:v>
                </c:pt>
                <c:pt idx="129">
                  <c:v>5.8229999540000001</c:v>
                </c:pt>
                <c:pt idx="130">
                  <c:v>5.7519999999999998</c:v>
                </c:pt>
                <c:pt idx="131">
                  <c:v>5.7789999999999999</c:v>
                </c:pt>
                <c:pt idx="132">
                  <c:v>5.7474999430000002</c:v>
                </c:pt>
                <c:pt idx="133">
                  <c:v>5.7160000000000002</c:v>
                </c:pt>
                <c:pt idx="134">
                  <c:v>5.6</c:v>
                </c:pt>
                <c:pt idx="135">
                  <c:v>5.6840000000000002</c:v>
                </c:pt>
                <c:pt idx="136">
                  <c:v>4.9489999999999998</c:v>
                </c:pt>
                <c:pt idx="137">
                  <c:v>5.1630000000000003</c:v>
                </c:pt>
                <c:pt idx="138">
                  <c:v>5.1820001600000003</c:v>
                </c:pt>
                <c:pt idx="139">
                  <c:v>5.1289999999999996</c:v>
                </c:pt>
                <c:pt idx="140">
                  <c:v>5.3860000000000001</c:v>
                </c:pt>
                <c:pt idx="141">
                  <c:v>5.6740999219999999</c:v>
                </c:pt>
                <c:pt idx="142">
                  <c:v>5.8129999999999997</c:v>
                </c:pt>
                <c:pt idx="143">
                  <c:v>5.7679999999999998</c:v>
                </c:pt>
                <c:pt idx="144">
                  <c:v>5.633</c:v>
                </c:pt>
                <c:pt idx="145">
                  <c:v>4.3319999999999999</c:v>
                </c:pt>
                <c:pt idx="146">
                  <c:v>3.9740000000000002</c:v>
                </c:pt>
                <c:pt idx="147">
                  <c:v>3.766000032</c:v>
                </c:pt>
                <c:pt idx="148">
                  <c:v>3.59</c:v>
                </c:pt>
                <c:pt idx="149">
                  <c:v>3.488</c:v>
                </c:pt>
                <c:pt idx="150">
                  <c:v>3.4788999559999998</c:v>
                </c:pt>
                <c:pt idx="151">
                  <c:v>3.4670000000000001</c:v>
                </c:pt>
                <c:pt idx="152">
                  <c:v>3.4710000000000001</c:v>
                </c:pt>
                <c:pt idx="153">
                  <c:v>3.4350000000000001</c:v>
                </c:pt>
                <c:pt idx="154">
                  <c:v>6.9829999999999997</c:v>
                </c:pt>
                <c:pt idx="155">
                  <c:v>6.952</c:v>
                </c:pt>
                <c:pt idx="156">
                  <c:v>6.6350002290000001</c:v>
                </c:pt>
                <c:pt idx="157">
                  <c:v>6.4189999999999996</c:v>
                </c:pt>
                <c:pt idx="158">
                  <c:v>6.3</c:v>
                </c:pt>
                <c:pt idx="159">
                  <c:v>6.3755998610000004</c:v>
                </c:pt>
                <c:pt idx="160">
                  <c:v>6.33</c:v>
                </c:pt>
                <c:pt idx="161">
                  <c:v>6.2930000000000001</c:v>
                </c:pt>
                <c:pt idx="162">
                  <c:v>6.125</c:v>
                </c:pt>
                <c:pt idx="163">
                  <c:v>4.218</c:v>
                </c:pt>
                <c:pt idx="164">
                  <c:v>4.2169999999999996</c:v>
                </c:pt>
                <c:pt idx="165">
                  <c:v>4.7140002250000004</c:v>
                </c:pt>
                <c:pt idx="166">
                  <c:v>4.9329999999999998</c:v>
                </c:pt>
                <c:pt idx="167">
                  <c:v>5.0110000000000001</c:v>
                </c:pt>
                <c:pt idx="168">
                  <c:v>5.1015000339999999</c:v>
                </c:pt>
                <c:pt idx="169">
                  <c:v>5.266</c:v>
                </c:pt>
                <c:pt idx="170">
                  <c:v>5.3710000000000004</c:v>
                </c:pt>
                <c:pt idx="171">
                  <c:v>5.4660000000000002</c:v>
                </c:pt>
                <c:pt idx="172">
                  <c:v>3.5870000000000002</c:v>
                </c:pt>
                <c:pt idx="173">
                  <c:v>3.7389999999999999</c:v>
                </c:pt>
                <c:pt idx="174">
                  <c:v>4.0320000650000001</c:v>
                </c:pt>
                <c:pt idx="175">
                  <c:v>4.4240000000000004</c:v>
                </c:pt>
                <c:pt idx="176">
                  <c:v>4.5869999999999997</c:v>
                </c:pt>
                <c:pt idx="177">
                  <c:v>4.7687001230000003</c:v>
                </c:pt>
                <c:pt idx="178">
                  <c:v>4.8339999999999996</c:v>
                </c:pt>
                <c:pt idx="179">
                  <c:v>4.67</c:v>
                </c:pt>
                <c:pt idx="180">
                  <c:v>4.6379999999999999</c:v>
                </c:pt>
                <c:pt idx="181">
                  <c:v>2.9049999999999998</c:v>
                </c:pt>
                <c:pt idx="182">
                  <c:v>2.9049999999999998</c:v>
                </c:pt>
                <c:pt idx="183">
                  <c:v>2.9049999710000001</c:v>
                </c:pt>
                <c:pt idx="184">
                  <c:v>2.9049999999999998</c:v>
                </c:pt>
                <c:pt idx="185">
                  <c:v>3.7749999999999999</c:v>
                </c:pt>
                <c:pt idx="186">
                  <c:v>3.775300026</c:v>
                </c:pt>
                <c:pt idx="187">
                  <c:v>3.7749999999999999</c:v>
                </c:pt>
                <c:pt idx="188">
                  <c:v>3.819</c:v>
                </c:pt>
                <c:pt idx="189">
                  <c:v>3.907</c:v>
                </c:pt>
                <c:pt idx="190">
                  <c:v>4.1680002209999998</c:v>
                </c:pt>
                <c:pt idx="191">
                  <c:v>4.4329999999999998</c:v>
                </c:pt>
                <c:pt idx="192">
                  <c:v>4.7</c:v>
                </c:pt>
                <c:pt idx="193">
                  <c:v>4.8484001159999996</c:v>
                </c:pt>
                <c:pt idx="194">
                  <c:v>4.83</c:v>
                </c:pt>
                <c:pt idx="195">
                  <c:v>4.6399999999999997</c:v>
                </c:pt>
                <c:pt idx="196">
                  <c:v>4.3929999999999998</c:v>
                </c:pt>
                <c:pt idx="197">
                  <c:v>4.2519999999999998</c:v>
                </c:pt>
                <c:pt idx="198">
                  <c:v>4.5129999999999999</c:v>
                </c:pt>
                <c:pt idx="199">
                  <c:v>4.6950001720000003</c:v>
                </c:pt>
                <c:pt idx="200">
                  <c:v>4.9749999999999996</c:v>
                </c:pt>
                <c:pt idx="201">
                  <c:v>5.0439999999999996</c:v>
                </c:pt>
                <c:pt idx="202">
                  <c:v>5.0848999020000001</c:v>
                </c:pt>
                <c:pt idx="203">
                  <c:v>5.1420000000000003</c:v>
                </c:pt>
                <c:pt idx="204">
                  <c:v>5.048</c:v>
                </c:pt>
                <c:pt idx="205">
                  <c:v>4.9729999999999999</c:v>
                </c:pt>
                <c:pt idx="206">
                  <c:v>7.4269999999999996</c:v>
                </c:pt>
                <c:pt idx="207">
                  <c:v>7.4039999999999999</c:v>
                </c:pt>
                <c:pt idx="208">
                  <c:v>7.3159999850000004</c:v>
                </c:pt>
                <c:pt idx="209">
                  <c:v>7.3280000000000003</c:v>
                </c:pt>
                <c:pt idx="210">
                  <c:v>7.2779999999999996</c:v>
                </c:pt>
                <c:pt idx="211">
                  <c:v>7.2321000099999999</c:v>
                </c:pt>
                <c:pt idx="212">
                  <c:v>7.1029999999999998</c:v>
                </c:pt>
                <c:pt idx="213">
                  <c:v>7.0250000000000004</c:v>
                </c:pt>
                <c:pt idx="214">
                  <c:v>6.9610000000000003</c:v>
                </c:pt>
                <c:pt idx="215">
                  <c:v>3.6779999999999999</c:v>
                </c:pt>
                <c:pt idx="216">
                  <c:v>2.6930000779999999</c:v>
                </c:pt>
                <c:pt idx="217">
                  <c:v>3.0830000000000002</c:v>
                </c:pt>
                <c:pt idx="218">
                  <c:v>3.0830000000000002</c:v>
                </c:pt>
                <c:pt idx="219">
                  <c:v>3.4758999350000002</c:v>
                </c:pt>
                <c:pt idx="220">
                  <c:v>3.6669999999999998</c:v>
                </c:pt>
                <c:pt idx="221">
                  <c:v>3.7629999999999999</c:v>
                </c:pt>
                <c:pt idx="222">
                  <c:v>3.9360001090000001</c:v>
                </c:pt>
                <c:pt idx="223">
                  <c:v>4.3010000000000002</c:v>
                </c:pt>
                <c:pt idx="224">
                  <c:v>4.3499999999999996</c:v>
                </c:pt>
                <c:pt idx="225">
                  <c:v>4.4226999280000001</c:v>
                </c:pt>
                <c:pt idx="226">
                  <c:v>4.3550000000000004</c:v>
                </c:pt>
                <c:pt idx="227">
                  <c:v>4.2510000000000003</c:v>
                </c:pt>
                <c:pt idx="228">
                  <c:v>4.3970000000000002</c:v>
                </c:pt>
                <c:pt idx="229">
                  <c:v>6.67</c:v>
                </c:pt>
                <c:pt idx="230">
                  <c:v>6.7050000000000001</c:v>
                </c:pt>
                <c:pt idx="231">
                  <c:v>6.6519999500000004</c:v>
                </c:pt>
                <c:pt idx="232">
                  <c:v>6.476</c:v>
                </c:pt>
                <c:pt idx="233">
                  <c:v>6.444</c:v>
                </c:pt>
                <c:pt idx="234">
                  <c:v>6.2284998890000001</c:v>
                </c:pt>
                <c:pt idx="235">
                  <c:v>6.1719999999999997</c:v>
                </c:pt>
                <c:pt idx="236">
                  <c:v>6.1719999999999997</c:v>
                </c:pt>
                <c:pt idx="237">
                  <c:v>6.3339999999999996</c:v>
                </c:pt>
                <c:pt idx="238">
                  <c:v>5.14</c:v>
                </c:pt>
                <c:pt idx="239">
                  <c:v>5.2450000000000001</c:v>
                </c:pt>
                <c:pt idx="240">
                  <c:v>5.2729997629999996</c:v>
                </c:pt>
                <c:pt idx="241">
                  <c:v>5.2460000000000004</c:v>
                </c:pt>
                <c:pt idx="242">
                  <c:v>5.1909999999999998</c:v>
                </c:pt>
                <c:pt idx="243">
                  <c:v>5.123899937</c:v>
                </c:pt>
                <c:pt idx="244">
                  <c:v>5.3390000000000004</c:v>
                </c:pt>
                <c:pt idx="245">
                  <c:v>5.585</c:v>
                </c:pt>
                <c:pt idx="246">
                  <c:v>5.8179999999999996</c:v>
                </c:pt>
                <c:pt idx="247">
                  <c:v>6.4770000000000003</c:v>
                </c:pt>
                <c:pt idx="248">
                  <c:v>6.4809999999999999</c:v>
                </c:pt>
                <c:pt idx="249">
                  <c:v>6.3569998740000004</c:v>
                </c:pt>
                <c:pt idx="250">
                  <c:v>6.26</c:v>
                </c:pt>
                <c:pt idx="251">
                  <c:v>6.125</c:v>
                </c:pt>
                <c:pt idx="252">
                  <c:v>6.1634001730000003</c:v>
                </c:pt>
                <c:pt idx="253">
                  <c:v>6.0119999999999996</c:v>
                </c:pt>
                <c:pt idx="254">
                  <c:v>5.7809999999999997</c:v>
                </c:pt>
                <c:pt idx="255">
                  <c:v>5.63</c:v>
                </c:pt>
                <c:pt idx="256">
                  <c:v>3.956</c:v>
                </c:pt>
                <c:pt idx="257">
                  <c:v>3.956</c:v>
                </c:pt>
                <c:pt idx="258">
                  <c:v>3.9729999999999999</c:v>
                </c:pt>
                <c:pt idx="259">
                  <c:v>4.2885999679999998</c:v>
                </c:pt>
                <c:pt idx="260">
                  <c:v>4.2889999999999997</c:v>
                </c:pt>
                <c:pt idx="261">
                  <c:v>4.609</c:v>
                </c:pt>
                <c:pt idx="262">
                  <c:v>3.5449999999999999</c:v>
                </c:pt>
                <c:pt idx="263">
                  <c:v>7.226</c:v>
                </c:pt>
                <c:pt idx="264">
                  <c:v>7.0869999999999997</c:v>
                </c:pt>
                <c:pt idx="265">
                  <c:v>7.0789999960000003</c:v>
                </c:pt>
                <c:pt idx="266">
                  <c:v>7.0720000000000001</c:v>
                </c:pt>
                <c:pt idx="267">
                  <c:v>7.1669999999999998</c:v>
                </c:pt>
                <c:pt idx="268">
                  <c:v>7.1213998790000002</c:v>
                </c:pt>
                <c:pt idx="269">
                  <c:v>7.069</c:v>
                </c:pt>
                <c:pt idx="270">
                  <c:v>6.5819999999999999</c:v>
                </c:pt>
                <c:pt idx="271">
                  <c:v>6.609</c:v>
                </c:pt>
                <c:pt idx="272">
                  <c:v>5.7590000000000003</c:v>
                </c:pt>
                <c:pt idx="273">
                  <c:v>5.4880000000000004</c:v>
                </c:pt>
                <c:pt idx="274">
                  <c:v>5.2930002209999998</c:v>
                </c:pt>
                <c:pt idx="275">
                  <c:v>5.3209999999999997</c:v>
                </c:pt>
                <c:pt idx="276">
                  <c:v>5.4320000000000004</c:v>
                </c:pt>
                <c:pt idx="277">
                  <c:v>5.5047001839999998</c:v>
                </c:pt>
                <c:pt idx="278">
                  <c:v>5.8819999999999997</c:v>
                </c:pt>
                <c:pt idx="279">
                  <c:v>6.125</c:v>
                </c:pt>
                <c:pt idx="280">
                  <c:v>6.125</c:v>
                </c:pt>
                <c:pt idx="281">
                  <c:v>5.6890000000000001</c:v>
                </c:pt>
                <c:pt idx="282">
                  <c:v>5.5460000000000003</c:v>
                </c:pt>
                <c:pt idx="283">
                  <c:v>5.6209998130000001</c:v>
                </c:pt>
                <c:pt idx="284">
                  <c:v>5.835</c:v>
                </c:pt>
                <c:pt idx="285">
                  <c:v>5.7619999999999996</c:v>
                </c:pt>
                <c:pt idx="286">
                  <c:v>6.0460000000000003</c:v>
                </c:pt>
                <c:pt idx="287">
                  <c:v>5.718</c:v>
                </c:pt>
                <c:pt idx="288">
                  <c:v>6.1589999200000003</c:v>
                </c:pt>
                <c:pt idx="289">
                  <c:v>6.2229999999999999</c:v>
                </c:pt>
                <c:pt idx="290">
                  <c:v>6.2210000000000001</c:v>
                </c:pt>
                <c:pt idx="291">
                  <c:v>6.13</c:v>
                </c:pt>
                <c:pt idx="292">
                  <c:v>6.5049999999999999</c:v>
                </c:pt>
                <c:pt idx="293">
                  <c:v>6.5960000000000001</c:v>
                </c:pt>
                <c:pt idx="294">
                  <c:v>6.6090002060000002</c:v>
                </c:pt>
                <c:pt idx="295">
                  <c:v>6.7110000000000003</c:v>
                </c:pt>
                <c:pt idx="296">
                  <c:v>6.8520000000000003</c:v>
                </c:pt>
                <c:pt idx="297">
                  <c:v>6.9109001159999996</c:v>
                </c:pt>
                <c:pt idx="298">
                  <c:v>6.9649999999999999</c:v>
                </c:pt>
                <c:pt idx="299">
                  <c:v>7.5270000000000001</c:v>
                </c:pt>
                <c:pt idx="300">
                  <c:v>7.5259999999999998</c:v>
                </c:pt>
                <c:pt idx="301">
                  <c:v>7.521999836</c:v>
                </c:pt>
                <c:pt idx="302">
                  <c:v>7.5549999999999997</c:v>
                </c:pt>
                <c:pt idx="303">
                  <c:v>7.6</c:v>
                </c:pt>
                <c:pt idx="304">
                  <c:v>7.6455998420000002</c:v>
                </c:pt>
                <c:pt idx="305">
                  <c:v>7.62</c:v>
                </c:pt>
                <c:pt idx="306">
                  <c:v>7.6360000000000001</c:v>
                </c:pt>
                <c:pt idx="307">
                  <c:v>7.5860000000000003</c:v>
                </c:pt>
                <c:pt idx="308">
                  <c:v>4.3689999999999998</c:v>
                </c:pt>
                <c:pt idx="309">
                  <c:v>4.8849999999999998</c:v>
                </c:pt>
                <c:pt idx="310">
                  <c:v>5.1550000000000002</c:v>
                </c:pt>
                <c:pt idx="311">
                  <c:v>5.2300000190000002</c:v>
                </c:pt>
                <c:pt idx="312">
                  <c:v>5.3019999999999996</c:v>
                </c:pt>
                <c:pt idx="313">
                  <c:v>5.4249999999999998</c:v>
                </c:pt>
                <c:pt idx="314">
                  <c:v>5.6891999240000004</c:v>
                </c:pt>
                <c:pt idx="315">
                  <c:v>5.5449999999999999</c:v>
                </c:pt>
                <c:pt idx="316">
                  <c:v>5.7370000000000001</c:v>
                </c:pt>
                <c:pt idx="317">
                  <c:v>5.569</c:v>
                </c:pt>
                <c:pt idx="318">
                  <c:v>5.9749999999999996</c:v>
                </c:pt>
                <c:pt idx="319">
                  <c:v>5.976</c:v>
                </c:pt>
                <c:pt idx="320">
                  <c:v>6.0079998970000004</c:v>
                </c:pt>
                <c:pt idx="321">
                  <c:v>5.9729999999999999</c:v>
                </c:pt>
                <c:pt idx="322">
                  <c:v>6.0279999999999996</c:v>
                </c:pt>
                <c:pt idx="323">
                  <c:v>5.925199986</c:v>
                </c:pt>
                <c:pt idx="324">
                  <c:v>5.7640000000000002</c:v>
                </c:pt>
                <c:pt idx="325">
                  <c:v>5.5330000000000004</c:v>
                </c:pt>
                <c:pt idx="326">
                  <c:v>5.5590000000000002</c:v>
                </c:pt>
                <c:pt idx="327">
                  <c:v>6.13</c:v>
                </c:pt>
                <c:pt idx="328">
                  <c:v>6.0679999999999996</c:v>
                </c:pt>
                <c:pt idx="329">
                  <c:v>6.0029997829999999</c:v>
                </c:pt>
                <c:pt idx="330">
                  <c:v>6.1669999999999998</c:v>
                </c:pt>
                <c:pt idx="331">
                  <c:v>6.2530000000000001</c:v>
                </c:pt>
                <c:pt idx="332">
                  <c:v>6.3482999800000002</c:v>
                </c:pt>
                <c:pt idx="333">
                  <c:v>6.0609999999999999</c:v>
                </c:pt>
                <c:pt idx="334">
                  <c:v>6.12</c:v>
                </c:pt>
                <c:pt idx="335">
                  <c:v>6.1219999999999999</c:v>
                </c:pt>
                <c:pt idx="336">
                  <c:v>5.4290000000000003</c:v>
                </c:pt>
                <c:pt idx="337">
                  <c:v>5.5170000000000003</c:v>
                </c:pt>
                <c:pt idx="338">
                  <c:v>5.6110000610000004</c:v>
                </c:pt>
                <c:pt idx="339">
                  <c:v>5.7389999999999999</c:v>
                </c:pt>
                <c:pt idx="340">
                  <c:v>5.8929999999999998</c:v>
                </c:pt>
                <c:pt idx="341">
                  <c:v>6.0218000409999997</c:v>
                </c:pt>
                <c:pt idx="342">
                  <c:v>6.1890000000000001</c:v>
                </c:pt>
                <c:pt idx="343">
                  <c:v>6.3410000000000002</c:v>
                </c:pt>
                <c:pt idx="344">
                  <c:v>6.4550000000000001</c:v>
                </c:pt>
                <c:pt idx="345">
                  <c:v>4.5119999999999996</c:v>
                </c:pt>
                <c:pt idx="346">
                  <c:v>4.508</c:v>
                </c:pt>
                <c:pt idx="347">
                  <c:v>4.4600000380000004</c:v>
                </c:pt>
                <c:pt idx="348">
                  <c:v>4.3499999999999996</c:v>
                </c:pt>
                <c:pt idx="349">
                  <c:v>4.2859999999999996</c:v>
                </c:pt>
                <c:pt idx="350">
                  <c:v>4.1862001419999997</c:v>
                </c:pt>
                <c:pt idx="351">
                  <c:v>4.2750000000000004</c:v>
                </c:pt>
                <c:pt idx="352">
                  <c:v>4.2409999999999997</c:v>
                </c:pt>
                <c:pt idx="353">
                  <c:v>4.0910000000000002</c:v>
                </c:pt>
                <c:pt idx="354">
                  <c:v>7.4059999999999997</c:v>
                </c:pt>
                <c:pt idx="355">
                  <c:v>7.4130000000000003</c:v>
                </c:pt>
                <c:pt idx="356">
                  <c:v>7.4689998629999996</c:v>
                </c:pt>
                <c:pt idx="357">
                  <c:v>7.6319999999999997</c:v>
                </c:pt>
                <c:pt idx="358">
                  <c:v>7.7690000000000001</c:v>
                </c:pt>
                <c:pt idx="359">
                  <c:v>7.8087000849999999</c:v>
                </c:pt>
                <c:pt idx="360">
                  <c:v>7.8419999999999996</c:v>
                </c:pt>
                <c:pt idx="361">
                  <c:v>7.8209999999999997</c:v>
                </c:pt>
                <c:pt idx="362">
                  <c:v>7.8040000000000003</c:v>
                </c:pt>
                <c:pt idx="363">
                  <c:v>6.5750000000000002</c:v>
                </c:pt>
                <c:pt idx="364">
                  <c:v>6.4779999999999998</c:v>
                </c:pt>
                <c:pt idx="365">
                  <c:v>6.441999912</c:v>
                </c:pt>
                <c:pt idx="366">
                  <c:v>6.4889999999999999</c:v>
                </c:pt>
                <c:pt idx="367">
                  <c:v>6.5919999999999996</c:v>
                </c:pt>
                <c:pt idx="368">
                  <c:v>6.6637997630000001</c:v>
                </c:pt>
                <c:pt idx="369">
                  <c:v>6.69</c:v>
                </c:pt>
                <c:pt idx="370">
                  <c:v>6.6870000000000003</c:v>
                </c:pt>
                <c:pt idx="371">
                  <c:v>6.6609999999999996</c:v>
                </c:pt>
                <c:pt idx="372">
                  <c:v>3.8959999999999999</c:v>
                </c:pt>
                <c:pt idx="373">
                  <c:v>4.1210000000000004</c:v>
                </c:pt>
                <c:pt idx="374">
                  <c:v>4.4650001530000001</c:v>
                </c:pt>
                <c:pt idx="375">
                  <c:v>4.758</c:v>
                </c:pt>
                <c:pt idx="376">
                  <c:v>4.7990000000000004</c:v>
                </c:pt>
                <c:pt idx="377">
                  <c:v>4.8292999270000001</c:v>
                </c:pt>
                <c:pt idx="378">
                  <c:v>4.8520000000000003</c:v>
                </c:pt>
                <c:pt idx="379">
                  <c:v>4.9580000000000002</c:v>
                </c:pt>
                <c:pt idx="380">
                  <c:v>5.0350000000000001</c:v>
                </c:pt>
                <c:pt idx="381">
                  <c:v>4.2969999999999997</c:v>
                </c:pt>
                <c:pt idx="382">
                  <c:v>4.2519999999999998</c:v>
                </c:pt>
                <c:pt idx="383">
                  <c:v>4.2859997749999996</c:v>
                </c:pt>
                <c:pt idx="384">
                  <c:v>4.34</c:v>
                </c:pt>
                <c:pt idx="385">
                  <c:v>4.5190000000000001</c:v>
                </c:pt>
                <c:pt idx="386">
                  <c:v>4.6725997919999998</c:v>
                </c:pt>
                <c:pt idx="387">
                  <c:v>4.891</c:v>
                </c:pt>
                <c:pt idx="388">
                  <c:v>4.9729999999999999</c:v>
                </c:pt>
                <c:pt idx="389">
                  <c:v>5.109</c:v>
                </c:pt>
                <c:pt idx="390">
                  <c:v>6.75</c:v>
                </c:pt>
                <c:pt idx="391">
                  <c:v>6.9939999999999998</c:v>
                </c:pt>
                <c:pt idx="392">
                  <c:v>6.9510002139999996</c:v>
                </c:pt>
                <c:pt idx="393">
                  <c:v>6.9649999999999999</c:v>
                </c:pt>
                <c:pt idx="394">
                  <c:v>6.9850000000000003</c:v>
                </c:pt>
                <c:pt idx="395">
                  <c:v>7.0757999419999997</c:v>
                </c:pt>
                <c:pt idx="396">
                  <c:v>7.1550000000000002</c:v>
                </c:pt>
                <c:pt idx="397">
                  <c:v>7.0339999999999998</c:v>
                </c:pt>
                <c:pt idx="398">
                  <c:v>6.8920000000000003</c:v>
                </c:pt>
                <c:pt idx="399">
                  <c:v>4.633</c:v>
                </c:pt>
                <c:pt idx="400">
                  <c:v>4.2759999999999998</c:v>
                </c:pt>
                <c:pt idx="401">
                  <c:v>4.1199998860000004</c:v>
                </c:pt>
                <c:pt idx="402">
                  <c:v>4.657</c:v>
                </c:pt>
                <c:pt idx="403">
                  <c:v>4.9960000000000004</c:v>
                </c:pt>
                <c:pt idx="404">
                  <c:v>5.1479997629999996</c:v>
                </c:pt>
                <c:pt idx="405">
                  <c:v>5.0880000000000001</c:v>
                </c:pt>
                <c:pt idx="406">
                  <c:v>4.8719999999999999</c:v>
                </c:pt>
                <c:pt idx="407">
                  <c:v>4.6050000000000004</c:v>
                </c:pt>
                <c:pt idx="408">
                  <c:v>4.8570000000000002</c:v>
                </c:pt>
                <c:pt idx="409">
                  <c:v>5.0330000000000004</c:v>
                </c:pt>
                <c:pt idx="410">
                  <c:v>5.2270002370000004</c:v>
                </c:pt>
                <c:pt idx="411">
                  <c:v>5.3579999999999997</c:v>
                </c:pt>
                <c:pt idx="412">
                  <c:v>5.2869999999999999</c:v>
                </c:pt>
                <c:pt idx="413">
                  <c:v>5.5149998660000001</c:v>
                </c:pt>
                <c:pt idx="414">
                  <c:v>5.7229999999999999</c:v>
                </c:pt>
                <c:pt idx="415">
                  <c:v>5.9480000000000004</c:v>
                </c:pt>
                <c:pt idx="416">
                  <c:v>5.931</c:v>
                </c:pt>
                <c:pt idx="417">
                  <c:v>6.1230000000000002</c:v>
                </c:pt>
                <c:pt idx="418">
                  <c:v>6.3239999999999998</c:v>
                </c:pt>
                <c:pt idx="419">
                  <c:v>6.4539999960000003</c:v>
                </c:pt>
                <c:pt idx="420">
                  <c:v>6.3819999999999997</c:v>
                </c:pt>
                <c:pt idx="421">
                  <c:v>6.4359999999999999</c:v>
                </c:pt>
                <c:pt idx="422">
                  <c:v>6.3989000320000002</c:v>
                </c:pt>
                <c:pt idx="423">
                  <c:v>6.4349999999999996</c:v>
                </c:pt>
                <c:pt idx="424">
                  <c:v>6.2619999999999996</c:v>
                </c:pt>
                <c:pt idx="425">
                  <c:v>6.15</c:v>
                </c:pt>
                <c:pt idx="426">
                  <c:v>3.6560000000000001</c:v>
                </c:pt>
                <c:pt idx="427">
                  <c:v>3.6070000000000002</c:v>
                </c:pt>
                <c:pt idx="428">
                  <c:v>3.5069999690000002</c:v>
                </c:pt>
                <c:pt idx="429">
                  <c:v>3.964</c:v>
                </c:pt>
                <c:pt idx="430">
                  <c:v>4.5339999999999998</c:v>
                </c:pt>
                <c:pt idx="431">
                  <c:v>4.9492998119999996</c:v>
                </c:pt>
                <c:pt idx="432">
                  <c:v>4.984</c:v>
                </c:pt>
                <c:pt idx="433">
                  <c:v>4.891</c:v>
                </c:pt>
                <c:pt idx="434">
                  <c:v>5.0720000000000001</c:v>
                </c:pt>
                <c:pt idx="435">
                  <c:v>4.5179999999999998</c:v>
                </c:pt>
                <c:pt idx="436">
                  <c:v>4.0279999999999996</c:v>
                </c:pt>
                <c:pt idx="437">
                  <c:v>3.6029999259999999</c:v>
                </c:pt>
                <c:pt idx="438">
                  <c:v>3.5819999999999999</c:v>
                </c:pt>
                <c:pt idx="439">
                  <c:v>3.597</c:v>
                </c:pt>
                <c:pt idx="440">
                  <c:v>3.720799923</c:v>
                </c:pt>
                <c:pt idx="441">
                  <c:v>3.6150000000000002</c:v>
                </c:pt>
                <c:pt idx="442">
                  <c:v>4.7880000000000003</c:v>
                </c:pt>
                <c:pt idx="443">
                  <c:v>4.8710000000000004</c:v>
                </c:pt>
                <c:pt idx="444">
                  <c:v>5.1810002329999998</c:v>
                </c:pt>
                <c:pt idx="445">
                  <c:v>5.5039999999999996</c:v>
                </c:pt>
                <c:pt idx="446">
                  <c:v>5.86</c:v>
                </c:pt>
                <c:pt idx="447">
                  <c:v>5.953199863</c:v>
                </c:pt>
                <c:pt idx="448">
                  <c:v>5.9189999999999996</c:v>
                </c:pt>
                <c:pt idx="449">
                  <c:v>6.0220000000000002</c:v>
                </c:pt>
                <c:pt idx="450">
                  <c:v>6.0229999999999997</c:v>
                </c:pt>
                <c:pt idx="451">
                  <c:v>4.8</c:v>
                </c:pt>
                <c:pt idx="452">
                  <c:v>5.1449999999999996</c:v>
                </c:pt>
                <c:pt idx="453">
                  <c:v>5.3239998819999999</c:v>
                </c:pt>
                <c:pt idx="454">
                  <c:v>5.62</c:v>
                </c:pt>
                <c:pt idx="455">
                  <c:v>5.758</c:v>
                </c:pt>
                <c:pt idx="456">
                  <c:v>6.0004000660000001</c:v>
                </c:pt>
                <c:pt idx="457">
                  <c:v>5.992</c:v>
                </c:pt>
                <c:pt idx="458">
                  <c:v>6.0860000000000003</c:v>
                </c:pt>
                <c:pt idx="459">
                  <c:v>6.0410000000000004</c:v>
                </c:pt>
                <c:pt idx="460">
                  <c:v>7.5609999999999999</c:v>
                </c:pt>
                <c:pt idx="461">
                  <c:v>7.5010000000000003</c:v>
                </c:pt>
                <c:pt idx="462">
                  <c:v>7.5040001869999999</c:v>
                </c:pt>
                <c:pt idx="463">
                  <c:v>7.4950000000000001</c:v>
                </c:pt>
                <c:pt idx="464">
                  <c:v>7.4939999999999998</c:v>
                </c:pt>
                <c:pt idx="465">
                  <c:v>7.504499912</c:v>
                </c:pt>
                <c:pt idx="466">
                  <c:v>7.5540000000000003</c:v>
                </c:pt>
                <c:pt idx="467">
                  <c:v>7.5570000000000004</c:v>
                </c:pt>
                <c:pt idx="468">
                  <c:v>7.53</c:v>
                </c:pt>
                <c:pt idx="469">
                  <c:v>4.5650000000000004</c:v>
                </c:pt>
                <c:pt idx="470">
                  <c:v>4.4039999999999999</c:v>
                </c:pt>
                <c:pt idx="471">
                  <c:v>4.3150000569999998</c:v>
                </c:pt>
                <c:pt idx="472">
                  <c:v>4.1900000000000004</c:v>
                </c:pt>
                <c:pt idx="473">
                  <c:v>4.0149999999999997</c:v>
                </c:pt>
                <c:pt idx="474">
                  <c:v>3.573299885</c:v>
                </c:pt>
                <c:pt idx="475">
                  <c:v>3.819</c:v>
                </c:pt>
                <c:pt idx="476">
                  <c:v>3.7770000000000001</c:v>
                </c:pt>
                <c:pt idx="477">
                  <c:v>4.0359999999999996</c:v>
                </c:pt>
                <c:pt idx="478">
                  <c:v>5.399</c:v>
                </c:pt>
                <c:pt idx="479">
                  <c:v>5.3140000000000001</c:v>
                </c:pt>
                <c:pt idx="480">
                  <c:v>5.2620000840000003</c:v>
                </c:pt>
                <c:pt idx="481">
                  <c:v>5.093</c:v>
                </c:pt>
                <c:pt idx="482">
                  <c:v>5.1920000000000002</c:v>
                </c:pt>
                <c:pt idx="483">
                  <c:v>5.2856001849999998</c:v>
                </c:pt>
                <c:pt idx="484">
                  <c:v>5.3449999999999998</c:v>
                </c:pt>
                <c:pt idx="485">
                  <c:v>5.24</c:v>
                </c:pt>
                <c:pt idx="486">
                  <c:v>5.2770000000000001</c:v>
                </c:pt>
                <c:pt idx="487">
                  <c:v>4.6769999999999996</c:v>
                </c:pt>
                <c:pt idx="488">
                  <c:v>4.5750000000000002</c:v>
                </c:pt>
                <c:pt idx="489">
                  <c:v>4.4970002170000001</c:v>
                </c:pt>
                <c:pt idx="490">
                  <c:v>4.4560000000000004</c:v>
                </c:pt>
                <c:pt idx="491">
                  <c:v>4.4370000000000003</c:v>
                </c:pt>
                <c:pt idx="492">
                  <c:v>4.7848000529999997</c:v>
                </c:pt>
                <c:pt idx="493">
                  <c:v>4.8540000000000001</c:v>
                </c:pt>
                <c:pt idx="494">
                  <c:v>4.9409999999999998</c:v>
                </c:pt>
                <c:pt idx="495">
                  <c:v>4.9409999999999998</c:v>
                </c:pt>
                <c:pt idx="496">
                  <c:v>6.94</c:v>
                </c:pt>
                <c:pt idx="497">
                  <c:v>6.907</c:v>
                </c:pt>
                <c:pt idx="498">
                  <c:v>6.9770002370000004</c:v>
                </c:pt>
                <c:pt idx="499">
                  <c:v>6.9770000000000003</c:v>
                </c:pt>
                <c:pt idx="500">
                  <c:v>7.0209999999999999</c:v>
                </c:pt>
                <c:pt idx="501">
                  <c:v>7.0936999319999998</c:v>
                </c:pt>
                <c:pt idx="502">
                  <c:v>7.085</c:v>
                </c:pt>
                <c:pt idx="503">
                  <c:v>7.0410000000000004</c:v>
                </c:pt>
                <c:pt idx="504">
                  <c:v>6.9109999999999996</c:v>
                </c:pt>
                <c:pt idx="505">
                  <c:v>7.2779999999999996</c:v>
                </c:pt>
                <c:pt idx="506">
                  <c:v>7.2670000000000003</c:v>
                </c:pt>
                <c:pt idx="507">
                  <c:v>7.2129998210000004</c:v>
                </c:pt>
                <c:pt idx="508">
                  <c:v>6.8140000000000001</c:v>
                </c:pt>
                <c:pt idx="509">
                  <c:v>7.1390000000000002</c:v>
                </c:pt>
                <c:pt idx="510">
                  <c:v>7.1286001209999998</c:v>
                </c:pt>
                <c:pt idx="511">
                  <c:v>7.157</c:v>
                </c:pt>
                <c:pt idx="512">
                  <c:v>7.3639999999999999</c:v>
                </c:pt>
                <c:pt idx="513">
                  <c:v>7.4729999999999999</c:v>
                </c:pt>
                <c:pt idx="514">
                  <c:v>5.9480000000000004</c:v>
                </c:pt>
                <c:pt idx="515">
                  <c:v>5.9770000000000003</c:v>
                </c:pt>
                <c:pt idx="516">
                  <c:v>5.9640002250000004</c:v>
                </c:pt>
                <c:pt idx="517">
                  <c:v>6</c:v>
                </c:pt>
                <c:pt idx="518">
                  <c:v>6.2229999999999999</c:v>
                </c:pt>
                <c:pt idx="519">
                  <c:v>6.3874001500000004</c:v>
                </c:pt>
                <c:pt idx="520">
                  <c:v>6.4829999999999997</c:v>
                </c:pt>
                <c:pt idx="521">
                  <c:v>6.4669999999999996</c:v>
                </c:pt>
                <c:pt idx="522">
                  <c:v>6.4050000000000002</c:v>
                </c:pt>
                <c:pt idx="523">
                  <c:v>5.7089999999999996</c:v>
                </c:pt>
                <c:pt idx="524">
                  <c:v>5.51</c:v>
                </c:pt>
                <c:pt idx="525">
                  <c:v>5.3109998699999998</c:v>
                </c:pt>
                <c:pt idx="526">
                  <c:v>5.89</c:v>
                </c:pt>
                <c:pt idx="527">
                  <c:v>5.89</c:v>
                </c:pt>
                <c:pt idx="528">
                  <c:v>5.8898000719999999</c:v>
                </c:pt>
                <c:pt idx="529">
                  <c:v>6.3090000000000002</c:v>
                </c:pt>
                <c:pt idx="530">
                  <c:v>5.85</c:v>
                </c:pt>
                <c:pt idx="531">
                  <c:v>5.7030000000000003</c:v>
                </c:pt>
                <c:pt idx="532">
                  <c:v>5.9870000000000001</c:v>
                </c:pt>
                <c:pt idx="533">
                  <c:v>5.9210000000000003</c:v>
                </c:pt>
                <c:pt idx="534">
                  <c:v>5.920000076</c:v>
                </c:pt>
                <c:pt idx="535">
                  <c:v>5.915</c:v>
                </c:pt>
                <c:pt idx="536">
                  <c:v>5.8860000000000001</c:v>
                </c:pt>
                <c:pt idx="537">
                  <c:v>5.8708000179999997</c:v>
                </c:pt>
                <c:pt idx="538">
                  <c:v>5.94</c:v>
                </c:pt>
                <c:pt idx="539">
                  <c:v>6.0389999999999997</c:v>
                </c:pt>
                <c:pt idx="540">
                  <c:v>6.1289999999999996</c:v>
                </c:pt>
                <c:pt idx="541">
                  <c:v>5.1920000000000002</c:v>
                </c:pt>
                <c:pt idx="542">
                  <c:v>5.3029999999999999</c:v>
                </c:pt>
                <c:pt idx="543">
                  <c:v>5.3359999660000001</c:v>
                </c:pt>
                <c:pt idx="544">
                  <c:v>5.1609999999999996</c:v>
                </c:pt>
                <c:pt idx="545">
                  <c:v>4.9059999999999997</c:v>
                </c:pt>
                <c:pt idx="546">
                  <c:v>4.6333999629999996</c:v>
                </c:pt>
                <c:pt idx="547">
                  <c:v>4.3949999999999996</c:v>
                </c:pt>
                <c:pt idx="548">
                  <c:v>4.1520000000000001</c:v>
                </c:pt>
                <c:pt idx="549">
                  <c:v>4.12</c:v>
                </c:pt>
                <c:pt idx="550">
                  <c:v>5.8550000000000004</c:v>
                </c:pt>
                <c:pt idx="551">
                  <c:v>5.9189999999999996</c:v>
                </c:pt>
                <c:pt idx="552">
                  <c:v>5.8189997670000002</c:v>
                </c:pt>
                <c:pt idx="553">
                  <c:v>5.79</c:v>
                </c:pt>
                <c:pt idx="554">
                  <c:v>5.8090000000000002</c:v>
                </c:pt>
                <c:pt idx="555">
                  <c:v>6.0578999519999996</c:v>
                </c:pt>
                <c:pt idx="556">
                  <c:v>6.1520000000000001</c:v>
                </c:pt>
                <c:pt idx="557">
                  <c:v>6.234</c:v>
                </c:pt>
                <c:pt idx="558">
                  <c:v>6.1440000000000001</c:v>
                </c:pt>
                <c:pt idx="559">
                  <c:v>4.4189999999999996</c:v>
                </c:pt>
                <c:pt idx="560">
                  <c:v>4.3559999999999999</c:v>
                </c:pt>
                <c:pt idx="561">
                  <c:v>4.5529999730000004</c:v>
                </c:pt>
                <c:pt idx="562">
                  <c:v>4.41</c:v>
                </c:pt>
                <c:pt idx="563">
                  <c:v>4.5090000000000003</c:v>
                </c:pt>
                <c:pt idx="564">
                  <c:v>4.5830001830000002</c:v>
                </c:pt>
                <c:pt idx="565">
                  <c:v>4.6070000000000002</c:v>
                </c:pt>
                <c:pt idx="566">
                  <c:v>4.5430000000000001</c:v>
                </c:pt>
                <c:pt idx="567">
                  <c:v>4.4870000000000001</c:v>
                </c:pt>
                <c:pt idx="568">
                  <c:v>5.5890000000000004</c:v>
                </c:pt>
                <c:pt idx="569">
                  <c:v>5.4009999999999998</c:v>
                </c:pt>
                <c:pt idx="570">
                  <c:v>5.2789998049999998</c:v>
                </c:pt>
                <c:pt idx="571">
                  <c:v>5.6619999999999999</c:v>
                </c:pt>
                <c:pt idx="572">
                  <c:v>6.1</c:v>
                </c:pt>
                <c:pt idx="573">
                  <c:v>6.3252000810000002</c:v>
                </c:pt>
                <c:pt idx="574">
                  <c:v>6.3719999999999999</c:v>
                </c:pt>
                <c:pt idx="575">
                  <c:v>6.4550000000000001</c:v>
                </c:pt>
                <c:pt idx="576">
                  <c:v>6.3680000000000003</c:v>
                </c:pt>
                <c:pt idx="577">
                  <c:v>6.2949999999999999</c:v>
                </c:pt>
                <c:pt idx="578">
                  <c:v>6.2389999999999999</c:v>
                </c:pt>
                <c:pt idx="579">
                  <c:v>6.1050000190000002</c:v>
                </c:pt>
                <c:pt idx="580">
                  <c:v>6.0830000000000002</c:v>
                </c:pt>
                <c:pt idx="581">
                  <c:v>6.0209999999999999</c:v>
                </c:pt>
                <c:pt idx="582">
                  <c:v>6.1020998950000003</c:v>
                </c:pt>
                <c:pt idx="583">
                  <c:v>6.1059999999999999</c:v>
                </c:pt>
                <c:pt idx="584">
                  <c:v>6.1059999999999999</c:v>
                </c:pt>
                <c:pt idx="585">
                  <c:v>5.0979999999999999</c:v>
                </c:pt>
                <c:pt idx="586">
                  <c:v>5.56</c:v>
                </c:pt>
                <c:pt idx="587">
                  <c:v>5.8499999049999998</c:v>
                </c:pt>
                <c:pt idx="588">
                  <c:v>5.9329999999999998</c:v>
                </c:pt>
                <c:pt idx="589">
                  <c:v>5.94</c:v>
                </c:pt>
                <c:pt idx="590">
                  <c:v>5.9499998090000004</c:v>
                </c:pt>
                <c:pt idx="591">
                  <c:v>6.032</c:v>
                </c:pt>
                <c:pt idx="592">
                  <c:v>6.18</c:v>
                </c:pt>
                <c:pt idx="593">
                  <c:v>6.2130000000000001</c:v>
                </c:pt>
                <c:pt idx="594">
                  <c:v>4.8390000000000004</c:v>
                </c:pt>
                <c:pt idx="595">
                  <c:v>5.1289999999999996</c:v>
                </c:pt>
                <c:pt idx="596">
                  <c:v>5.2249999049999998</c:v>
                </c:pt>
                <c:pt idx="597">
                  <c:v>5.3579999999999997</c:v>
                </c:pt>
                <c:pt idx="598">
                  <c:v>5.1970000000000001</c:v>
                </c:pt>
                <c:pt idx="599">
                  <c:v>4.7715001109999999</c:v>
                </c:pt>
                <c:pt idx="600">
                  <c:v>4.5839999999999996</c:v>
                </c:pt>
                <c:pt idx="601">
                  <c:v>2.9550000000000001</c:v>
                </c:pt>
                <c:pt idx="602">
                  <c:v>2.3919999999999999</c:v>
                </c:pt>
                <c:pt idx="603">
                  <c:v>4.8979999999999997</c:v>
                </c:pt>
                <c:pt idx="604">
                  <c:v>3.808000088</c:v>
                </c:pt>
                <c:pt idx="605">
                  <c:v>3.8079999999999998</c:v>
                </c:pt>
                <c:pt idx="606">
                  <c:v>3.802</c:v>
                </c:pt>
                <c:pt idx="607">
                  <c:v>3.6528000829999998</c:v>
                </c:pt>
                <c:pt idx="608">
                  <c:v>3.512</c:v>
                </c:pt>
                <c:pt idx="609">
                  <c:v>3.512</c:v>
                </c:pt>
                <c:pt idx="610">
                  <c:v>4.5709999999999997</c:v>
                </c:pt>
                <c:pt idx="611">
                  <c:v>3.6219999999999999</c:v>
                </c:pt>
                <c:pt idx="612">
                  <c:v>3.5329999920000001</c:v>
                </c:pt>
                <c:pt idx="613">
                  <c:v>3.4950000000000001</c:v>
                </c:pt>
                <c:pt idx="614">
                  <c:v>3.9750000000000001</c:v>
                </c:pt>
                <c:pt idx="615">
                  <c:v>4.5578999519999996</c:v>
                </c:pt>
                <c:pt idx="616">
                  <c:v>4.625</c:v>
                </c:pt>
                <c:pt idx="617">
                  <c:v>5.1219999999999999</c:v>
                </c:pt>
                <c:pt idx="618">
                  <c:v>4.0419999999999998</c:v>
                </c:pt>
                <c:pt idx="619">
                  <c:v>5.7539999999999996</c:v>
                </c:pt>
                <c:pt idx="620">
                  <c:v>5.6150000000000002</c:v>
                </c:pt>
                <c:pt idx="621">
                  <c:v>5.5250000950000002</c:v>
                </c:pt>
                <c:pt idx="622">
                  <c:v>5.5659999999999998</c:v>
                </c:pt>
                <c:pt idx="623">
                  <c:v>5.5250000000000004</c:v>
                </c:pt>
                <c:pt idx="624">
                  <c:v>5.488800049</c:v>
                </c:pt>
                <c:pt idx="625">
                  <c:v>5.41</c:v>
                </c:pt>
                <c:pt idx="626">
                  <c:v>5.33</c:v>
                </c:pt>
                <c:pt idx="627">
                  <c:v>5.8330000000000002</c:v>
                </c:pt>
                <c:pt idx="628">
                  <c:v>5.8129999999999997</c:v>
                </c:pt>
                <c:pt idx="629">
                  <c:v>5.9019999500000004</c:v>
                </c:pt>
                <c:pt idx="630">
                  <c:v>5.952</c:v>
                </c:pt>
                <c:pt idx="631">
                  <c:v>6.149</c:v>
                </c:pt>
                <c:pt idx="632">
                  <c:v>6.2154998780000001</c:v>
                </c:pt>
                <c:pt idx="633">
                  <c:v>6.2549999999999999</c:v>
                </c:pt>
                <c:pt idx="634">
                  <c:v>6.4459999999999997</c:v>
                </c:pt>
                <c:pt idx="635">
                  <c:v>6.7629999999999999</c:v>
                </c:pt>
                <c:pt idx="636">
                  <c:v>6.9459999999999997</c:v>
                </c:pt>
                <c:pt idx="637">
                  <c:v>6.8710000000000004</c:v>
                </c:pt>
                <c:pt idx="638">
                  <c:v>6.8629999159999997</c:v>
                </c:pt>
                <c:pt idx="639">
                  <c:v>6.91</c:v>
                </c:pt>
                <c:pt idx="640">
                  <c:v>7.09</c:v>
                </c:pt>
                <c:pt idx="641">
                  <c:v>7.2375001909999996</c:v>
                </c:pt>
                <c:pt idx="642">
                  <c:v>7.3239999999999998</c:v>
                </c:pt>
                <c:pt idx="643">
                  <c:v>7.4039999999999999</c:v>
                </c:pt>
                <c:pt idx="644">
                  <c:v>7.2279999999999998</c:v>
                </c:pt>
                <c:pt idx="645">
                  <c:v>3.681</c:v>
                </c:pt>
                <c:pt idx="646">
                  <c:v>3.6949999999999998</c:v>
                </c:pt>
                <c:pt idx="647">
                  <c:v>3.6440000530000001</c:v>
                </c:pt>
                <c:pt idx="648">
                  <c:v>3.774</c:v>
                </c:pt>
                <c:pt idx="649">
                  <c:v>3.9329999999999998</c:v>
                </c:pt>
                <c:pt idx="650">
                  <c:v>4.165599823</c:v>
                </c:pt>
                <c:pt idx="651">
                  <c:v>4.2080000000000002</c:v>
                </c:pt>
                <c:pt idx="652">
                  <c:v>4.3390000000000004</c:v>
                </c:pt>
                <c:pt idx="653">
                  <c:v>4.0190000000000001</c:v>
                </c:pt>
                <c:pt idx="654">
                  <c:v>4.2919999999999998</c:v>
                </c:pt>
                <c:pt idx="655">
                  <c:v>4.1559999999999997</c:v>
                </c:pt>
                <c:pt idx="656">
                  <c:v>3.9700000289999999</c:v>
                </c:pt>
                <c:pt idx="657">
                  <c:v>3.5870000000000002</c:v>
                </c:pt>
                <c:pt idx="658">
                  <c:v>3.41</c:v>
                </c:pt>
                <c:pt idx="659">
                  <c:v>3.5380001069999998</c:v>
                </c:pt>
                <c:pt idx="660">
                  <c:v>3.6</c:v>
                </c:pt>
                <c:pt idx="661">
                  <c:v>3.75</c:v>
                </c:pt>
                <c:pt idx="662">
                  <c:v>3.4950000000000001</c:v>
                </c:pt>
                <c:pt idx="663">
                  <c:v>5.77</c:v>
                </c:pt>
                <c:pt idx="664">
                  <c:v>6.0049999999999999</c:v>
                </c:pt>
                <c:pt idx="665">
                  <c:v>6.0840001109999999</c:v>
                </c:pt>
                <c:pt idx="666">
                  <c:v>6.3220000000000001</c:v>
                </c:pt>
                <c:pt idx="667">
                  <c:v>5.3390000000000004</c:v>
                </c:pt>
                <c:pt idx="668">
                  <c:v>5.3843002320000002</c:v>
                </c:pt>
                <c:pt idx="669">
                  <c:v>5.3840000000000003</c:v>
                </c:pt>
                <c:pt idx="670">
                  <c:v>5.7110000000000003</c:v>
                </c:pt>
                <c:pt idx="671">
                  <c:v>6.0119999999999996</c:v>
                </c:pt>
                <c:pt idx="672">
                  <c:v>5.1975998880000001</c:v>
                </c:pt>
                <c:pt idx="673">
                  <c:v>5.1980000000000004</c:v>
                </c:pt>
                <c:pt idx="674">
                  <c:v>3.9950000000000001</c:v>
                </c:pt>
                <c:pt idx="675">
                  <c:v>4.0730000000000004</c:v>
                </c:pt>
                <c:pt idx="676">
                  <c:v>4.1900000569999998</c:v>
                </c:pt>
                <c:pt idx="677">
                  <c:v>4.4470000000000001</c:v>
                </c:pt>
                <c:pt idx="678">
                  <c:v>4.3899999999999997</c:v>
                </c:pt>
                <c:pt idx="679">
                  <c:v>4.7293000220000003</c:v>
                </c:pt>
                <c:pt idx="680">
                  <c:v>4.7229999999999999</c:v>
                </c:pt>
                <c:pt idx="681">
                  <c:v>4.4790000000000001</c:v>
                </c:pt>
                <c:pt idx="682">
                  <c:v>4.1980000000000004</c:v>
                </c:pt>
                <c:pt idx="683">
                  <c:v>6.3019999999999996</c:v>
                </c:pt>
                <c:pt idx="684">
                  <c:v>6.4880000000000004</c:v>
                </c:pt>
                <c:pt idx="685">
                  <c:v>6.5269999500000004</c:v>
                </c:pt>
                <c:pt idx="686">
                  <c:v>6.6269999999999998</c:v>
                </c:pt>
                <c:pt idx="687">
                  <c:v>6.726</c:v>
                </c:pt>
                <c:pt idx="688">
                  <c:v>6.7727999690000003</c:v>
                </c:pt>
                <c:pt idx="689">
                  <c:v>6.6020000000000003</c:v>
                </c:pt>
                <c:pt idx="690">
                  <c:v>6.4470000000000001</c:v>
                </c:pt>
                <c:pt idx="691">
                  <c:v>6.3</c:v>
                </c:pt>
                <c:pt idx="692">
                  <c:v>4.4359999999999999</c:v>
                </c:pt>
                <c:pt idx="693">
                  <c:v>4.2009999999999996</c:v>
                </c:pt>
                <c:pt idx="694">
                  <c:v>4.2919998169999998</c:v>
                </c:pt>
                <c:pt idx="695">
                  <c:v>4.3559999999999999</c:v>
                </c:pt>
                <c:pt idx="696">
                  <c:v>4.49</c:v>
                </c:pt>
                <c:pt idx="697">
                  <c:v>4.3745999339999999</c:v>
                </c:pt>
                <c:pt idx="698">
                  <c:v>4.2270000000000003</c:v>
                </c:pt>
                <c:pt idx="699">
                  <c:v>4.1529999999999996</c:v>
                </c:pt>
                <c:pt idx="700">
                  <c:v>4.7240000000000002</c:v>
                </c:pt>
                <c:pt idx="701">
                  <c:v>5.4770000000000003</c:v>
                </c:pt>
                <c:pt idx="702">
                  <c:v>5.6479999999999997</c:v>
                </c:pt>
                <c:pt idx="703">
                  <c:v>5.6290001869999999</c:v>
                </c:pt>
                <c:pt idx="704">
                  <c:v>5.891</c:v>
                </c:pt>
                <c:pt idx="705">
                  <c:v>5.8879999999999999</c:v>
                </c:pt>
                <c:pt idx="706">
                  <c:v>6.1012997630000001</c:v>
                </c:pt>
                <c:pt idx="707">
                  <c:v>6.0490000000000004</c:v>
                </c:pt>
                <c:pt idx="708">
                  <c:v>6.0709999999999997</c:v>
                </c:pt>
                <c:pt idx="709">
                  <c:v>5.9020000000000001</c:v>
                </c:pt>
                <c:pt idx="710">
                  <c:v>7.1870000000000003</c:v>
                </c:pt>
                <c:pt idx="711">
                  <c:v>6.7779999999999996</c:v>
                </c:pt>
                <c:pt idx="712">
                  <c:v>6.5780000689999998</c:v>
                </c:pt>
                <c:pt idx="713">
                  <c:v>6.4880000000000004</c:v>
                </c:pt>
                <c:pt idx="714">
                  <c:v>6.5949999999999998</c:v>
                </c:pt>
                <c:pt idx="715">
                  <c:v>6.4650001530000001</c:v>
                </c:pt>
                <c:pt idx="716">
                  <c:v>6.3170000000000002</c:v>
                </c:pt>
                <c:pt idx="717">
                  <c:v>6.1280000000000001</c:v>
                </c:pt>
                <c:pt idx="718">
                  <c:v>6.33</c:v>
                </c:pt>
                <c:pt idx="719">
                  <c:v>5.8890000000000002</c:v>
                </c:pt>
                <c:pt idx="720">
                  <c:v>5.8970000000000002</c:v>
                </c:pt>
                <c:pt idx="721">
                  <c:v>5.8379998210000004</c:v>
                </c:pt>
                <c:pt idx="722">
                  <c:v>5.64</c:v>
                </c:pt>
                <c:pt idx="723">
                  <c:v>5.5289999999999999</c:v>
                </c:pt>
                <c:pt idx="724">
                  <c:v>5.607500076</c:v>
                </c:pt>
                <c:pt idx="725">
                  <c:v>5.766</c:v>
                </c:pt>
                <c:pt idx="726">
                  <c:v>5.8570000000000002</c:v>
                </c:pt>
                <c:pt idx="727">
                  <c:v>5.819</c:v>
                </c:pt>
                <c:pt idx="728">
                  <c:v>4.8739999999999997</c:v>
                </c:pt>
                <c:pt idx="729">
                  <c:v>4.907</c:v>
                </c:pt>
                <c:pt idx="730">
                  <c:v>4.954999924</c:v>
                </c:pt>
                <c:pt idx="731">
                  <c:v>5.125</c:v>
                </c:pt>
                <c:pt idx="732">
                  <c:v>5.2850000000000001</c:v>
                </c:pt>
                <c:pt idx="733">
                  <c:v>5.4562001230000003</c:v>
                </c:pt>
                <c:pt idx="734">
                  <c:v>5.6769999999999996</c:v>
                </c:pt>
                <c:pt idx="735">
                  <c:v>5.7610000000000001</c:v>
                </c:pt>
                <c:pt idx="736">
                  <c:v>5.84</c:v>
                </c:pt>
                <c:pt idx="737">
                  <c:v>5.1920000000000002</c:v>
                </c:pt>
                <c:pt idx="738">
                  <c:v>5.1609999999999996</c:v>
                </c:pt>
                <c:pt idx="739">
                  <c:v>5.2369999890000001</c:v>
                </c:pt>
                <c:pt idx="740">
                  <c:v>5.3470000000000004</c:v>
                </c:pt>
                <c:pt idx="741">
                  <c:v>5.5229999999999997</c:v>
                </c:pt>
                <c:pt idx="742">
                  <c:v>5.5461001400000001</c:v>
                </c:pt>
                <c:pt idx="743">
                  <c:v>5.5810000000000004</c:v>
                </c:pt>
                <c:pt idx="744">
                  <c:v>5.5469999999999997</c:v>
                </c:pt>
                <c:pt idx="745">
                  <c:v>5.7220000000000004</c:v>
                </c:pt>
                <c:pt idx="746">
                  <c:v>5.0129999999999999</c:v>
                </c:pt>
                <c:pt idx="747">
                  <c:v>5.1509999999999998</c:v>
                </c:pt>
                <c:pt idx="748">
                  <c:v>5.2350001339999999</c:v>
                </c:pt>
                <c:pt idx="749">
                  <c:v>5.2539999999999996</c:v>
                </c:pt>
                <c:pt idx="750">
                  <c:v>5.2080000000000002</c:v>
                </c:pt>
                <c:pt idx="751">
                  <c:v>5.0947999949999998</c:v>
                </c:pt>
                <c:pt idx="752">
                  <c:v>4.9180000000000001</c:v>
                </c:pt>
                <c:pt idx="753">
                  <c:v>5.0599999999999996</c:v>
                </c:pt>
                <c:pt idx="754">
                  <c:v>4.9029999999999996</c:v>
                </c:pt>
                <c:pt idx="755">
                  <c:v>4.9710000000000001</c:v>
                </c:pt>
                <c:pt idx="756">
                  <c:v>4.5500001909999996</c:v>
                </c:pt>
                <c:pt idx="757">
                  <c:v>4.4169999999999998</c:v>
                </c:pt>
                <c:pt idx="758">
                  <c:v>4.4660000000000002</c:v>
                </c:pt>
                <c:pt idx="759">
                  <c:v>4.6236000060000002</c:v>
                </c:pt>
                <c:pt idx="760">
                  <c:v>4.7939999999999996</c:v>
                </c:pt>
                <c:pt idx="761">
                  <c:v>5.048</c:v>
                </c:pt>
                <c:pt idx="762">
                  <c:v>4.9539999999999997</c:v>
                </c:pt>
                <c:pt idx="763">
                  <c:v>4.3070000000000004</c:v>
                </c:pt>
                <c:pt idx="764">
                  <c:v>4.3949999999999996</c:v>
                </c:pt>
                <c:pt idx="765">
                  <c:v>4.545000076</c:v>
                </c:pt>
                <c:pt idx="766">
                  <c:v>4.3079999999999998</c:v>
                </c:pt>
                <c:pt idx="767">
                  <c:v>4.3600000000000003</c:v>
                </c:pt>
                <c:pt idx="768">
                  <c:v>4.308000088</c:v>
                </c:pt>
                <c:pt idx="769">
                  <c:v>4.4260000000000002</c:v>
                </c:pt>
                <c:pt idx="770">
                  <c:v>4.3940000000000001</c:v>
                </c:pt>
                <c:pt idx="771">
                  <c:v>4.3719999999999999</c:v>
                </c:pt>
                <c:pt idx="772">
                  <c:v>4.5739999999999998</c:v>
                </c:pt>
                <c:pt idx="773">
                  <c:v>4.5739998819999999</c:v>
                </c:pt>
                <c:pt idx="774">
                  <c:v>4.4409999999999998</c:v>
                </c:pt>
                <c:pt idx="775">
                  <c:v>4.6390000000000002</c:v>
                </c:pt>
                <c:pt idx="776">
                  <c:v>4.5711002350000003</c:v>
                </c:pt>
                <c:pt idx="777">
                  <c:v>4.5739999999999998</c:v>
                </c:pt>
                <c:pt idx="778">
                  <c:v>4.4589999999999996</c:v>
                </c:pt>
                <c:pt idx="779">
                  <c:v>4.6310000000000002</c:v>
                </c:pt>
                <c:pt idx="780">
                  <c:v>4.5140000000000002</c:v>
                </c:pt>
                <c:pt idx="781">
                  <c:v>4.7930000000000001</c:v>
                </c:pt>
                <c:pt idx="782">
                  <c:v>4.9619998929999998</c:v>
                </c:pt>
                <c:pt idx="783">
                  <c:v>4.88</c:v>
                </c:pt>
                <c:pt idx="784">
                  <c:v>4.9130000000000003</c:v>
                </c:pt>
                <c:pt idx="785">
                  <c:v>5.1371998789999997</c:v>
                </c:pt>
                <c:pt idx="786">
                  <c:v>5.2690000000000001</c:v>
                </c:pt>
                <c:pt idx="787">
                  <c:v>5.3769999999999998</c:v>
                </c:pt>
                <c:pt idx="788">
                  <c:v>5.36</c:v>
                </c:pt>
                <c:pt idx="789">
                  <c:v>7.3780000000000001</c:v>
                </c:pt>
                <c:pt idx="790">
                  <c:v>7.3390000000000004</c:v>
                </c:pt>
                <c:pt idx="791">
                  <c:v>7.3769998550000002</c:v>
                </c:pt>
                <c:pt idx="792">
                  <c:v>7.4409999999999998</c:v>
                </c:pt>
                <c:pt idx="793">
                  <c:v>7.4880000000000004</c:v>
                </c:pt>
                <c:pt idx="794">
                  <c:v>7.4489002229999999</c:v>
                </c:pt>
                <c:pt idx="795">
                  <c:v>7.4640000000000004</c:v>
                </c:pt>
                <c:pt idx="796">
                  <c:v>7.415</c:v>
                </c:pt>
                <c:pt idx="797">
                  <c:v>7.4029999999999996</c:v>
                </c:pt>
                <c:pt idx="798">
                  <c:v>7.2859999999999996</c:v>
                </c:pt>
                <c:pt idx="799">
                  <c:v>7.3339999999999996</c:v>
                </c:pt>
                <c:pt idx="800">
                  <c:v>7.3140001300000002</c:v>
                </c:pt>
                <c:pt idx="801">
                  <c:v>7.3239999999999998</c:v>
                </c:pt>
                <c:pt idx="802">
                  <c:v>7.3070000000000004</c:v>
                </c:pt>
                <c:pt idx="803">
                  <c:v>7.2996001240000004</c:v>
                </c:pt>
                <c:pt idx="804">
                  <c:v>7.2770000000000001</c:v>
                </c:pt>
                <c:pt idx="805">
                  <c:v>7.2</c:v>
                </c:pt>
                <c:pt idx="806">
                  <c:v>7.1230000000000002</c:v>
                </c:pt>
                <c:pt idx="807">
                  <c:v>5.8280000000000003</c:v>
                </c:pt>
                <c:pt idx="808">
                  <c:v>5.992</c:v>
                </c:pt>
                <c:pt idx="809">
                  <c:v>6.0710000989999999</c:v>
                </c:pt>
                <c:pt idx="810">
                  <c:v>6.141</c:v>
                </c:pt>
                <c:pt idx="811">
                  <c:v>6.1050000000000004</c:v>
                </c:pt>
                <c:pt idx="812">
                  <c:v>6.1371002199999998</c:v>
                </c:pt>
                <c:pt idx="813">
                  <c:v>5.9720000000000004</c:v>
                </c:pt>
                <c:pt idx="814">
                  <c:v>6.165</c:v>
                </c:pt>
                <c:pt idx="815">
                  <c:v>6.2590000000000003</c:v>
                </c:pt>
                <c:pt idx="816">
                  <c:v>3.8450000000000002</c:v>
                </c:pt>
                <c:pt idx="817">
                  <c:v>3.8559999999999999</c:v>
                </c:pt>
                <c:pt idx="818">
                  <c:v>4.0279998780000001</c:v>
                </c:pt>
                <c:pt idx="819">
                  <c:v>4.1660000000000004</c:v>
                </c:pt>
                <c:pt idx="820">
                  <c:v>4.6280000000000001</c:v>
                </c:pt>
                <c:pt idx="821">
                  <c:v>4.9095997809999998</c:v>
                </c:pt>
                <c:pt idx="822">
                  <c:v>5.0739999999999998</c:v>
                </c:pt>
                <c:pt idx="823">
                  <c:v>5.0030000000000001</c:v>
                </c:pt>
                <c:pt idx="824">
                  <c:v>4.5010000000000003</c:v>
                </c:pt>
                <c:pt idx="825">
                  <c:v>5.2679999999999998</c:v>
                </c:pt>
                <c:pt idx="826">
                  <c:v>4.875</c:v>
                </c:pt>
                <c:pt idx="827">
                  <c:v>5.0739998819999999</c:v>
                </c:pt>
                <c:pt idx="828">
                  <c:v>5.1550000000000002</c:v>
                </c:pt>
                <c:pt idx="829">
                  <c:v>5.2649999999999997</c:v>
                </c:pt>
                <c:pt idx="830">
                  <c:v>4.7241001130000004</c:v>
                </c:pt>
                <c:pt idx="831">
                  <c:v>4.7590000000000003</c:v>
                </c:pt>
                <c:pt idx="832">
                  <c:v>4.5519999999999996</c:v>
                </c:pt>
                <c:pt idx="833">
                  <c:v>4.9809999999999999</c:v>
                </c:pt>
                <c:pt idx="834">
                  <c:v>5.0069999999999997</c:v>
                </c:pt>
                <c:pt idx="835">
                  <c:v>5.1210000000000004</c:v>
                </c:pt>
                <c:pt idx="836">
                  <c:v>5.1750001909999996</c:v>
                </c:pt>
                <c:pt idx="837">
                  <c:v>5.1849999999999996</c:v>
                </c:pt>
                <c:pt idx="838">
                  <c:v>5.274</c:v>
                </c:pt>
                <c:pt idx="839">
                  <c:v>5.1598000529999997</c:v>
                </c:pt>
                <c:pt idx="840">
                  <c:v>5.101</c:v>
                </c:pt>
                <c:pt idx="841">
                  <c:v>5.1989999999999998</c:v>
                </c:pt>
                <c:pt idx="842">
                  <c:v>5.2539999999999996</c:v>
                </c:pt>
                <c:pt idx="843">
                  <c:v>7.5220000000000002</c:v>
                </c:pt>
                <c:pt idx="844">
                  <c:v>7.4980000000000002</c:v>
                </c:pt>
                <c:pt idx="845">
                  <c:v>7.5370001789999996</c:v>
                </c:pt>
                <c:pt idx="846">
                  <c:v>7.5940000000000003</c:v>
                </c:pt>
                <c:pt idx="847">
                  <c:v>7.5540000000000003</c:v>
                </c:pt>
                <c:pt idx="848">
                  <c:v>7.4879999159999997</c:v>
                </c:pt>
                <c:pt idx="849">
                  <c:v>7.3920000000000003</c:v>
                </c:pt>
                <c:pt idx="850">
                  <c:v>7.3650000000000002</c:v>
                </c:pt>
                <c:pt idx="851">
                  <c:v>7.3150000000000004</c:v>
                </c:pt>
                <c:pt idx="852">
                  <c:v>6.8529999999999998</c:v>
                </c:pt>
                <c:pt idx="853">
                  <c:v>5.194</c:v>
                </c:pt>
                <c:pt idx="854">
                  <c:v>5.1319999999999997</c:v>
                </c:pt>
                <c:pt idx="855">
                  <c:v>5.2690000530000001</c:v>
                </c:pt>
                <c:pt idx="856">
                  <c:v>5.4720000000000004</c:v>
                </c:pt>
                <c:pt idx="857">
                  <c:v>5.6529999999999996</c:v>
                </c:pt>
                <c:pt idx="858">
                  <c:v>5.6932997700000003</c:v>
                </c:pt>
                <c:pt idx="859">
                  <c:v>4.9340000000000002</c:v>
                </c:pt>
                <c:pt idx="860">
                  <c:v>4.516</c:v>
                </c:pt>
                <c:pt idx="861">
                  <c:v>4.5549999999999997</c:v>
                </c:pt>
                <c:pt idx="862">
                  <c:v>6.7859999999999996</c:v>
                </c:pt>
                <c:pt idx="863">
                  <c:v>6.7009999999999996</c:v>
                </c:pt>
                <c:pt idx="864">
                  <c:v>6.4520001410000001</c:v>
                </c:pt>
                <c:pt idx="865">
                  <c:v>6.43</c:v>
                </c:pt>
                <c:pt idx="866">
                  <c:v>6.3209999999999997</c:v>
                </c:pt>
                <c:pt idx="867">
                  <c:v>6.3048000340000003</c:v>
                </c:pt>
                <c:pt idx="868">
                  <c:v>6.18</c:v>
                </c:pt>
                <c:pt idx="869">
                  <c:v>6.3090000000000002</c:v>
                </c:pt>
                <c:pt idx="870">
                  <c:v>6.2649999999999997</c:v>
                </c:pt>
                <c:pt idx="871">
                  <c:v>5.8780000000000001</c:v>
                </c:pt>
                <c:pt idx="872">
                  <c:v>5.5380000000000003</c:v>
                </c:pt>
                <c:pt idx="873">
                  <c:v>5.4930000310000002</c:v>
                </c:pt>
                <c:pt idx="874">
                  <c:v>5.681</c:v>
                </c:pt>
                <c:pt idx="875">
                  <c:v>5.7430000000000003</c:v>
                </c:pt>
                <c:pt idx="876">
                  <c:v>5.6921000480000004</c:v>
                </c:pt>
                <c:pt idx="877">
                  <c:v>5.6529999999999996</c:v>
                </c:pt>
                <c:pt idx="878">
                  <c:v>5.5780000000000003</c:v>
                </c:pt>
                <c:pt idx="879">
                  <c:v>5.7380000000000004</c:v>
                </c:pt>
                <c:pt idx="880">
                  <c:v>5.8239999999999998</c:v>
                </c:pt>
                <c:pt idx="881">
                  <c:v>5.7430000000000003</c:v>
                </c:pt>
                <c:pt idx="882">
                  <c:v>5.7150001530000001</c:v>
                </c:pt>
                <c:pt idx="883">
                  <c:v>5.6630000000000003</c:v>
                </c:pt>
                <c:pt idx="884">
                  <c:v>5.6970000000000001</c:v>
                </c:pt>
                <c:pt idx="885">
                  <c:v>5.796800137</c:v>
                </c:pt>
                <c:pt idx="886">
                  <c:v>5.84</c:v>
                </c:pt>
                <c:pt idx="887">
                  <c:v>5.5590000000000002</c:v>
                </c:pt>
                <c:pt idx="888">
                  <c:v>5.5259999999999998</c:v>
                </c:pt>
                <c:pt idx="889">
                  <c:v>5.0730000000000004</c:v>
                </c:pt>
                <c:pt idx="890">
                  <c:v>5.2789999999999999</c:v>
                </c:pt>
                <c:pt idx="891">
                  <c:v>5.4299998279999997</c:v>
                </c:pt>
                <c:pt idx="892">
                  <c:v>5.524</c:v>
                </c:pt>
                <c:pt idx="893">
                  <c:v>5.6310000000000002</c:v>
                </c:pt>
                <c:pt idx="894">
                  <c:v>6.0060000420000001</c:v>
                </c:pt>
                <c:pt idx="895">
                  <c:v>5.88</c:v>
                </c:pt>
                <c:pt idx="896">
                  <c:v>5.9039999999999999</c:v>
                </c:pt>
                <c:pt idx="897">
                  <c:v>5.5229999999999997</c:v>
                </c:pt>
                <c:pt idx="898">
                  <c:v>5.7910000000000004</c:v>
                </c:pt>
                <c:pt idx="899">
                  <c:v>5.835</c:v>
                </c:pt>
                <c:pt idx="900">
                  <c:v>5.9730000499999996</c:v>
                </c:pt>
                <c:pt idx="901">
                  <c:v>6.1230000000000002</c:v>
                </c:pt>
                <c:pt idx="902">
                  <c:v>6.1820000000000004</c:v>
                </c:pt>
                <c:pt idx="903">
                  <c:v>6.1862998009999997</c:v>
                </c:pt>
                <c:pt idx="904">
                  <c:v>6.1660000000000004</c:v>
                </c:pt>
                <c:pt idx="905">
                  <c:v>6.1230000000000002</c:v>
                </c:pt>
                <c:pt idx="906">
                  <c:v>6.26</c:v>
                </c:pt>
                <c:pt idx="907">
                  <c:v>5.1020000000000003</c:v>
                </c:pt>
                <c:pt idx="908">
                  <c:v>5.1230000000000002</c:v>
                </c:pt>
                <c:pt idx="909">
                  <c:v>5.1950001720000003</c:v>
                </c:pt>
                <c:pt idx="910">
                  <c:v>5.41</c:v>
                </c:pt>
                <c:pt idx="911">
                  <c:v>5.6929999999999996</c:v>
                </c:pt>
                <c:pt idx="912">
                  <c:v>5.9109001159999996</c:v>
                </c:pt>
                <c:pt idx="913">
                  <c:v>5.9290000000000003</c:v>
                </c:pt>
                <c:pt idx="914">
                  <c:v>6.016</c:v>
                </c:pt>
                <c:pt idx="915">
                  <c:v>5.968</c:v>
                </c:pt>
                <c:pt idx="916">
                  <c:v>7.0389999999999997</c:v>
                </c:pt>
                <c:pt idx="917">
                  <c:v>6.6109999999999998</c:v>
                </c:pt>
                <c:pt idx="918">
                  <c:v>6.375</c:v>
                </c:pt>
                <c:pt idx="919">
                  <c:v>6.375</c:v>
                </c:pt>
                <c:pt idx="920">
                  <c:v>6.3739999999999997</c:v>
                </c:pt>
                <c:pt idx="921">
                  <c:v>6.3739999999999997</c:v>
                </c:pt>
                <c:pt idx="922">
                  <c:v>5.1239999999999997</c:v>
                </c:pt>
                <c:pt idx="923">
                  <c:v>5.5279999999999996</c:v>
                </c:pt>
                <c:pt idx="924">
                  <c:v>5.8249998090000004</c:v>
                </c:pt>
                <c:pt idx="925">
                  <c:v>5.9450000000000003</c:v>
                </c:pt>
                <c:pt idx="926">
                  <c:v>6.07</c:v>
                </c:pt>
                <c:pt idx="927">
                  <c:v>6.1237001419999997</c:v>
                </c:pt>
                <c:pt idx="928">
                  <c:v>6.14</c:v>
                </c:pt>
                <c:pt idx="929">
                  <c:v>6.4770000000000003</c:v>
                </c:pt>
                <c:pt idx="930">
                  <c:v>6.5890000000000004</c:v>
                </c:pt>
                <c:pt idx="931">
                  <c:v>3.4649999999999999</c:v>
                </c:pt>
                <c:pt idx="932">
                  <c:v>3.5150000000000001</c:v>
                </c:pt>
                <c:pt idx="933">
                  <c:v>3.470999956</c:v>
                </c:pt>
                <c:pt idx="934">
                  <c:v>3.4079999999999999</c:v>
                </c:pt>
                <c:pt idx="935">
                  <c:v>3.3340000000000001</c:v>
                </c:pt>
                <c:pt idx="936">
                  <c:v>3.312299967</c:v>
                </c:pt>
                <c:pt idx="937">
                  <c:v>3.415</c:v>
                </c:pt>
                <c:pt idx="938">
                  <c:v>3.2679999999999998</c:v>
                </c:pt>
                <c:pt idx="939">
                  <c:v>6.4109999999999996</c:v>
                </c:pt>
                <c:pt idx="940">
                  <c:v>6.3789999999999996</c:v>
                </c:pt>
                <c:pt idx="941">
                  <c:v>6.3439998629999996</c:v>
                </c:pt>
                <c:pt idx="942">
                  <c:v>6.3710000000000004</c:v>
                </c:pt>
                <c:pt idx="943">
                  <c:v>6.375</c:v>
                </c:pt>
                <c:pt idx="944">
                  <c:v>6.4064998629999996</c:v>
                </c:pt>
                <c:pt idx="945">
                  <c:v>6.4939999999999998</c:v>
                </c:pt>
                <c:pt idx="946">
                  <c:v>6.5229999999999997</c:v>
                </c:pt>
                <c:pt idx="947">
                  <c:v>6.4630000000000001</c:v>
                </c:pt>
                <c:pt idx="948">
                  <c:v>3.9039999999999999</c:v>
                </c:pt>
                <c:pt idx="949">
                  <c:v>4.2190000000000003</c:v>
                </c:pt>
                <c:pt idx="950">
                  <c:v>4.5349998469999999</c:v>
                </c:pt>
                <c:pt idx="951">
                  <c:v>4.6310000000000002</c:v>
                </c:pt>
                <c:pt idx="952">
                  <c:v>4.681</c:v>
                </c:pt>
                <c:pt idx="953">
                  <c:v>4.9808001519999996</c:v>
                </c:pt>
                <c:pt idx="954">
                  <c:v>5.1319999999999997</c:v>
                </c:pt>
                <c:pt idx="955">
                  <c:v>5.0460000000000003</c:v>
                </c:pt>
                <c:pt idx="956">
                  <c:v>4.8550000000000004</c:v>
                </c:pt>
                <c:pt idx="957">
                  <c:v>5.1230000000000002</c:v>
                </c:pt>
                <c:pt idx="958">
                  <c:v>5.1769999999999996</c:v>
                </c:pt>
                <c:pt idx="959">
                  <c:v>5.3949999809999998</c:v>
                </c:pt>
                <c:pt idx="960">
                  <c:v>5.3979999999999997</c:v>
                </c:pt>
                <c:pt idx="961">
                  <c:v>5.6029999999999998</c:v>
                </c:pt>
                <c:pt idx="962">
                  <c:v>5.77820015</c:v>
                </c:pt>
                <c:pt idx="963">
                  <c:v>6.0780000000000003</c:v>
                </c:pt>
                <c:pt idx="964">
                  <c:v>6.1779999999999999</c:v>
                </c:pt>
                <c:pt idx="965">
                  <c:v>6.1440000000000001</c:v>
                </c:pt>
                <c:pt idx="966">
                  <c:v>4.5069999999999997</c:v>
                </c:pt>
                <c:pt idx="967">
                  <c:v>4.6349999999999998</c:v>
                </c:pt>
                <c:pt idx="968">
                  <c:v>4.7090001109999999</c:v>
                </c:pt>
                <c:pt idx="969">
                  <c:v>4.5709999999999997</c:v>
                </c:pt>
                <c:pt idx="970">
                  <c:v>4.3739999999999997</c:v>
                </c:pt>
                <c:pt idx="971">
                  <c:v>3.9263999460000001</c:v>
                </c:pt>
                <c:pt idx="972">
                  <c:v>3.8490000000000002</c:v>
                </c:pt>
                <c:pt idx="973">
                  <c:v>3.5739999999999998</c:v>
                </c:pt>
                <c:pt idx="974">
                  <c:v>3.1379999999999999</c:v>
                </c:pt>
                <c:pt idx="975">
                  <c:v>6.798</c:v>
                </c:pt>
                <c:pt idx="976">
                  <c:v>6.7389999999999999</c:v>
                </c:pt>
                <c:pt idx="977">
                  <c:v>6.5720000269999996</c:v>
                </c:pt>
                <c:pt idx="978">
                  <c:v>6.343</c:v>
                </c:pt>
                <c:pt idx="979">
                  <c:v>6.2619999999999996</c:v>
                </c:pt>
                <c:pt idx="980">
                  <c:v>6.3770999909999997</c:v>
                </c:pt>
                <c:pt idx="981">
                  <c:v>6.3769999999999998</c:v>
                </c:pt>
                <c:pt idx="982">
                  <c:v>6.48</c:v>
                </c:pt>
                <c:pt idx="983">
                  <c:v>6.5869999999999997</c:v>
                </c:pt>
                <c:pt idx="984">
                  <c:v>5.9950000000000001</c:v>
                </c:pt>
                <c:pt idx="985">
                  <c:v>6.0780000000000003</c:v>
                </c:pt>
                <c:pt idx="986">
                  <c:v>6.0980000499999996</c:v>
                </c:pt>
                <c:pt idx="987">
                  <c:v>6.173</c:v>
                </c:pt>
                <c:pt idx="988">
                  <c:v>6.1980000000000004</c:v>
                </c:pt>
                <c:pt idx="989">
                  <c:v>6.2806000710000003</c:v>
                </c:pt>
                <c:pt idx="990">
                  <c:v>6.3310000000000004</c:v>
                </c:pt>
                <c:pt idx="991">
                  <c:v>6.391</c:v>
                </c:pt>
                <c:pt idx="992">
                  <c:v>6.4690000000000003</c:v>
                </c:pt>
                <c:pt idx="993">
                  <c:v>5.8479999999999999</c:v>
                </c:pt>
                <c:pt idx="994">
                  <c:v>5.7679999999999998</c:v>
                </c:pt>
                <c:pt idx="995">
                  <c:v>5.7579998970000004</c:v>
                </c:pt>
                <c:pt idx="996">
                  <c:v>5.9480000000000004</c:v>
                </c:pt>
                <c:pt idx="997">
                  <c:v>6.1180000000000003</c:v>
                </c:pt>
                <c:pt idx="998">
                  <c:v>6.3633999819999998</c:v>
                </c:pt>
                <c:pt idx="999">
                  <c:v>6.4610000000000003</c:v>
                </c:pt>
                <c:pt idx="1000">
                  <c:v>6.63</c:v>
                </c:pt>
                <c:pt idx="1001">
                  <c:v>6.65</c:v>
                </c:pt>
                <c:pt idx="1002">
                  <c:v>5.44</c:v>
                </c:pt>
                <c:pt idx="1003">
                  <c:v>5.1510000229999999</c:v>
                </c:pt>
                <c:pt idx="1004">
                  <c:v>4.9820000000000002</c:v>
                </c:pt>
                <c:pt idx="1005">
                  <c:v>4.6680000000000001</c:v>
                </c:pt>
                <c:pt idx="1006">
                  <c:v>4.6420000000000003</c:v>
                </c:pt>
                <c:pt idx="1007">
                  <c:v>4.4589999999999996</c:v>
                </c:pt>
                <c:pt idx="1008">
                  <c:v>4.8289999960000003</c:v>
                </c:pt>
                <c:pt idx="1009">
                  <c:v>4.7240000000000002</c:v>
                </c:pt>
                <c:pt idx="1010">
                  <c:v>4.7220000000000004</c:v>
                </c:pt>
                <c:pt idx="1011">
                  <c:v>4.8140997890000001</c:v>
                </c:pt>
                <c:pt idx="1012">
                  <c:v>4.9560000000000004</c:v>
                </c:pt>
                <c:pt idx="1013">
                  <c:v>5.194</c:v>
                </c:pt>
                <c:pt idx="1014">
                  <c:v>5.2750000000000004</c:v>
                </c:pt>
                <c:pt idx="1015">
                  <c:v>3.8319999999999999</c:v>
                </c:pt>
                <c:pt idx="1016">
                  <c:v>3.5910000800000001</c:v>
                </c:pt>
                <c:pt idx="1017">
                  <c:v>3.254</c:v>
                </c:pt>
                <c:pt idx="1018">
                  <c:v>2.8530000000000002</c:v>
                </c:pt>
                <c:pt idx="1019">
                  <c:v>2.8166000840000001</c:v>
                </c:pt>
                <c:pt idx="1020">
                  <c:v>6.3289999999999997</c:v>
                </c:pt>
                <c:pt idx="1021">
                  <c:v>6.3609999999999998</c:v>
                </c:pt>
                <c:pt idx="1022">
                  <c:v>6.4029998780000001</c:v>
                </c:pt>
                <c:pt idx="1023">
                  <c:v>6.31</c:v>
                </c:pt>
                <c:pt idx="1024">
                  <c:v>6.3540000000000001</c:v>
                </c:pt>
                <c:pt idx="1025">
                  <c:v>6.4008998869999996</c:v>
                </c:pt>
                <c:pt idx="1026">
                  <c:v>6.4909999999999997</c:v>
                </c:pt>
                <c:pt idx="1027">
                  <c:v>6.476</c:v>
                </c:pt>
                <c:pt idx="1028">
                  <c:v>6.4359999999999999</c:v>
                </c:pt>
                <c:pt idx="1029">
                  <c:v>4.2709999999999999</c:v>
                </c:pt>
                <c:pt idx="1030">
                  <c:v>4.415</c:v>
                </c:pt>
                <c:pt idx="1031">
                  <c:v>4.4400000569999998</c:v>
                </c:pt>
                <c:pt idx="1032">
                  <c:v>4.4710000000000001</c:v>
                </c:pt>
                <c:pt idx="1033">
                  <c:v>4.3659999999999997</c:v>
                </c:pt>
                <c:pt idx="1034">
                  <c:v>4.3270001410000001</c:v>
                </c:pt>
                <c:pt idx="1035">
                  <c:v>4.3250000000000002</c:v>
                </c:pt>
                <c:pt idx="1036">
                  <c:v>4.3620000000000001</c:v>
                </c:pt>
                <c:pt idx="1037">
                  <c:v>4.4420000000000002</c:v>
                </c:pt>
                <c:pt idx="1038">
                  <c:v>4.55</c:v>
                </c:pt>
                <c:pt idx="1039">
                  <c:v>4.1390000000000002</c:v>
                </c:pt>
                <c:pt idx="1040">
                  <c:v>4.1389999389999996</c:v>
                </c:pt>
                <c:pt idx="1041">
                  <c:v>4.1390000000000002</c:v>
                </c:pt>
                <c:pt idx="1042">
                  <c:v>6.2690000000000001</c:v>
                </c:pt>
                <c:pt idx="1043">
                  <c:v>6.2690000000000001</c:v>
                </c:pt>
                <c:pt idx="1044">
                  <c:v>4.867</c:v>
                </c:pt>
                <c:pt idx="1045">
                  <c:v>4.2119999999999997</c:v>
                </c:pt>
                <c:pt idx="1046">
                  <c:v>4.3081002240000004</c:v>
                </c:pt>
                <c:pt idx="1047">
                  <c:v>4.3079999999999998</c:v>
                </c:pt>
                <c:pt idx="1048">
                  <c:v>7.3639999999999999</c:v>
                </c:pt>
                <c:pt idx="1049">
                  <c:v>7.2910000000000004</c:v>
                </c:pt>
                <c:pt idx="1050">
                  <c:v>7.2839999200000003</c:v>
                </c:pt>
                <c:pt idx="1051">
                  <c:v>7.3140000000000001</c:v>
                </c:pt>
                <c:pt idx="1052">
                  <c:v>7.343</c:v>
                </c:pt>
                <c:pt idx="1053">
                  <c:v>7.3534998890000001</c:v>
                </c:pt>
                <c:pt idx="1054">
                  <c:v>7.3630000000000004</c:v>
                </c:pt>
                <c:pt idx="1055">
                  <c:v>7.3840000000000003</c:v>
                </c:pt>
                <c:pt idx="1056">
                  <c:v>7.3949999999999996</c:v>
                </c:pt>
                <c:pt idx="1057">
                  <c:v>7.5869999999999997</c:v>
                </c:pt>
                <c:pt idx="1058">
                  <c:v>7.5090000000000003</c:v>
                </c:pt>
                <c:pt idx="1059">
                  <c:v>7.4939999579999999</c:v>
                </c:pt>
                <c:pt idx="1060">
                  <c:v>7.4870000000000001</c:v>
                </c:pt>
                <c:pt idx="1061">
                  <c:v>7.48</c:v>
                </c:pt>
                <c:pt idx="1062">
                  <c:v>7.5598998069999999</c:v>
                </c:pt>
                <c:pt idx="1063">
                  <c:v>7.5709999999999997</c:v>
                </c:pt>
                <c:pt idx="1064">
                  <c:v>7.5119999999999996</c:v>
                </c:pt>
                <c:pt idx="1065">
                  <c:v>7.24</c:v>
                </c:pt>
                <c:pt idx="1066">
                  <c:v>6.298</c:v>
                </c:pt>
                <c:pt idx="1067">
                  <c:v>6.3789999999999996</c:v>
                </c:pt>
                <c:pt idx="1068">
                  <c:v>6.4219999310000002</c:v>
                </c:pt>
                <c:pt idx="1069">
                  <c:v>6.4409999999999998</c:v>
                </c:pt>
                <c:pt idx="1070">
                  <c:v>6.4459999999999997</c:v>
                </c:pt>
                <c:pt idx="1071">
                  <c:v>6.4553999900000001</c:v>
                </c:pt>
                <c:pt idx="1072">
                  <c:v>6.5839999999999996</c:v>
                </c:pt>
                <c:pt idx="1073">
                  <c:v>6.5119999999999996</c:v>
                </c:pt>
                <c:pt idx="1074">
                  <c:v>6.5350000000000001</c:v>
                </c:pt>
                <c:pt idx="1075">
                  <c:v>4.7859999999999996</c:v>
                </c:pt>
                <c:pt idx="1076">
                  <c:v>4.9960000000000004</c:v>
                </c:pt>
                <c:pt idx="1077">
                  <c:v>5.0409998890000001</c:v>
                </c:pt>
                <c:pt idx="1078">
                  <c:v>5.1989999999999998</c:v>
                </c:pt>
                <c:pt idx="1079">
                  <c:v>5.4669999999999996</c:v>
                </c:pt>
                <c:pt idx="1080">
                  <c:v>5.5556998249999996</c:v>
                </c:pt>
                <c:pt idx="1081">
                  <c:v>5.4660000000000002</c:v>
                </c:pt>
                <c:pt idx="1082">
                  <c:v>5.3769999999999998</c:v>
                </c:pt>
                <c:pt idx="1083">
                  <c:v>5.33</c:v>
                </c:pt>
                <c:pt idx="1084">
                  <c:v>3.7810000000000001</c:v>
                </c:pt>
                <c:pt idx="1085">
                  <c:v>3.6659999999999999</c:v>
                </c:pt>
                <c:pt idx="1086">
                  <c:v>3.3489999770000001</c:v>
                </c:pt>
                <c:pt idx="1087">
                  <c:v>3.3029999999999999</c:v>
                </c:pt>
                <c:pt idx="1088">
                  <c:v>3.2309999999999999</c:v>
                </c:pt>
                <c:pt idx="1089">
                  <c:v>3.4762001040000001</c:v>
                </c:pt>
                <c:pt idx="1090">
                  <c:v>3.6230000000000002</c:v>
                </c:pt>
                <c:pt idx="1091">
                  <c:v>3.702</c:v>
                </c:pt>
                <c:pt idx="1092">
                  <c:v>3.694</c:v>
                </c:pt>
                <c:pt idx="1093">
                  <c:v>6.4550000000000001</c:v>
                </c:pt>
                <c:pt idx="1094">
                  <c:v>6.4740000000000002</c:v>
                </c:pt>
                <c:pt idx="1095">
                  <c:v>6.4239997860000004</c:v>
                </c:pt>
                <c:pt idx="1096">
                  <c:v>6.0720000000000001</c:v>
                </c:pt>
                <c:pt idx="1097">
                  <c:v>6.008</c:v>
                </c:pt>
                <c:pt idx="1098">
                  <c:v>5.9987998009999997</c:v>
                </c:pt>
                <c:pt idx="1099">
                  <c:v>5.9850000000000003</c:v>
                </c:pt>
                <c:pt idx="1100">
                  <c:v>5.891</c:v>
                </c:pt>
                <c:pt idx="1101">
                  <c:v>5.843</c:v>
                </c:pt>
                <c:pt idx="1102">
                  <c:v>2.839</c:v>
                </c:pt>
                <c:pt idx="1103">
                  <c:v>3.3029999999999999</c:v>
                </c:pt>
                <c:pt idx="1104">
                  <c:v>3.494999886</c:v>
                </c:pt>
                <c:pt idx="1105">
                  <c:v>3.9990000000000001</c:v>
                </c:pt>
                <c:pt idx="1106">
                  <c:v>4.085</c:v>
                </c:pt>
                <c:pt idx="1107">
                  <c:v>4.1872000690000002</c:v>
                </c:pt>
                <c:pt idx="1108">
                  <c:v>4.1070000000000002</c:v>
                </c:pt>
                <c:pt idx="1109">
                  <c:v>4.1120000000000001</c:v>
                </c:pt>
                <c:pt idx="1110">
                  <c:v>4.1369999999999996</c:v>
                </c:pt>
                <c:pt idx="1111">
                  <c:v>6.1680000000000001</c:v>
                </c:pt>
                <c:pt idx="1112">
                  <c:v>6.1680000000000001</c:v>
                </c:pt>
                <c:pt idx="1113">
                  <c:v>6.1680002209999998</c:v>
                </c:pt>
                <c:pt idx="1114">
                  <c:v>6.1920000000000002</c:v>
                </c:pt>
                <c:pt idx="1115">
                  <c:v>6.1920000000000002</c:v>
                </c:pt>
                <c:pt idx="1116">
                  <c:v>6.1918997759999996</c:v>
                </c:pt>
                <c:pt idx="1117">
                  <c:v>4.7389999999999999</c:v>
                </c:pt>
                <c:pt idx="1118">
                  <c:v>5.0449999999999999</c:v>
                </c:pt>
                <c:pt idx="1119">
                  <c:v>4.8049998279999997</c:v>
                </c:pt>
                <c:pt idx="1120">
                  <c:v>4.5919999999999996</c:v>
                </c:pt>
                <c:pt idx="1121">
                  <c:v>4.4610000000000003</c:v>
                </c:pt>
                <c:pt idx="1122">
                  <c:v>4.3921999930000002</c:v>
                </c:pt>
                <c:pt idx="1123">
                  <c:v>4.5960000000000001</c:v>
                </c:pt>
                <c:pt idx="1124">
                  <c:v>4.516</c:v>
                </c:pt>
                <c:pt idx="1125">
                  <c:v>4.4969999999999999</c:v>
                </c:pt>
                <c:pt idx="1126">
                  <c:v>5.3319999999999999</c:v>
                </c:pt>
                <c:pt idx="1127">
                  <c:v>5.3890000000000002</c:v>
                </c:pt>
                <c:pt idx="1128">
                  <c:v>5.5</c:v>
                </c:pt>
                <c:pt idx="1129">
                  <c:v>5.4829999999999997</c:v>
                </c:pt>
                <c:pt idx="1130">
                  <c:v>5.3730000000000002</c:v>
                </c:pt>
                <c:pt idx="1131">
                  <c:v>5.1318001750000004</c:v>
                </c:pt>
                <c:pt idx="1132">
                  <c:v>4.9480000000000004</c:v>
                </c:pt>
                <c:pt idx="1133">
                  <c:v>4.7439999999999998</c:v>
                </c:pt>
                <c:pt idx="1134">
                  <c:v>5.548</c:v>
                </c:pt>
                <c:pt idx="1135">
                  <c:v>5.6580000000000004</c:v>
                </c:pt>
                <c:pt idx="1136">
                  <c:v>5.8220000269999996</c:v>
                </c:pt>
                <c:pt idx="1137">
                  <c:v>5.6360000000000001</c:v>
                </c:pt>
                <c:pt idx="1138">
                  <c:v>5.2469999999999999</c:v>
                </c:pt>
                <c:pt idx="1139">
                  <c:v>5.1191000940000002</c:v>
                </c:pt>
                <c:pt idx="1140">
                  <c:v>5.0659999999999998</c:v>
                </c:pt>
                <c:pt idx="1141">
                  <c:v>5.4740000000000002</c:v>
                </c:pt>
                <c:pt idx="1142">
                  <c:v>3.931</c:v>
                </c:pt>
                <c:pt idx="1143">
                  <c:v>3.7389999999999999</c:v>
                </c:pt>
                <c:pt idx="1144">
                  <c:v>4.0809998509999996</c:v>
                </c:pt>
                <c:pt idx="1145">
                  <c:v>4.1609999999999996</c:v>
                </c:pt>
                <c:pt idx="1146">
                  <c:v>4.1890000000000001</c:v>
                </c:pt>
                <c:pt idx="1147">
                  <c:v>4.4320001600000003</c:v>
                </c:pt>
                <c:pt idx="1148">
                  <c:v>4.6360000000000001</c:v>
                </c:pt>
                <c:pt idx="1149">
                  <c:v>4.6029999999999998</c:v>
                </c:pt>
                <c:pt idx="1150">
                  <c:v>4.4320000000000004</c:v>
                </c:pt>
                <c:pt idx="1151">
                  <c:v>4.681</c:v>
                </c:pt>
                <c:pt idx="1152">
                  <c:v>4.3239999999999998</c:v>
                </c:pt>
                <c:pt idx="1153">
                  <c:v>4.0960001950000002</c:v>
                </c:pt>
                <c:pt idx="1154">
                  <c:v>4.1029999999999998</c:v>
                </c:pt>
                <c:pt idx="1155">
                  <c:v>4.3319999999999999</c:v>
                </c:pt>
                <c:pt idx="1156">
                  <c:v>4.5606999400000001</c:v>
                </c:pt>
                <c:pt idx="1157">
                  <c:v>4.875</c:v>
                </c:pt>
                <c:pt idx="1158">
                  <c:v>5.0839999999999996</c:v>
                </c:pt>
                <c:pt idx="1159">
                  <c:v>5.0709999999999997</c:v>
                </c:pt>
                <c:pt idx="1160">
                  <c:v>6.9009999999999998</c:v>
                </c:pt>
                <c:pt idx="1161">
                  <c:v>6.5730000000000004</c:v>
                </c:pt>
                <c:pt idx="1162">
                  <c:v>6.6479997629999996</c:v>
                </c:pt>
                <c:pt idx="1163">
                  <c:v>6.774</c:v>
                </c:pt>
                <c:pt idx="1164">
                  <c:v>6.8250000000000002</c:v>
                </c:pt>
                <c:pt idx="1165">
                  <c:v>6.7908000949999998</c:v>
                </c:pt>
                <c:pt idx="1166">
                  <c:v>6.5609999999999999</c:v>
                </c:pt>
                <c:pt idx="1167">
                  <c:v>6.5759999999999996</c:v>
                </c:pt>
                <c:pt idx="1168">
                  <c:v>6.5709999999999997</c:v>
                </c:pt>
                <c:pt idx="1169">
                  <c:v>6.867</c:v>
                </c:pt>
                <c:pt idx="1170">
                  <c:v>6.7249999999999996</c:v>
                </c:pt>
                <c:pt idx="1171">
                  <c:v>6.7140002250000004</c:v>
                </c:pt>
                <c:pt idx="1172">
                  <c:v>7.19</c:v>
                </c:pt>
                <c:pt idx="1173">
                  <c:v>7.0540000000000003</c:v>
                </c:pt>
                <c:pt idx="1174">
                  <c:v>7.1645002370000004</c:v>
                </c:pt>
                <c:pt idx="1175">
                  <c:v>7.0640000000000001</c:v>
                </c:pt>
                <c:pt idx="1176">
                  <c:v>6.9429999999999996</c:v>
                </c:pt>
                <c:pt idx="1177">
                  <c:v>6.7960000000000003</c:v>
                </c:pt>
                <c:pt idx="1178">
                  <c:v>7.1189999999999998</c:v>
                </c:pt>
                <c:pt idx="1179">
                  <c:v>7.1040000000000001</c:v>
                </c:pt>
                <c:pt idx="1180">
                  <c:v>6.9930000310000002</c:v>
                </c:pt>
                <c:pt idx="1181">
                  <c:v>6.8860000000000001</c:v>
                </c:pt>
                <c:pt idx="1182">
                  <c:v>6.8920000000000003</c:v>
                </c:pt>
                <c:pt idx="1183">
                  <c:v>6.9395999909999997</c:v>
                </c:pt>
                <c:pt idx="1184">
                  <c:v>6.9509999999999996</c:v>
                </c:pt>
                <c:pt idx="1185">
                  <c:v>6.9770000000000003</c:v>
                </c:pt>
                <c:pt idx="1186">
                  <c:v>6.8940000000000001</c:v>
                </c:pt>
                <c:pt idx="1187">
                  <c:v>6.4850000000000003</c:v>
                </c:pt>
                <c:pt idx="1188">
                  <c:v>6.5449999999999999</c:v>
                </c:pt>
                <c:pt idx="1189">
                  <c:v>6.4539999960000003</c:v>
                </c:pt>
                <c:pt idx="1190">
                  <c:v>6.3789999999999996</c:v>
                </c:pt>
                <c:pt idx="1191">
                  <c:v>6.2930000000000001</c:v>
                </c:pt>
                <c:pt idx="1192">
                  <c:v>6.4401001930000001</c:v>
                </c:pt>
                <c:pt idx="1193">
                  <c:v>6.431</c:v>
                </c:pt>
                <c:pt idx="1194">
                  <c:v>6.4740000000000002</c:v>
                </c:pt>
                <c:pt idx="1195">
                  <c:v>6.4939999999999998</c:v>
                </c:pt>
                <c:pt idx="1196">
                  <c:v>6.0030000000000001</c:v>
                </c:pt>
                <c:pt idx="1197">
                  <c:v>5.9870000000000001</c:v>
                </c:pt>
                <c:pt idx="1198">
                  <c:v>5.9710001950000002</c:v>
                </c:pt>
                <c:pt idx="1199">
                  <c:v>6.0960000000000001</c:v>
                </c:pt>
                <c:pt idx="1200">
                  <c:v>6.1740000000000004</c:v>
                </c:pt>
                <c:pt idx="1201">
                  <c:v>6.2575998310000003</c:v>
                </c:pt>
                <c:pt idx="1202">
                  <c:v>6.1790000000000003</c:v>
                </c:pt>
                <c:pt idx="1203">
                  <c:v>6.0629999999999997</c:v>
                </c:pt>
                <c:pt idx="1204">
                  <c:v>6.0140000000000002</c:v>
                </c:pt>
                <c:pt idx="1205">
                  <c:v>5.36</c:v>
                </c:pt>
                <c:pt idx="1206">
                  <c:v>5.0609999999999999</c:v>
                </c:pt>
                <c:pt idx="1207">
                  <c:v>5.0739998819999999</c:v>
                </c:pt>
                <c:pt idx="1208">
                  <c:v>5.1029999999999998</c:v>
                </c:pt>
                <c:pt idx="1209">
                  <c:v>5.1749999999999998</c:v>
                </c:pt>
                <c:pt idx="1210">
                  <c:v>5.3534998890000001</c:v>
                </c:pt>
                <c:pt idx="1211">
                  <c:v>5.4109999999999996</c:v>
                </c:pt>
                <c:pt idx="1212">
                  <c:v>5.4850000000000003</c:v>
                </c:pt>
                <c:pt idx="1213">
                  <c:v>5.7629999999999999</c:v>
                </c:pt>
                <c:pt idx="1214">
                  <c:v>5.1289999999999996</c:v>
                </c:pt>
                <c:pt idx="1215">
                  <c:v>4.7949999999999999</c:v>
                </c:pt>
                <c:pt idx="1216">
                  <c:v>4.5139999389999996</c:v>
                </c:pt>
                <c:pt idx="1217">
                  <c:v>4.3769999999999998</c:v>
                </c:pt>
                <c:pt idx="1218">
                  <c:v>4.1070000000000002</c:v>
                </c:pt>
                <c:pt idx="1219">
                  <c:v>3.7593998910000002</c:v>
                </c:pt>
                <c:pt idx="1220">
                  <c:v>4.0730000000000004</c:v>
                </c:pt>
                <c:pt idx="1221">
                  <c:v>3.76</c:v>
                </c:pt>
                <c:pt idx="1222">
                  <c:v>3.9820000000000002</c:v>
                </c:pt>
                <c:pt idx="1223">
                  <c:v>4.6100000000000003</c:v>
                </c:pt>
                <c:pt idx="1224">
                  <c:v>4.1929999999999996</c:v>
                </c:pt>
                <c:pt idx="1225">
                  <c:v>3.875</c:v>
                </c:pt>
                <c:pt idx="1226">
                  <c:v>3.6920000000000002</c:v>
                </c:pt>
                <c:pt idx="1227">
                  <c:v>3.6629999999999998</c:v>
                </c:pt>
                <c:pt idx="1228">
                  <c:v>3.2992000579999998</c:v>
                </c:pt>
                <c:pt idx="1229">
                  <c:v>3.145</c:v>
                </c:pt>
                <c:pt idx="1230">
                  <c:v>2.9950000000000001</c:v>
                </c:pt>
                <c:pt idx="1231">
                  <c:v>3.2040000000000002</c:v>
                </c:pt>
              </c:numCache>
            </c:numRef>
          </c:yVal>
          <c:smooth val="0"/>
          <c:extLst>
            <c:ext xmlns:c16="http://schemas.microsoft.com/office/drawing/2014/chart" uri="{C3380CC4-5D6E-409C-BE32-E72D297353CC}">
              <c16:uniqueId val="{00000000-DD9C-4333-894F-410A0CA2B0CD}"/>
            </c:ext>
          </c:extLst>
        </c:ser>
        <c:dLbls>
          <c:showLegendKey val="0"/>
          <c:showVal val="0"/>
          <c:showCatName val="0"/>
          <c:showSerName val="0"/>
          <c:showPercent val="0"/>
          <c:showBubbleSize val="0"/>
        </c:dLbls>
        <c:axId val="1571726384"/>
        <c:axId val="1571706416"/>
      </c:scatterChart>
      <c:valAx>
        <c:axId val="1571726384"/>
        <c:scaling>
          <c:orientation val="minMax"/>
        </c:scaling>
        <c:delete val="0"/>
        <c:axPos val="b"/>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spPr>
          <a:noFill/>
          <a:ln w="9525" cap="rnd">
            <a:solidFill>
              <a:schemeClr val="dk1">
                <a:lumMod val="20000"/>
                <a:lumOff val="80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571706416"/>
        <c:crosses val="autoZero"/>
        <c:crossBetween val="midCat"/>
      </c:valAx>
      <c:valAx>
        <c:axId val="1571706416"/>
        <c:scaling>
          <c:orientation val="minMax"/>
        </c:scaling>
        <c:delete val="0"/>
        <c:axPos val="l"/>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spPr>
          <a:noFill/>
          <a:ln w="9525" cap="rnd">
            <a:solidFill>
              <a:schemeClr val="dk1">
                <a:lumMod val="25000"/>
                <a:lumOff val="75000"/>
              </a:schemeClr>
            </a:solidFill>
            <a:round/>
          </a:ln>
          <a:effectLst/>
        </c:spPr>
        <c:txPr>
          <a:bodyPr rot="-60000000" spcFirstLastPara="1" vertOverflow="ellipsis" vert="horz" wrap="square" anchor="ctr" anchorCtr="1"/>
          <a:lstStyle/>
          <a:p>
            <a:pPr>
              <a:defRPr sz="900" b="0" i="0" u="none" strike="noStrike" kern="1200" spc="0" baseline="0">
                <a:solidFill>
                  <a:schemeClr val="dk1">
                    <a:lumMod val="65000"/>
                    <a:lumOff val="35000"/>
                  </a:schemeClr>
                </a:solidFill>
                <a:latin typeface="+mn-lt"/>
                <a:ea typeface="+mn-ea"/>
                <a:cs typeface="+mn-cs"/>
              </a:defRPr>
            </a:pPr>
            <a:endParaRPr lang="en-US"/>
          </a:p>
        </c:txPr>
        <c:crossAx val="1571726384"/>
        <c:crosses val="autoZero"/>
        <c:crossBetween val="midCat"/>
      </c:valAx>
      <c:spPr>
        <a:gradFill>
          <a:gsLst>
            <a:gs pos="100000">
              <a:schemeClr val="lt1">
                <a:lumMod val="95000"/>
              </a:schemeClr>
            </a:gs>
            <a:gs pos="0">
              <a:schemeClr val="lt1">
                <a:alpha val="0"/>
              </a:schemeClr>
            </a:gs>
          </a:gsLst>
          <a:lin ang="5400000" scaled="0"/>
        </a:gra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lotArea>
      <c:layout/>
      <c:scatterChart>
        <c:scatterStyle val="lineMarker"/>
        <c:varyColors val="0"/>
        <c:ser>
          <c:idx val="0"/>
          <c:order val="0"/>
          <c:tx>
            <c:v>Freedom VS Happiness</c:v>
          </c:tx>
          <c:spPr>
            <a:ln w="25400" cap="flat" cmpd="sng" algn="ctr">
              <a:noFill/>
              <a:prstDash val="sysDot"/>
              <a:round/>
            </a:ln>
            <a:effectLst/>
          </c:spPr>
          <c:marker>
            <c:symbol val="circle"/>
            <c:size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trendline>
            <c:spPr>
              <a:ln w="25400" cap="rnd">
                <a:solidFill>
                  <a:schemeClr val="accent1"/>
                </a:solidFill>
              </a:ln>
              <a:effectLst/>
            </c:spPr>
            <c:trendlineType val="linear"/>
            <c:dispRSqr val="1"/>
            <c:dispEq val="1"/>
            <c:trendlineLbl>
              <c:layout>
                <c:manualLayout>
                  <c:x val="0.16332909999153331"/>
                  <c:y val="-0.2603856946782682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trendlineLbl>
          </c:trendline>
          <c:xVal>
            <c:numRef>
              <c:f>cleaned_dataset!$N$2:$N$1233</c:f>
              <c:numCache>
                <c:formatCode>0.00</c:formatCode>
                <c:ptCount val="1232"/>
                <c:pt idx="0">
                  <c:v>0.23413999999999999</c:v>
                </c:pt>
                <c:pt idx="1">
                  <c:v>0.1643</c:v>
                </c:pt>
                <c:pt idx="2">
                  <c:v>0.10617952</c:v>
                </c:pt>
                <c:pt idx="3">
                  <c:v>8.5000000000000006E-2</c:v>
                </c:pt>
                <c:pt idx="4">
                  <c:v>0</c:v>
                </c:pt>
                <c:pt idx="5">
                  <c:v>0</c:v>
                </c:pt>
                <c:pt idx="6">
                  <c:v>0</c:v>
                </c:pt>
                <c:pt idx="7">
                  <c:v>0</c:v>
                </c:pt>
                <c:pt idx="8">
                  <c:v>0</c:v>
                </c:pt>
                <c:pt idx="9">
                  <c:v>0.35732999999999998</c:v>
                </c:pt>
                <c:pt idx="10">
                  <c:v>0.31866</c:v>
                </c:pt>
                <c:pt idx="11">
                  <c:v>0.38149863499999997</c:v>
                </c:pt>
                <c:pt idx="12">
                  <c:v>0.41899999999999998</c:v>
                </c:pt>
                <c:pt idx="13">
                  <c:v>0.38300000000000001</c:v>
                </c:pt>
                <c:pt idx="14">
                  <c:v>0.461945891</c:v>
                </c:pt>
                <c:pt idx="15">
                  <c:v>0.49099999999999999</c:v>
                </c:pt>
                <c:pt idx="16">
                  <c:v>0.51100000000000001</c:v>
                </c:pt>
                <c:pt idx="17">
                  <c:v>0.54900000000000004</c:v>
                </c:pt>
                <c:pt idx="18">
                  <c:v>0.28578999999999999</c:v>
                </c:pt>
                <c:pt idx="19">
                  <c:v>0.21006</c:v>
                </c:pt>
                <c:pt idx="20">
                  <c:v>0.23333580800000001</c:v>
                </c:pt>
                <c:pt idx="21">
                  <c:v>7.6999999999999999E-2</c:v>
                </c:pt>
                <c:pt idx="22">
                  <c:v>8.5999999999999993E-2</c:v>
                </c:pt>
                <c:pt idx="23">
                  <c:v>8.3943798999999999E-2</c:v>
                </c:pt>
                <c:pt idx="24">
                  <c:v>0.11899999999999999</c:v>
                </c:pt>
                <c:pt idx="25">
                  <c:v>0.14599999999999999</c:v>
                </c:pt>
                <c:pt idx="26">
                  <c:v>0.252</c:v>
                </c:pt>
                <c:pt idx="27">
                  <c:v>0.10384</c:v>
                </c:pt>
                <c:pt idx="28">
                  <c:v>5.8900000000000003E-3</c:v>
                </c:pt>
                <c:pt idx="29">
                  <c:v>0</c:v>
                </c:pt>
                <c:pt idx="30">
                  <c:v>0</c:v>
                </c:pt>
                <c:pt idx="31">
                  <c:v>0.44973999999999997</c:v>
                </c:pt>
                <c:pt idx="32">
                  <c:v>0.42283999999999999</c:v>
                </c:pt>
                <c:pt idx="33">
                  <c:v>0.49451920399999999</c:v>
                </c:pt>
                <c:pt idx="34">
                  <c:v>0.56999999999999995</c:v>
                </c:pt>
                <c:pt idx="35">
                  <c:v>0.47099999999999997</c:v>
                </c:pt>
                <c:pt idx="36">
                  <c:v>0.52084034700000004</c:v>
                </c:pt>
                <c:pt idx="37">
                  <c:v>0.54400000000000004</c:v>
                </c:pt>
                <c:pt idx="38">
                  <c:v>0.55500000000000005</c:v>
                </c:pt>
                <c:pt idx="39">
                  <c:v>0.58699999999999997</c:v>
                </c:pt>
                <c:pt idx="40">
                  <c:v>0.19847000000000001</c:v>
                </c:pt>
                <c:pt idx="41">
                  <c:v>0.14036999999999999</c:v>
                </c:pt>
                <c:pt idx="42">
                  <c:v>0.19830326700000001</c:v>
                </c:pt>
                <c:pt idx="43">
                  <c:v>0.26</c:v>
                </c:pt>
                <c:pt idx="44">
                  <c:v>0.28299999999999997</c:v>
                </c:pt>
                <c:pt idx="45">
                  <c:v>0.37807580800000001</c:v>
                </c:pt>
                <c:pt idx="46">
                  <c:v>0.54</c:v>
                </c:pt>
                <c:pt idx="47">
                  <c:v>0.55800000000000005</c:v>
                </c:pt>
                <c:pt idx="48">
                  <c:v>0.55100000000000005</c:v>
                </c:pt>
                <c:pt idx="49">
                  <c:v>0.65124000000000004</c:v>
                </c:pt>
                <c:pt idx="50">
                  <c:v>0.56837000000000004</c:v>
                </c:pt>
                <c:pt idx="51">
                  <c:v>0.60160738199999997</c:v>
                </c:pt>
                <c:pt idx="52">
                  <c:v>0.64700000000000002</c:v>
                </c:pt>
                <c:pt idx="53">
                  <c:v>0.55700000000000005</c:v>
                </c:pt>
                <c:pt idx="54">
                  <c:v>0.62187719299999999</c:v>
                </c:pt>
                <c:pt idx="55">
                  <c:v>0.64700000000000002</c:v>
                </c:pt>
                <c:pt idx="56">
                  <c:v>0.67600000000000005</c:v>
                </c:pt>
                <c:pt idx="57">
                  <c:v>0.67700000000000005</c:v>
                </c:pt>
                <c:pt idx="58">
                  <c:v>0.62433000000000005</c:v>
                </c:pt>
                <c:pt idx="59">
                  <c:v>0.54354999999999998</c:v>
                </c:pt>
                <c:pt idx="60">
                  <c:v>0.56776618999999995</c:v>
                </c:pt>
                <c:pt idx="61">
                  <c:v>0.61699999999999999</c:v>
                </c:pt>
                <c:pt idx="62">
                  <c:v>0.53200000000000003</c:v>
                </c:pt>
                <c:pt idx="63">
                  <c:v>0.60336887800000005</c:v>
                </c:pt>
                <c:pt idx="64">
                  <c:v>0.64</c:v>
                </c:pt>
                <c:pt idx="65">
                  <c:v>0.623</c:v>
                </c:pt>
                <c:pt idx="66">
                  <c:v>0.63</c:v>
                </c:pt>
                <c:pt idx="67">
                  <c:v>0.37030000000000002</c:v>
                </c:pt>
                <c:pt idx="68">
                  <c:v>0.35326999999999997</c:v>
                </c:pt>
                <c:pt idx="69">
                  <c:v>0.39815583799999998</c:v>
                </c:pt>
                <c:pt idx="70">
                  <c:v>0.43</c:v>
                </c:pt>
                <c:pt idx="71">
                  <c:v>0.35099999999999998</c:v>
                </c:pt>
                <c:pt idx="72">
                  <c:v>0.46773472399999999</c:v>
                </c:pt>
                <c:pt idx="73">
                  <c:v>0.52600000000000002</c:v>
                </c:pt>
                <c:pt idx="74">
                  <c:v>0.60099999999999998</c:v>
                </c:pt>
                <c:pt idx="75">
                  <c:v>0.45491999999999999</c:v>
                </c:pt>
                <c:pt idx="76">
                  <c:v>0.47375</c:v>
                </c:pt>
                <c:pt idx="77">
                  <c:v>0.53674691900000004</c:v>
                </c:pt>
                <c:pt idx="78">
                  <c:v>0.59399999999999997</c:v>
                </c:pt>
                <c:pt idx="79">
                  <c:v>0.53600000000000003</c:v>
                </c:pt>
                <c:pt idx="80">
                  <c:v>0.61039990200000005</c:v>
                </c:pt>
                <c:pt idx="81">
                  <c:v>0.66100000000000003</c:v>
                </c:pt>
                <c:pt idx="82">
                  <c:v>0.69299999999999995</c:v>
                </c:pt>
                <c:pt idx="83">
                  <c:v>0.748</c:v>
                </c:pt>
                <c:pt idx="84">
                  <c:v>0.40820000000000001</c:v>
                </c:pt>
                <c:pt idx="85">
                  <c:v>0.39778000000000002</c:v>
                </c:pt>
                <c:pt idx="86">
                  <c:v>0.47835665900000002</c:v>
                </c:pt>
                <c:pt idx="87">
                  <c:v>0.57999999999999996</c:v>
                </c:pt>
                <c:pt idx="88">
                  <c:v>0.52700000000000002</c:v>
                </c:pt>
                <c:pt idx="89">
                  <c:v>0.60413056600000004</c:v>
                </c:pt>
                <c:pt idx="90">
                  <c:v>0.60299999999999998</c:v>
                </c:pt>
                <c:pt idx="91">
                  <c:v>0.622</c:v>
                </c:pt>
                <c:pt idx="92">
                  <c:v>0.61699999999999999</c:v>
                </c:pt>
                <c:pt idx="93">
                  <c:v>0.37938</c:v>
                </c:pt>
                <c:pt idx="94">
                  <c:v>0.29091</c:v>
                </c:pt>
                <c:pt idx="95">
                  <c:v>0.29540026200000002</c:v>
                </c:pt>
                <c:pt idx="96">
                  <c:v>0.307</c:v>
                </c:pt>
                <c:pt idx="97">
                  <c:v>0.23499999999999999</c:v>
                </c:pt>
                <c:pt idx="98">
                  <c:v>0.29075586799999997</c:v>
                </c:pt>
                <c:pt idx="99">
                  <c:v>0.32600000000000001</c:v>
                </c:pt>
                <c:pt idx="100">
                  <c:v>0.34200000000000003</c:v>
                </c:pt>
                <c:pt idx="101">
                  <c:v>0.58450000000000002</c:v>
                </c:pt>
                <c:pt idx="102">
                  <c:v>0.51354</c:v>
                </c:pt>
                <c:pt idx="103">
                  <c:v>0.53977072199999998</c:v>
                </c:pt>
                <c:pt idx="104">
                  <c:v>0.58299999999999996</c:v>
                </c:pt>
                <c:pt idx="105">
                  <c:v>0.47299999999999998</c:v>
                </c:pt>
                <c:pt idx="106">
                  <c:v>0.49980542100000003</c:v>
                </c:pt>
                <c:pt idx="107">
                  <c:v>0.48899999999999999</c:v>
                </c:pt>
                <c:pt idx="108">
                  <c:v>0.49199999999999999</c:v>
                </c:pt>
                <c:pt idx="109">
                  <c:v>0.59</c:v>
                </c:pt>
                <c:pt idx="110">
                  <c:v>0.51231000000000004</c:v>
                </c:pt>
                <c:pt idx="111">
                  <c:v>0.54750937200000005</c:v>
                </c:pt>
                <c:pt idx="112">
                  <c:v>0.59299999999999997</c:v>
                </c:pt>
                <c:pt idx="113">
                  <c:v>0.48449999999999999</c:v>
                </c:pt>
                <c:pt idx="114">
                  <c:v>0.39746999999999999</c:v>
                </c:pt>
                <c:pt idx="115">
                  <c:v>0.42596277599999999</c:v>
                </c:pt>
                <c:pt idx="116">
                  <c:v>0.44</c:v>
                </c:pt>
                <c:pt idx="117">
                  <c:v>0.34899999999999998</c:v>
                </c:pt>
                <c:pt idx="118">
                  <c:v>0.40583988999999998</c:v>
                </c:pt>
                <c:pt idx="119">
                  <c:v>0.45700000000000002</c:v>
                </c:pt>
                <c:pt idx="120">
                  <c:v>0.47899999999999998</c:v>
                </c:pt>
                <c:pt idx="121">
                  <c:v>0.48099999999999998</c:v>
                </c:pt>
                <c:pt idx="122">
                  <c:v>0.53205999999999998</c:v>
                </c:pt>
                <c:pt idx="123">
                  <c:v>0.46073999999999998</c:v>
                </c:pt>
                <c:pt idx="124">
                  <c:v>0.50153768099999996</c:v>
                </c:pt>
                <c:pt idx="125">
                  <c:v>0.54100000000000004</c:v>
                </c:pt>
                <c:pt idx="126">
                  <c:v>0.45700000000000002</c:v>
                </c:pt>
                <c:pt idx="127">
                  <c:v>0.57413999999999998</c:v>
                </c:pt>
                <c:pt idx="128">
                  <c:v>0.50961000000000001</c:v>
                </c:pt>
                <c:pt idx="129">
                  <c:v>0.55873292699999999</c:v>
                </c:pt>
                <c:pt idx="130">
                  <c:v>0.60599999999999998</c:v>
                </c:pt>
                <c:pt idx="131">
                  <c:v>0.51100000000000001</c:v>
                </c:pt>
                <c:pt idx="132">
                  <c:v>0.57446450000000004</c:v>
                </c:pt>
                <c:pt idx="133">
                  <c:v>0.6</c:v>
                </c:pt>
                <c:pt idx="134">
                  <c:v>0.627</c:v>
                </c:pt>
                <c:pt idx="135">
                  <c:v>0.64800000000000002</c:v>
                </c:pt>
                <c:pt idx="136">
                  <c:v>9.2450000000000004E-2</c:v>
                </c:pt>
                <c:pt idx="137">
                  <c:v>9.511E-2</c:v>
                </c:pt>
                <c:pt idx="138">
                  <c:v>0.20440317699999999</c:v>
                </c:pt>
                <c:pt idx="139">
                  <c:v>0.28000000000000003</c:v>
                </c:pt>
                <c:pt idx="140">
                  <c:v>0.21199999999999999</c:v>
                </c:pt>
                <c:pt idx="141">
                  <c:v>0.30536574100000002</c:v>
                </c:pt>
                <c:pt idx="142">
                  <c:v>0.39500000000000002</c:v>
                </c:pt>
                <c:pt idx="143">
                  <c:v>0.44800000000000001</c:v>
                </c:pt>
                <c:pt idx="144">
                  <c:v>0.48499999999999999</c:v>
                </c:pt>
                <c:pt idx="145">
                  <c:v>0.49495</c:v>
                </c:pt>
                <c:pt idx="146">
                  <c:v>0.44089</c:v>
                </c:pt>
                <c:pt idx="147">
                  <c:v>0.505196333</c:v>
                </c:pt>
                <c:pt idx="148">
                  <c:v>0.55700000000000005</c:v>
                </c:pt>
                <c:pt idx="149">
                  <c:v>0.45500000000000002</c:v>
                </c:pt>
                <c:pt idx="150">
                  <c:v>0.50908940999999996</c:v>
                </c:pt>
                <c:pt idx="151">
                  <c:v>0.53900000000000003</c:v>
                </c:pt>
                <c:pt idx="152">
                  <c:v>0.57099999999999995</c:v>
                </c:pt>
                <c:pt idx="153">
                  <c:v>0.48</c:v>
                </c:pt>
                <c:pt idx="154">
                  <c:v>0.49048999999999998</c:v>
                </c:pt>
                <c:pt idx="155">
                  <c:v>0.40425</c:v>
                </c:pt>
                <c:pt idx="156">
                  <c:v>0.437453747</c:v>
                </c:pt>
                <c:pt idx="157">
                  <c:v>0.49299999999999999</c:v>
                </c:pt>
                <c:pt idx="158">
                  <c:v>0.39</c:v>
                </c:pt>
                <c:pt idx="159">
                  <c:v>0.48329272899999998</c:v>
                </c:pt>
                <c:pt idx="160">
                  <c:v>0.51400000000000001</c:v>
                </c:pt>
                <c:pt idx="161">
                  <c:v>0.54600000000000004</c:v>
                </c:pt>
                <c:pt idx="162">
                  <c:v>0.55800000000000005</c:v>
                </c:pt>
                <c:pt idx="163">
                  <c:v>0.30586999999999998</c:v>
                </c:pt>
                <c:pt idx="164">
                  <c:v>0.21218999999999999</c:v>
                </c:pt>
                <c:pt idx="165">
                  <c:v>0.28923171800000003</c:v>
                </c:pt>
                <c:pt idx="166">
                  <c:v>0.35899999999999999</c:v>
                </c:pt>
                <c:pt idx="167">
                  <c:v>0.311</c:v>
                </c:pt>
                <c:pt idx="168">
                  <c:v>0.41782006599999999</c:v>
                </c:pt>
                <c:pt idx="169">
                  <c:v>0.49399999999999999</c:v>
                </c:pt>
                <c:pt idx="170">
                  <c:v>0.56299999999999994</c:v>
                </c:pt>
                <c:pt idx="171">
                  <c:v>0.55700000000000005</c:v>
                </c:pt>
                <c:pt idx="172">
                  <c:v>0.39493</c:v>
                </c:pt>
                <c:pt idx="173">
                  <c:v>0.3337</c:v>
                </c:pt>
                <c:pt idx="174">
                  <c:v>0.32436785099999998</c:v>
                </c:pt>
                <c:pt idx="175">
                  <c:v>0.312</c:v>
                </c:pt>
                <c:pt idx="176">
                  <c:v>0.255</c:v>
                </c:pt>
                <c:pt idx="177">
                  <c:v>0.32239815599999999</c:v>
                </c:pt>
                <c:pt idx="178">
                  <c:v>0.38100000000000001</c:v>
                </c:pt>
                <c:pt idx="179">
                  <c:v>0.38200000000000001</c:v>
                </c:pt>
                <c:pt idx="180">
                  <c:v>0.41899999999999998</c:v>
                </c:pt>
                <c:pt idx="181">
                  <c:v>0.11849999999999999</c:v>
                </c:pt>
                <c:pt idx="182">
                  <c:v>4.3200000000000002E-2</c:v>
                </c:pt>
                <c:pt idx="183">
                  <c:v>5.9900753000000001E-2</c:v>
                </c:pt>
                <c:pt idx="184">
                  <c:v>6.5000000000000002E-2</c:v>
                </c:pt>
                <c:pt idx="185">
                  <c:v>0.22</c:v>
                </c:pt>
                <c:pt idx="186">
                  <c:v>0.275399059</c:v>
                </c:pt>
                <c:pt idx="187">
                  <c:v>0.29799999999999999</c:v>
                </c:pt>
                <c:pt idx="188">
                  <c:v>0.66246000000000005</c:v>
                </c:pt>
                <c:pt idx="189">
                  <c:v>0.58852000000000004</c:v>
                </c:pt>
                <c:pt idx="190">
                  <c:v>0.63337582299999995</c:v>
                </c:pt>
                <c:pt idx="191">
                  <c:v>0.69599999999999995</c:v>
                </c:pt>
                <c:pt idx="192">
                  <c:v>0.60899999999999999</c:v>
                </c:pt>
                <c:pt idx="193">
                  <c:v>0.67494034800000002</c:v>
                </c:pt>
                <c:pt idx="194">
                  <c:v>0.70199999999999996</c:v>
                </c:pt>
                <c:pt idx="195">
                  <c:v>0.74</c:v>
                </c:pt>
                <c:pt idx="196">
                  <c:v>0.76800000000000002</c:v>
                </c:pt>
                <c:pt idx="197">
                  <c:v>0.49308999999999997</c:v>
                </c:pt>
                <c:pt idx="198">
                  <c:v>0.42736000000000002</c:v>
                </c:pt>
                <c:pt idx="199">
                  <c:v>0.43038874900000001</c:v>
                </c:pt>
                <c:pt idx="200">
                  <c:v>0.45400000000000001</c:v>
                </c:pt>
                <c:pt idx="201">
                  <c:v>0.38100000000000001</c:v>
                </c:pt>
                <c:pt idx="202">
                  <c:v>0.43924248199999999</c:v>
                </c:pt>
                <c:pt idx="203">
                  <c:v>0.42499999999999999</c:v>
                </c:pt>
                <c:pt idx="204">
                  <c:v>0.39700000000000002</c:v>
                </c:pt>
                <c:pt idx="205">
                  <c:v>0.40500000000000003</c:v>
                </c:pt>
                <c:pt idx="206">
                  <c:v>0.63297000000000003</c:v>
                </c:pt>
                <c:pt idx="207">
                  <c:v>0.57369999999999999</c:v>
                </c:pt>
                <c:pt idx="208">
                  <c:v>0.61110091200000005</c:v>
                </c:pt>
                <c:pt idx="209">
                  <c:v>0.65300000000000002</c:v>
                </c:pt>
                <c:pt idx="210">
                  <c:v>0.58399999999999996</c:v>
                </c:pt>
                <c:pt idx="211">
                  <c:v>0.64402812700000001</c:v>
                </c:pt>
                <c:pt idx="212">
                  <c:v>0.64800000000000002</c:v>
                </c:pt>
                <c:pt idx="213">
                  <c:v>0.65900000000000003</c:v>
                </c:pt>
                <c:pt idx="214">
                  <c:v>0.65600000000000003</c:v>
                </c:pt>
                <c:pt idx="215">
                  <c:v>0.48879</c:v>
                </c:pt>
                <c:pt idx="216">
                  <c:v>0.270842046</c:v>
                </c:pt>
                <c:pt idx="217">
                  <c:v>0.30499999999999999</c:v>
                </c:pt>
                <c:pt idx="218">
                  <c:v>0.22500000000000001</c:v>
                </c:pt>
                <c:pt idx="219">
                  <c:v>0.29281446300000002</c:v>
                </c:pt>
                <c:pt idx="220">
                  <c:v>0.23501</c:v>
                </c:pt>
                <c:pt idx="221">
                  <c:v>0.12806999999999999</c:v>
                </c:pt>
                <c:pt idx="222">
                  <c:v>0.162342027</c:v>
                </c:pt>
                <c:pt idx="223">
                  <c:v>0.189</c:v>
                </c:pt>
                <c:pt idx="224">
                  <c:v>0.17399999999999999</c:v>
                </c:pt>
                <c:pt idx="225">
                  <c:v>0.22860176900000001</c:v>
                </c:pt>
                <c:pt idx="226">
                  <c:v>0.24</c:v>
                </c:pt>
                <c:pt idx="227">
                  <c:v>0.18</c:v>
                </c:pt>
                <c:pt idx="228">
                  <c:v>0.39300000000000002</c:v>
                </c:pt>
                <c:pt idx="229">
                  <c:v>0.44131999999999999</c:v>
                </c:pt>
                <c:pt idx="230">
                  <c:v>0.37789</c:v>
                </c:pt>
                <c:pt idx="231">
                  <c:v>0.37689527900000003</c:v>
                </c:pt>
                <c:pt idx="232">
                  <c:v>0.43099999999999999</c:v>
                </c:pt>
                <c:pt idx="233">
                  <c:v>0.35699999999999998</c:v>
                </c:pt>
                <c:pt idx="234">
                  <c:v>0.41748222699999998</c:v>
                </c:pt>
                <c:pt idx="235">
                  <c:v>0.438</c:v>
                </c:pt>
                <c:pt idx="236">
                  <c:v>0.46</c:v>
                </c:pt>
                <c:pt idx="237">
                  <c:v>0.54600000000000004</c:v>
                </c:pt>
                <c:pt idx="238">
                  <c:v>0.51697000000000004</c:v>
                </c:pt>
                <c:pt idx="239">
                  <c:v>0.44012000000000001</c:v>
                </c:pt>
                <c:pt idx="240">
                  <c:v>0.47278770799999997</c:v>
                </c:pt>
                <c:pt idx="241">
                  <c:v>0.59699999999999998</c:v>
                </c:pt>
                <c:pt idx="242">
                  <c:v>0.52100000000000002</c:v>
                </c:pt>
                <c:pt idx="243">
                  <c:v>0.60160511699999997</c:v>
                </c:pt>
                <c:pt idx="244">
                  <c:v>0.63600000000000001</c:v>
                </c:pt>
                <c:pt idx="245">
                  <c:v>0.65600000000000003</c:v>
                </c:pt>
                <c:pt idx="246">
                  <c:v>0.66600000000000004</c:v>
                </c:pt>
                <c:pt idx="247">
                  <c:v>0.53466000000000002</c:v>
                </c:pt>
                <c:pt idx="248">
                  <c:v>0.44735000000000003</c:v>
                </c:pt>
                <c:pt idx="249">
                  <c:v>0.47748741500000003</c:v>
                </c:pt>
                <c:pt idx="250">
                  <c:v>0.53100000000000003</c:v>
                </c:pt>
                <c:pt idx="251">
                  <c:v>0.47</c:v>
                </c:pt>
                <c:pt idx="252">
                  <c:v>0.52689003899999998</c:v>
                </c:pt>
                <c:pt idx="253">
                  <c:v>0.55400000000000005</c:v>
                </c:pt>
                <c:pt idx="254">
                  <c:v>0.54500000000000004</c:v>
                </c:pt>
                <c:pt idx="255">
                  <c:v>0.56200000000000006</c:v>
                </c:pt>
                <c:pt idx="256">
                  <c:v>0.22917000000000001</c:v>
                </c:pt>
                <c:pt idx="257">
                  <c:v>0.15412000000000001</c:v>
                </c:pt>
                <c:pt idx="258">
                  <c:v>0.14199999999999999</c:v>
                </c:pt>
                <c:pt idx="259">
                  <c:v>0.18102823200000001</c:v>
                </c:pt>
                <c:pt idx="260">
                  <c:v>0.20200000000000001</c:v>
                </c:pt>
                <c:pt idx="261">
                  <c:v>0.185</c:v>
                </c:pt>
                <c:pt idx="262">
                  <c:v>0.11700000000000001</c:v>
                </c:pt>
                <c:pt idx="263">
                  <c:v>0.63375999999999999</c:v>
                </c:pt>
                <c:pt idx="264">
                  <c:v>0.55225000000000002</c:v>
                </c:pt>
                <c:pt idx="265">
                  <c:v>0.58013165</c:v>
                </c:pt>
                <c:pt idx="266">
                  <c:v>0.63200000000000001</c:v>
                </c:pt>
                <c:pt idx="267">
                  <c:v>0.55800000000000005</c:v>
                </c:pt>
                <c:pt idx="268">
                  <c:v>0.64501774300000003</c:v>
                </c:pt>
                <c:pt idx="269">
                  <c:v>0.67300000000000004</c:v>
                </c:pt>
                <c:pt idx="270">
                  <c:v>0.66100000000000003</c:v>
                </c:pt>
                <c:pt idx="271">
                  <c:v>0.68300000000000005</c:v>
                </c:pt>
                <c:pt idx="272">
                  <c:v>0.25883</c:v>
                </c:pt>
                <c:pt idx="273">
                  <c:v>0.23907</c:v>
                </c:pt>
                <c:pt idx="274">
                  <c:v>0.25577229299999998</c:v>
                </c:pt>
                <c:pt idx="275">
                  <c:v>0.38</c:v>
                </c:pt>
                <c:pt idx="276">
                  <c:v>0.29599999999999999</c:v>
                </c:pt>
                <c:pt idx="277">
                  <c:v>0.381456882</c:v>
                </c:pt>
                <c:pt idx="278">
                  <c:v>0.45300000000000001</c:v>
                </c:pt>
                <c:pt idx="279">
                  <c:v>0.53500000000000003</c:v>
                </c:pt>
                <c:pt idx="280">
                  <c:v>0.5</c:v>
                </c:pt>
                <c:pt idx="281">
                  <c:v>0.40672000000000003</c:v>
                </c:pt>
                <c:pt idx="282">
                  <c:v>0.29507</c:v>
                </c:pt>
                <c:pt idx="283">
                  <c:v>0.35511153899999998</c:v>
                </c:pt>
                <c:pt idx="284">
                  <c:v>0.495</c:v>
                </c:pt>
                <c:pt idx="285">
                  <c:v>0.42299999999999999</c:v>
                </c:pt>
                <c:pt idx="286">
                  <c:v>0.40600000000000003</c:v>
                </c:pt>
                <c:pt idx="287">
                  <c:v>0.41699999999999998</c:v>
                </c:pt>
                <c:pt idx="288">
                  <c:v>0.45938587199999997</c:v>
                </c:pt>
                <c:pt idx="289">
                  <c:v>0.46400000000000002</c:v>
                </c:pt>
                <c:pt idx="290">
                  <c:v>0.44800000000000001</c:v>
                </c:pt>
                <c:pt idx="291">
                  <c:v>0.45500000000000002</c:v>
                </c:pt>
                <c:pt idx="292">
                  <c:v>0.46364</c:v>
                </c:pt>
                <c:pt idx="293">
                  <c:v>0.41417999999999999</c:v>
                </c:pt>
                <c:pt idx="294">
                  <c:v>0.49094617400000001</c:v>
                </c:pt>
                <c:pt idx="295">
                  <c:v>0.54300000000000004</c:v>
                </c:pt>
                <c:pt idx="296">
                  <c:v>0.45700000000000002</c:v>
                </c:pt>
                <c:pt idx="297">
                  <c:v>0.505744576</c:v>
                </c:pt>
                <c:pt idx="298">
                  <c:v>0.57999999999999996</c:v>
                </c:pt>
                <c:pt idx="299">
                  <c:v>0.64937999999999996</c:v>
                </c:pt>
                <c:pt idx="300">
                  <c:v>0.57940999999999998</c:v>
                </c:pt>
                <c:pt idx="301">
                  <c:v>0.62600672199999996</c:v>
                </c:pt>
                <c:pt idx="302">
                  <c:v>0.68300000000000005</c:v>
                </c:pt>
                <c:pt idx="303">
                  <c:v>0.59199999999999997</c:v>
                </c:pt>
                <c:pt idx="304">
                  <c:v>0.66503989699999999</c:v>
                </c:pt>
                <c:pt idx="305">
                  <c:v>0.68600000000000005</c:v>
                </c:pt>
                <c:pt idx="306">
                  <c:v>0.71899999999999997</c:v>
                </c:pt>
                <c:pt idx="307">
                  <c:v>0.73399999999999999</c:v>
                </c:pt>
                <c:pt idx="308">
                  <c:v>0.46073999999999998</c:v>
                </c:pt>
                <c:pt idx="309">
                  <c:v>0.57672000000000001</c:v>
                </c:pt>
                <c:pt idx="310">
                  <c:v>0.52259</c:v>
                </c:pt>
                <c:pt idx="311">
                  <c:v>0.55258983399999995</c:v>
                </c:pt>
                <c:pt idx="312">
                  <c:v>0.57799999999999996</c:v>
                </c:pt>
                <c:pt idx="313">
                  <c:v>0.497</c:v>
                </c:pt>
                <c:pt idx="314">
                  <c:v>0.56287390000000004</c:v>
                </c:pt>
                <c:pt idx="315">
                  <c:v>0.58099999999999996</c:v>
                </c:pt>
                <c:pt idx="316">
                  <c:v>0.60599999999999998</c:v>
                </c:pt>
                <c:pt idx="317">
                  <c:v>0.623</c:v>
                </c:pt>
                <c:pt idx="318">
                  <c:v>0.48574000000000001</c:v>
                </c:pt>
                <c:pt idx="319">
                  <c:v>0.4027</c:v>
                </c:pt>
                <c:pt idx="320">
                  <c:v>0.45519819900000003</c:v>
                </c:pt>
                <c:pt idx="321">
                  <c:v>0.55600000000000005</c:v>
                </c:pt>
                <c:pt idx="322">
                  <c:v>0.498</c:v>
                </c:pt>
                <c:pt idx="323">
                  <c:v>0.55523455099999997</c:v>
                </c:pt>
                <c:pt idx="324">
                  <c:v>0.56000000000000005</c:v>
                </c:pt>
                <c:pt idx="325">
                  <c:v>0.56499999999999995</c:v>
                </c:pt>
                <c:pt idx="326">
                  <c:v>0.56000000000000005</c:v>
                </c:pt>
                <c:pt idx="327">
                  <c:v>0.40350000000000003</c:v>
                </c:pt>
                <c:pt idx="328">
                  <c:v>0.37269000000000002</c:v>
                </c:pt>
                <c:pt idx="329">
                  <c:v>0.43245253</c:v>
                </c:pt>
                <c:pt idx="330">
                  <c:v>0.46100000000000002</c:v>
                </c:pt>
                <c:pt idx="331">
                  <c:v>0.43</c:v>
                </c:pt>
                <c:pt idx="332">
                  <c:v>0.52404391800000005</c:v>
                </c:pt>
                <c:pt idx="333">
                  <c:v>0.61499999999999999</c:v>
                </c:pt>
                <c:pt idx="334">
                  <c:v>0.66600000000000004</c:v>
                </c:pt>
                <c:pt idx="335">
                  <c:v>0.71299999999999997</c:v>
                </c:pt>
                <c:pt idx="336">
                  <c:v>0.44888</c:v>
                </c:pt>
                <c:pt idx="337">
                  <c:v>0.41510999999999998</c:v>
                </c:pt>
                <c:pt idx="338">
                  <c:v>0.47913143000000002</c:v>
                </c:pt>
                <c:pt idx="339">
                  <c:v>0.55300000000000005</c:v>
                </c:pt>
                <c:pt idx="340">
                  <c:v>0.495</c:v>
                </c:pt>
                <c:pt idx="341">
                  <c:v>0.57666480499999995</c:v>
                </c:pt>
                <c:pt idx="342">
                  <c:v>0.64100000000000001</c:v>
                </c:pt>
                <c:pt idx="343">
                  <c:v>0.68899999999999995</c:v>
                </c:pt>
                <c:pt idx="344">
                  <c:v>0.72799999999999998</c:v>
                </c:pt>
                <c:pt idx="345">
                  <c:v>0.4345</c:v>
                </c:pt>
                <c:pt idx="346">
                  <c:v>0.36703000000000002</c:v>
                </c:pt>
                <c:pt idx="347">
                  <c:v>0.40884274199999998</c:v>
                </c:pt>
                <c:pt idx="348">
                  <c:v>0.45200000000000001</c:v>
                </c:pt>
                <c:pt idx="349">
                  <c:v>0.34399999999999997</c:v>
                </c:pt>
                <c:pt idx="350">
                  <c:v>0.41256686999999997</c:v>
                </c:pt>
                <c:pt idx="351">
                  <c:v>0.45100000000000001</c:v>
                </c:pt>
                <c:pt idx="352">
                  <c:v>0.47199999999999998</c:v>
                </c:pt>
                <c:pt idx="353">
                  <c:v>0.45100000000000001</c:v>
                </c:pt>
                <c:pt idx="354">
                  <c:v>0.64168999999999998</c:v>
                </c:pt>
                <c:pt idx="355">
                  <c:v>0.57103999999999999</c:v>
                </c:pt>
                <c:pt idx="356">
                  <c:v>0.61795085699999996</c:v>
                </c:pt>
                <c:pt idx="357">
                  <c:v>0.68100000000000005</c:v>
                </c:pt>
                <c:pt idx="358">
                  <c:v>0.59599999999999997</c:v>
                </c:pt>
                <c:pt idx="359">
                  <c:v>0.66231673999999996</c:v>
                </c:pt>
                <c:pt idx="360">
                  <c:v>0.69099999999999995</c:v>
                </c:pt>
                <c:pt idx="361">
                  <c:v>0.73599999999999999</c:v>
                </c:pt>
                <c:pt idx="362">
                  <c:v>0.77200000000000002</c:v>
                </c:pt>
                <c:pt idx="363">
                  <c:v>0.55010999999999999</c:v>
                </c:pt>
                <c:pt idx="364">
                  <c:v>0.46561999999999998</c:v>
                </c:pt>
                <c:pt idx="365">
                  <c:v>0.47022211600000002</c:v>
                </c:pt>
                <c:pt idx="366">
                  <c:v>0.52</c:v>
                </c:pt>
                <c:pt idx="367">
                  <c:v>0.436</c:v>
                </c:pt>
                <c:pt idx="368">
                  <c:v>0.51405090099999995</c:v>
                </c:pt>
                <c:pt idx="369">
                  <c:v>0.53600000000000003</c:v>
                </c:pt>
                <c:pt idx="370">
                  <c:v>0.56699999999999995</c:v>
                </c:pt>
                <c:pt idx="371">
                  <c:v>0.58199999999999996</c:v>
                </c:pt>
                <c:pt idx="372">
                  <c:v>0.31913999999999998</c:v>
                </c:pt>
                <c:pt idx="373">
                  <c:v>0.28098000000000001</c:v>
                </c:pt>
                <c:pt idx="374">
                  <c:v>0.312328577</c:v>
                </c:pt>
                <c:pt idx="375">
                  <c:v>0.35599999999999998</c:v>
                </c:pt>
                <c:pt idx="376">
                  <c:v>0.29499999999999998</c:v>
                </c:pt>
                <c:pt idx="377">
                  <c:v>0.36945989699999998</c:v>
                </c:pt>
                <c:pt idx="378">
                  <c:v>0.42399999999999999</c:v>
                </c:pt>
                <c:pt idx="379">
                  <c:v>0.34300000000000003</c:v>
                </c:pt>
                <c:pt idx="380">
                  <c:v>0.34599999999999997</c:v>
                </c:pt>
                <c:pt idx="381">
                  <c:v>0.40577000000000002</c:v>
                </c:pt>
                <c:pt idx="382">
                  <c:v>0.32461000000000001</c:v>
                </c:pt>
                <c:pt idx="383">
                  <c:v>0.309410036</c:v>
                </c:pt>
                <c:pt idx="384">
                  <c:v>0.375</c:v>
                </c:pt>
                <c:pt idx="385">
                  <c:v>0.34599999999999997</c:v>
                </c:pt>
                <c:pt idx="386">
                  <c:v>0.48549410700000001</c:v>
                </c:pt>
                <c:pt idx="387">
                  <c:v>0.48799999999999999</c:v>
                </c:pt>
                <c:pt idx="388">
                  <c:v>0.50800000000000001</c:v>
                </c:pt>
                <c:pt idx="389">
                  <c:v>0.53900000000000003</c:v>
                </c:pt>
                <c:pt idx="390">
                  <c:v>0.61477000000000004</c:v>
                </c:pt>
                <c:pt idx="391">
                  <c:v>0.53466000000000002</c:v>
                </c:pt>
                <c:pt idx="392">
                  <c:v>0.562511384</c:v>
                </c:pt>
                <c:pt idx="393">
                  <c:v>0.58599999999999997</c:v>
                </c:pt>
                <c:pt idx="394">
                  <c:v>0.495</c:v>
                </c:pt>
                <c:pt idx="395">
                  <c:v>0.56427413199999998</c:v>
                </c:pt>
                <c:pt idx="396">
                  <c:v>0.6</c:v>
                </c:pt>
                <c:pt idx="397">
                  <c:v>0.58499999999999996</c:v>
                </c:pt>
                <c:pt idx="398">
                  <c:v>0.61799999999999999</c:v>
                </c:pt>
                <c:pt idx="399">
                  <c:v>0.42342000000000002</c:v>
                </c:pt>
                <c:pt idx="400">
                  <c:v>0.40972999999999998</c:v>
                </c:pt>
                <c:pt idx="401">
                  <c:v>0.42302629400000002</c:v>
                </c:pt>
                <c:pt idx="402">
                  <c:v>0.499</c:v>
                </c:pt>
                <c:pt idx="403">
                  <c:v>0.38100000000000001</c:v>
                </c:pt>
                <c:pt idx="404">
                  <c:v>0.47729006400000001</c:v>
                </c:pt>
                <c:pt idx="405">
                  <c:v>0.51700000000000002</c:v>
                </c:pt>
                <c:pt idx="406">
                  <c:v>0.5</c:v>
                </c:pt>
                <c:pt idx="407">
                  <c:v>0.52600000000000002</c:v>
                </c:pt>
                <c:pt idx="408">
                  <c:v>7.6990000000000003E-2</c:v>
                </c:pt>
                <c:pt idx="409">
                  <c:v>5.8220000000000001E-2</c:v>
                </c:pt>
                <c:pt idx="410">
                  <c:v>9.5731251000000003E-2</c:v>
                </c:pt>
                <c:pt idx="411">
                  <c:v>0.13100000000000001</c:v>
                </c:pt>
                <c:pt idx="412">
                  <c:v>6.7000000000000004E-2</c:v>
                </c:pt>
                <c:pt idx="413">
                  <c:v>0.17351634799999999</c:v>
                </c:pt>
                <c:pt idx="414">
                  <c:v>0.24299999999999999</c:v>
                </c:pt>
                <c:pt idx="415">
                  <c:v>0.249</c:v>
                </c:pt>
                <c:pt idx="416">
                  <c:v>0.248</c:v>
                </c:pt>
                <c:pt idx="417">
                  <c:v>0.57733000000000001</c:v>
                </c:pt>
                <c:pt idx="418">
                  <c:v>0.50378999999999996</c:v>
                </c:pt>
                <c:pt idx="419">
                  <c:v>0.53131061800000001</c:v>
                </c:pt>
                <c:pt idx="420">
                  <c:v>0.60399999999999998</c:v>
                </c:pt>
                <c:pt idx="421">
                  <c:v>0.53500000000000003</c:v>
                </c:pt>
                <c:pt idx="422">
                  <c:v>0.61314672199999998</c:v>
                </c:pt>
                <c:pt idx="423">
                  <c:v>0.63800000000000001</c:v>
                </c:pt>
                <c:pt idx="424">
                  <c:v>0.66200000000000003</c:v>
                </c:pt>
                <c:pt idx="425">
                  <c:v>0.63100000000000001</c:v>
                </c:pt>
                <c:pt idx="426">
                  <c:v>0.37724999999999997</c:v>
                </c:pt>
                <c:pt idx="427">
                  <c:v>0.30953000000000003</c:v>
                </c:pt>
                <c:pt idx="428">
                  <c:v>0.34858751300000002</c:v>
                </c:pt>
                <c:pt idx="429">
                  <c:v>0.39400000000000002</c:v>
                </c:pt>
                <c:pt idx="430">
                  <c:v>0.33200000000000002</c:v>
                </c:pt>
                <c:pt idx="431">
                  <c:v>0.37187805800000001</c:v>
                </c:pt>
                <c:pt idx="432">
                  <c:v>0.38400000000000001</c:v>
                </c:pt>
                <c:pt idx="433">
                  <c:v>0.33400000000000002</c:v>
                </c:pt>
                <c:pt idx="434">
                  <c:v>0.36899999999999999</c:v>
                </c:pt>
                <c:pt idx="435">
                  <c:v>0.24424999999999999</c:v>
                </c:pt>
                <c:pt idx="436">
                  <c:v>0.12071999999999999</c:v>
                </c:pt>
                <c:pt idx="437">
                  <c:v>3.0369857E-2</c:v>
                </c:pt>
                <c:pt idx="438">
                  <c:v>2.5000000000000001E-2</c:v>
                </c:pt>
                <c:pt idx="439">
                  <c:v>2.5999999999999999E-2</c:v>
                </c:pt>
                <c:pt idx="440">
                  <c:v>0.16929751600000001</c:v>
                </c:pt>
                <c:pt idx="441">
                  <c:v>0.25700000000000001</c:v>
                </c:pt>
                <c:pt idx="442">
                  <c:v>0.40148</c:v>
                </c:pt>
                <c:pt idx="443">
                  <c:v>0.26755000000000001</c:v>
                </c:pt>
                <c:pt idx="444">
                  <c:v>0.34807986000000002</c:v>
                </c:pt>
                <c:pt idx="445">
                  <c:v>0.45900000000000002</c:v>
                </c:pt>
                <c:pt idx="446">
                  <c:v>0.50700000000000001</c:v>
                </c:pt>
                <c:pt idx="447">
                  <c:v>0.56814807700000003</c:v>
                </c:pt>
                <c:pt idx="448">
                  <c:v>0.57799999999999996</c:v>
                </c:pt>
                <c:pt idx="449">
                  <c:v>0.58199999999999996</c:v>
                </c:pt>
                <c:pt idx="450">
                  <c:v>0.61299999999999999</c:v>
                </c:pt>
                <c:pt idx="451">
                  <c:v>0.32112000000000002</c:v>
                </c:pt>
                <c:pt idx="452">
                  <c:v>0.19769999999999999</c:v>
                </c:pt>
                <c:pt idx="453">
                  <c:v>0.175863519</c:v>
                </c:pt>
                <c:pt idx="454">
                  <c:v>0.25900000000000001</c:v>
                </c:pt>
                <c:pt idx="455">
                  <c:v>0.19900000000000001</c:v>
                </c:pt>
                <c:pt idx="456">
                  <c:v>0.38640180200000002</c:v>
                </c:pt>
                <c:pt idx="457">
                  <c:v>0.45400000000000001</c:v>
                </c:pt>
                <c:pt idx="458">
                  <c:v>0.48499999999999999</c:v>
                </c:pt>
                <c:pt idx="459">
                  <c:v>0.501</c:v>
                </c:pt>
                <c:pt idx="460">
                  <c:v>0.62877000000000005</c:v>
                </c:pt>
                <c:pt idx="461">
                  <c:v>0.56623999999999997</c:v>
                </c:pt>
                <c:pt idx="462">
                  <c:v>0.62716263500000002</c:v>
                </c:pt>
                <c:pt idx="463">
                  <c:v>0.67700000000000005</c:v>
                </c:pt>
                <c:pt idx="464">
                  <c:v>0.59099999999999997</c:v>
                </c:pt>
                <c:pt idx="465">
                  <c:v>0.66198074799999995</c:v>
                </c:pt>
                <c:pt idx="466">
                  <c:v>0.69799999999999995</c:v>
                </c:pt>
                <c:pt idx="467">
                  <c:v>0.71799999999999997</c:v>
                </c:pt>
                <c:pt idx="468">
                  <c:v>0.73799999999999999</c:v>
                </c:pt>
                <c:pt idx="469">
                  <c:v>0.39785999999999999</c:v>
                </c:pt>
                <c:pt idx="470">
                  <c:v>0.40284999999999999</c:v>
                </c:pt>
                <c:pt idx="471">
                  <c:v>0.46998700500000001</c:v>
                </c:pt>
                <c:pt idx="472">
                  <c:v>0.53900000000000003</c:v>
                </c:pt>
                <c:pt idx="473">
                  <c:v>0.498</c:v>
                </c:pt>
                <c:pt idx="474">
                  <c:v>0.58114224699999995</c:v>
                </c:pt>
                <c:pt idx="475">
                  <c:v>0.622</c:v>
                </c:pt>
                <c:pt idx="476">
                  <c:v>0.64700000000000002</c:v>
                </c:pt>
                <c:pt idx="477">
                  <c:v>0.68500000000000005</c:v>
                </c:pt>
                <c:pt idx="478">
                  <c:v>0.46611000000000002</c:v>
                </c:pt>
                <c:pt idx="479">
                  <c:v>0.39237</c:v>
                </c:pt>
                <c:pt idx="480">
                  <c:v>0.44332346299999997</c:v>
                </c:pt>
                <c:pt idx="481">
                  <c:v>0.53800000000000003</c:v>
                </c:pt>
                <c:pt idx="482">
                  <c:v>0.49099999999999999</c:v>
                </c:pt>
                <c:pt idx="483">
                  <c:v>0.56816142800000002</c:v>
                </c:pt>
                <c:pt idx="484">
                  <c:v>0.59799999999999998</c:v>
                </c:pt>
                <c:pt idx="485">
                  <c:v>0.62</c:v>
                </c:pt>
                <c:pt idx="486">
                  <c:v>0.66300000000000003</c:v>
                </c:pt>
                <c:pt idx="487">
                  <c:v>0</c:v>
                </c:pt>
                <c:pt idx="488">
                  <c:v>0.24856</c:v>
                </c:pt>
                <c:pt idx="489">
                  <c:v>0.28855553299999998</c:v>
                </c:pt>
                <c:pt idx="490">
                  <c:v>0.30399999999999999</c:v>
                </c:pt>
                <c:pt idx="491">
                  <c:v>0.24099999999999999</c:v>
                </c:pt>
                <c:pt idx="492">
                  <c:v>0.28358805199999998</c:v>
                </c:pt>
                <c:pt idx="493">
                  <c:v>0.30199999999999999</c:v>
                </c:pt>
                <c:pt idx="494">
                  <c:v>0.32800000000000001</c:v>
                </c:pt>
                <c:pt idx="495">
                  <c:v>0.35099999999999998</c:v>
                </c:pt>
                <c:pt idx="496">
                  <c:v>0.61777000000000004</c:v>
                </c:pt>
                <c:pt idx="497">
                  <c:v>0.54008</c:v>
                </c:pt>
                <c:pt idx="498">
                  <c:v>0.57311034199999999</c:v>
                </c:pt>
                <c:pt idx="499">
                  <c:v>0.61399999999999999</c:v>
                </c:pt>
                <c:pt idx="500">
                  <c:v>0.51600000000000001</c:v>
                </c:pt>
                <c:pt idx="501">
                  <c:v>0.58777993900000003</c:v>
                </c:pt>
                <c:pt idx="502">
                  <c:v>0.60599999999999998</c:v>
                </c:pt>
                <c:pt idx="503">
                  <c:v>0.627</c:v>
                </c:pt>
                <c:pt idx="504">
                  <c:v>0.65600000000000003</c:v>
                </c:pt>
                <c:pt idx="505">
                  <c:v>0.41319</c:v>
                </c:pt>
                <c:pt idx="506">
                  <c:v>0.36431999999999998</c:v>
                </c:pt>
                <c:pt idx="507">
                  <c:v>0.40598860399999998</c:v>
                </c:pt>
                <c:pt idx="508">
                  <c:v>0.53300000000000003</c:v>
                </c:pt>
                <c:pt idx="509">
                  <c:v>0.371</c:v>
                </c:pt>
                <c:pt idx="510">
                  <c:v>0.42069947699999999</c:v>
                </c:pt>
                <c:pt idx="511">
                  <c:v>0.50900000000000001</c:v>
                </c:pt>
                <c:pt idx="512">
                  <c:v>0.56799999999999995</c:v>
                </c:pt>
                <c:pt idx="513">
                  <c:v>0.56899999999999995</c:v>
                </c:pt>
                <c:pt idx="514">
                  <c:v>0.26235999999999998</c:v>
                </c:pt>
                <c:pt idx="515">
                  <c:v>0.18826999999999999</c:v>
                </c:pt>
                <c:pt idx="516">
                  <c:v>0.256450713</c:v>
                </c:pt>
                <c:pt idx="517">
                  <c:v>0.28100000000000003</c:v>
                </c:pt>
                <c:pt idx="518">
                  <c:v>0.23100000000000001</c:v>
                </c:pt>
                <c:pt idx="519">
                  <c:v>0.32130557300000001</c:v>
                </c:pt>
                <c:pt idx="520">
                  <c:v>0.379</c:v>
                </c:pt>
                <c:pt idx="521">
                  <c:v>0.41199999999999998</c:v>
                </c:pt>
                <c:pt idx="522">
                  <c:v>0.438</c:v>
                </c:pt>
                <c:pt idx="523">
                  <c:v>0.50441999999999998</c:v>
                </c:pt>
                <c:pt idx="524">
                  <c:v>0.43597000000000002</c:v>
                </c:pt>
                <c:pt idx="525">
                  <c:v>0.47430723899999999</c:v>
                </c:pt>
                <c:pt idx="526">
                  <c:v>0.57499999999999996</c:v>
                </c:pt>
                <c:pt idx="527">
                  <c:v>0.49</c:v>
                </c:pt>
                <c:pt idx="528">
                  <c:v>0.55312460699999999</c:v>
                </c:pt>
                <c:pt idx="529">
                  <c:v>0.61799999999999999</c:v>
                </c:pt>
                <c:pt idx="530">
                  <c:v>0.56699999999999995</c:v>
                </c:pt>
                <c:pt idx="531">
                  <c:v>0.58699999999999997</c:v>
                </c:pt>
                <c:pt idx="532">
                  <c:v>0.49614999999999998</c:v>
                </c:pt>
                <c:pt idx="533">
                  <c:v>0.46761000000000003</c:v>
                </c:pt>
                <c:pt idx="534">
                  <c:v>0.50562554599999998</c:v>
                </c:pt>
                <c:pt idx="535">
                  <c:v>0.55300000000000005</c:v>
                </c:pt>
                <c:pt idx="536">
                  <c:v>0.44500000000000001</c:v>
                </c:pt>
                <c:pt idx="537">
                  <c:v>0.495465875</c:v>
                </c:pt>
                <c:pt idx="538">
                  <c:v>0.504</c:v>
                </c:pt>
                <c:pt idx="539">
                  <c:v>0.53700000000000003</c:v>
                </c:pt>
                <c:pt idx="540">
                  <c:v>0.55600000000000005</c:v>
                </c:pt>
                <c:pt idx="541">
                  <c:v>0.40661000000000003</c:v>
                </c:pt>
                <c:pt idx="542">
                  <c:v>0.36022999999999999</c:v>
                </c:pt>
                <c:pt idx="543">
                  <c:v>0.41842114899999999</c:v>
                </c:pt>
                <c:pt idx="544">
                  <c:v>0.46800000000000003</c:v>
                </c:pt>
                <c:pt idx="545">
                  <c:v>0.38300000000000001</c:v>
                </c:pt>
                <c:pt idx="546">
                  <c:v>0.42485508300000002</c:v>
                </c:pt>
                <c:pt idx="547">
                  <c:v>0.45500000000000002</c:v>
                </c:pt>
                <c:pt idx="548">
                  <c:v>0.47599999999999998</c:v>
                </c:pt>
                <c:pt idx="549">
                  <c:v>0.51700000000000002</c:v>
                </c:pt>
                <c:pt idx="550">
                  <c:v>0.51649</c:v>
                </c:pt>
                <c:pt idx="551">
                  <c:v>0.4052</c:v>
                </c:pt>
                <c:pt idx="552">
                  <c:v>0.437454283</c:v>
                </c:pt>
                <c:pt idx="553">
                  <c:v>0.45400000000000001</c:v>
                </c:pt>
                <c:pt idx="554">
                  <c:v>0.41</c:v>
                </c:pt>
                <c:pt idx="555">
                  <c:v>0.49743214200000002</c:v>
                </c:pt>
                <c:pt idx="556">
                  <c:v>0.57299999999999995</c:v>
                </c:pt>
                <c:pt idx="557">
                  <c:v>0.58399999999999996</c:v>
                </c:pt>
                <c:pt idx="558">
                  <c:v>0.628</c:v>
                </c:pt>
                <c:pt idx="559">
                  <c:v>0.42215000000000003</c:v>
                </c:pt>
                <c:pt idx="560">
                  <c:v>0.40576000000000001</c:v>
                </c:pt>
                <c:pt idx="561">
                  <c:v>0.45276376600000001</c:v>
                </c:pt>
                <c:pt idx="562">
                  <c:v>0.504</c:v>
                </c:pt>
                <c:pt idx="563">
                  <c:v>0.43099999999999999</c:v>
                </c:pt>
                <c:pt idx="564">
                  <c:v>0.51918053600000003</c:v>
                </c:pt>
                <c:pt idx="565">
                  <c:v>0.48299999999999998</c:v>
                </c:pt>
                <c:pt idx="566">
                  <c:v>0.44</c:v>
                </c:pt>
                <c:pt idx="567">
                  <c:v>0.41799999999999998</c:v>
                </c:pt>
                <c:pt idx="568">
                  <c:v>0.24748999999999999</c:v>
                </c:pt>
                <c:pt idx="569">
                  <c:v>0.14396</c:v>
                </c:pt>
                <c:pt idx="570">
                  <c:v>0.26028794100000002</c:v>
                </c:pt>
                <c:pt idx="571">
                  <c:v>0.44800000000000001</c:v>
                </c:pt>
                <c:pt idx="572">
                  <c:v>0.48899999999999999</c:v>
                </c:pt>
                <c:pt idx="573">
                  <c:v>0.55728042099999997</c:v>
                </c:pt>
                <c:pt idx="574">
                  <c:v>0.59299999999999997</c:v>
                </c:pt>
                <c:pt idx="575">
                  <c:v>0.59899999999999998</c:v>
                </c:pt>
                <c:pt idx="576">
                  <c:v>0.63900000000000001</c:v>
                </c:pt>
                <c:pt idx="577">
                  <c:v>0.55498999999999998</c:v>
                </c:pt>
                <c:pt idx="578">
                  <c:v>0.43165999999999999</c:v>
                </c:pt>
                <c:pt idx="579">
                  <c:v>0.49633759300000002</c:v>
                </c:pt>
                <c:pt idx="580">
                  <c:v>0.55400000000000005</c:v>
                </c:pt>
                <c:pt idx="581">
                  <c:v>0.49299999999999999</c:v>
                </c:pt>
                <c:pt idx="582">
                  <c:v>0.57026141900000005</c:v>
                </c:pt>
                <c:pt idx="583">
                  <c:v>0.59099999999999997</c:v>
                </c:pt>
                <c:pt idx="584">
                  <c:v>0.61699999999999999</c:v>
                </c:pt>
                <c:pt idx="585">
                  <c:v>0.29670999999999997</c:v>
                </c:pt>
                <c:pt idx="586">
                  <c:v>0.27995999999999999</c:v>
                </c:pt>
                <c:pt idx="587">
                  <c:v>0.32570791199999999</c:v>
                </c:pt>
                <c:pt idx="588">
                  <c:v>0.36299999999999999</c:v>
                </c:pt>
                <c:pt idx="589">
                  <c:v>0.26400000000000001</c:v>
                </c:pt>
                <c:pt idx="590">
                  <c:v>0.32919880699999998</c:v>
                </c:pt>
                <c:pt idx="591">
                  <c:v>0.40500000000000003</c:v>
                </c:pt>
                <c:pt idx="592">
                  <c:v>0.502</c:v>
                </c:pt>
                <c:pt idx="593">
                  <c:v>0.57999999999999996</c:v>
                </c:pt>
                <c:pt idx="594">
                  <c:v>0.33916000000000002</c:v>
                </c:pt>
                <c:pt idx="595">
                  <c:v>0.26228000000000001</c:v>
                </c:pt>
                <c:pt idx="596">
                  <c:v>0.28851598499999997</c:v>
                </c:pt>
                <c:pt idx="597">
                  <c:v>0.503</c:v>
                </c:pt>
                <c:pt idx="598">
                  <c:v>0.216</c:v>
                </c:pt>
                <c:pt idx="599">
                  <c:v>0.18551666999999999</c:v>
                </c:pt>
                <c:pt idx="600">
                  <c:v>0.17499999999999999</c:v>
                </c:pt>
                <c:pt idx="601">
                  <c:v>0.10299999999999999</c:v>
                </c:pt>
                <c:pt idx="602">
                  <c:v>0.123</c:v>
                </c:pt>
                <c:pt idx="603">
                  <c:v>0.31767000000000001</c:v>
                </c:pt>
                <c:pt idx="604">
                  <c:v>0.39066129900000002</c:v>
                </c:pt>
                <c:pt idx="605">
                  <c:v>0.42299999999999999</c:v>
                </c:pt>
                <c:pt idx="606">
                  <c:v>0.35899999999999999</c:v>
                </c:pt>
                <c:pt idx="607">
                  <c:v>0.40936753199999998</c:v>
                </c:pt>
                <c:pt idx="608">
                  <c:v>0.40500000000000003</c:v>
                </c:pt>
                <c:pt idx="609">
                  <c:v>0.41899999999999998</c:v>
                </c:pt>
                <c:pt idx="610">
                  <c:v>0.28531000000000001</c:v>
                </c:pt>
                <c:pt idx="611">
                  <c:v>0.25747999999999999</c:v>
                </c:pt>
                <c:pt idx="612">
                  <c:v>0.332881182</c:v>
                </c:pt>
                <c:pt idx="613">
                  <c:v>0.41899999999999998</c:v>
                </c:pt>
                <c:pt idx="614">
                  <c:v>0.37</c:v>
                </c:pt>
                <c:pt idx="615">
                  <c:v>0.405943096</c:v>
                </c:pt>
                <c:pt idx="616">
                  <c:v>0.43</c:v>
                </c:pt>
                <c:pt idx="617">
                  <c:v>0.40500000000000003</c:v>
                </c:pt>
                <c:pt idx="618">
                  <c:v>0.47099999999999997</c:v>
                </c:pt>
                <c:pt idx="619">
                  <c:v>0.41667999999999999</c:v>
                </c:pt>
                <c:pt idx="620">
                  <c:v>0.40672000000000003</c:v>
                </c:pt>
                <c:pt idx="621">
                  <c:v>0.46573323</c:v>
                </c:pt>
                <c:pt idx="622">
                  <c:v>0.496</c:v>
                </c:pt>
                <c:pt idx="623">
                  <c:v>0.41599999999999998</c:v>
                </c:pt>
                <c:pt idx="624">
                  <c:v>0.45135405699999998</c:v>
                </c:pt>
                <c:pt idx="625">
                  <c:v>0.47399999999999998</c:v>
                </c:pt>
                <c:pt idx="626">
                  <c:v>0.47699999999999998</c:v>
                </c:pt>
                <c:pt idx="627">
                  <c:v>0.21342</c:v>
                </c:pt>
                <c:pt idx="628">
                  <c:v>0.18929000000000001</c:v>
                </c:pt>
                <c:pt idx="629">
                  <c:v>0.234231785</c:v>
                </c:pt>
                <c:pt idx="630">
                  <c:v>0.35</c:v>
                </c:pt>
                <c:pt idx="631">
                  <c:v>0.29099999999999998</c:v>
                </c:pt>
                <c:pt idx="632">
                  <c:v>0.42046078999999997</c:v>
                </c:pt>
                <c:pt idx="633">
                  <c:v>0.47599999999999998</c:v>
                </c:pt>
                <c:pt idx="634">
                  <c:v>0.496</c:v>
                </c:pt>
                <c:pt idx="635">
                  <c:v>0.48699999999999999</c:v>
                </c:pt>
                <c:pt idx="636">
                  <c:v>0.61582999999999999</c:v>
                </c:pt>
                <c:pt idx="637">
                  <c:v>0.54869999999999997</c:v>
                </c:pt>
                <c:pt idx="638">
                  <c:v>0.59662789100000002</c:v>
                </c:pt>
                <c:pt idx="639">
                  <c:v>0.63200000000000001</c:v>
                </c:pt>
                <c:pt idx="640">
                  <c:v>0.52600000000000002</c:v>
                </c:pt>
                <c:pt idx="641">
                  <c:v>0.61013704499999999</c:v>
                </c:pt>
                <c:pt idx="642">
                  <c:v>0.63900000000000001</c:v>
                </c:pt>
                <c:pt idx="643">
                  <c:v>0.7</c:v>
                </c:pt>
                <c:pt idx="644">
                  <c:v>0.71</c:v>
                </c:pt>
                <c:pt idx="645">
                  <c:v>0.19184000000000001</c:v>
                </c:pt>
                <c:pt idx="646">
                  <c:v>0.13683999999999999</c:v>
                </c:pt>
                <c:pt idx="647">
                  <c:v>0.18919676499999999</c:v>
                </c:pt>
                <c:pt idx="648">
                  <c:v>0.221</c:v>
                </c:pt>
                <c:pt idx="649">
                  <c:v>0.14799999999999999</c:v>
                </c:pt>
                <c:pt idx="650">
                  <c:v>0.19296754899999999</c:v>
                </c:pt>
                <c:pt idx="651">
                  <c:v>0.20699999999999999</c:v>
                </c:pt>
                <c:pt idx="652">
                  <c:v>0.20200000000000001</c:v>
                </c:pt>
                <c:pt idx="653">
                  <c:v>0.187</c:v>
                </c:pt>
                <c:pt idx="654">
                  <c:v>0.43053999999999998</c:v>
                </c:pt>
                <c:pt idx="655">
                  <c:v>0.4143</c:v>
                </c:pt>
                <c:pt idx="656">
                  <c:v>0.46691465399999998</c:v>
                </c:pt>
                <c:pt idx="657">
                  <c:v>0.53100000000000003</c:v>
                </c:pt>
                <c:pt idx="658">
                  <c:v>0.443</c:v>
                </c:pt>
                <c:pt idx="659">
                  <c:v>0.48738983299999999</c:v>
                </c:pt>
                <c:pt idx="660">
                  <c:v>0.48399999999999999</c:v>
                </c:pt>
                <c:pt idx="661">
                  <c:v>0.47699999999999998</c:v>
                </c:pt>
                <c:pt idx="662">
                  <c:v>0.49</c:v>
                </c:pt>
                <c:pt idx="663">
                  <c:v>0.53024000000000004</c:v>
                </c:pt>
                <c:pt idx="664">
                  <c:v>0.39030999999999999</c:v>
                </c:pt>
                <c:pt idx="665">
                  <c:v>0.40226498199999999</c:v>
                </c:pt>
                <c:pt idx="666">
                  <c:v>0.35599999999999998</c:v>
                </c:pt>
                <c:pt idx="667">
                  <c:v>0.50800000000000001</c:v>
                </c:pt>
                <c:pt idx="668">
                  <c:v>0.59694153100000003</c:v>
                </c:pt>
                <c:pt idx="669">
                  <c:v>0.624</c:v>
                </c:pt>
                <c:pt idx="670">
                  <c:v>0.65400000000000003</c:v>
                </c:pt>
                <c:pt idx="671">
                  <c:v>0.65900000000000003</c:v>
                </c:pt>
                <c:pt idx="672">
                  <c:v>0.54820364700000002</c:v>
                </c:pt>
                <c:pt idx="673">
                  <c:v>0.57499999999999996</c:v>
                </c:pt>
                <c:pt idx="674">
                  <c:v>0.38857000000000003</c:v>
                </c:pt>
                <c:pt idx="675">
                  <c:v>0.27544000000000002</c:v>
                </c:pt>
                <c:pt idx="676">
                  <c:v>0.30661374299999999</c:v>
                </c:pt>
                <c:pt idx="677">
                  <c:v>0.36699999999999999</c:v>
                </c:pt>
                <c:pt idx="678">
                  <c:v>0.32700000000000001</c:v>
                </c:pt>
                <c:pt idx="679">
                  <c:v>0.37753444899999999</c:v>
                </c:pt>
                <c:pt idx="680">
                  <c:v>0.38400000000000001</c:v>
                </c:pt>
                <c:pt idx="681">
                  <c:v>0.35</c:v>
                </c:pt>
                <c:pt idx="682">
                  <c:v>0.441</c:v>
                </c:pt>
                <c:pt idx="683">
                  <c:v>0.60365000000000002</c:v>
                </c:pt>
                <c:pt idx="684">
                  <c:v>0.54993999999999998</c:v>
                </c:pt>
                <c:pt idx="685">
                  <c:v>0.58876705200000001</c:v>
                </c:pt>
                <c:pt idx="686">
                  <c:v>0.64500000000000002</c:v>
                </c:pt>
                <c:pt idx="687">
                  <c:v>0.56399999999999995</c:v>
                </c:pt>
                <c:pt idx="688">
                  <c:v>0.63323903100000001</c:v>
                </c:pt>
                <c:pt idx="689">
                  <c:v>0.66400000000000003</c:v>
                </c:pt>
                <c:pt idx="690">
                  <c:v>0.67900000000000005</c:v>
                </c:pt>
                <c:pt idx="691">
                  <c:v>0.67100000000000004</c:v>
                </c:pt>
                <c:pt idx="692">
                  <c:v>0.24232000000000001</c:v>
                </c:pt>
                <c:pt idx="693">
                  <c:v>0.1268</c:v>
                </c:pt>
                <c:pt idx="694">
                  <c:v>9.6098042999999994E-2</c:v>
                </c:pt>
                <c:pt idx="695">
                  <c:v>0.129</c:v>
                </c:pt>
                <c:pt idx="696">
                  <c:v>6.6000000000000003E-2</c:v>
                </c:pt>
                <c:pt idx="697">
                  <c:v>0.18571448300000001</c:v>
                </c:pt>
                <c:pt idx="698">
                  <c:v>0.218</c:v>
                </c:pt>
                <c:pt idx="699">
                  <c:v>0.30399999999999999</c:v>
                </c:pt>
                <c:pt idx="700">
                  <c:v>0.32</c:v>
                </c:pt>
                <c:pt idx="701">
                  <c:v>0.56066000000000005</c:v>
                </c:pt>
                <c:pt idx="702">
                  <c:v>0.46145000000000003</c:v>
                </c:pt>
                <c:pt idx="703">
                  <c:v>0.49124732599999998</c:v>
                </c:pt>
                <c:pt idx="704">
                  <c:v>0.58399999999999996</c:v>
                </c:pt>
                <c:pt idx="705">
                  <c:v>0.498</c:v>
                </c:pt>
                <c:pt idx="706">
                  <c:v>0.59083813399999996</c:v>
                </c:pt>
                <c:pt idx="707">
                  <c:v>0.59</c:v>
                </c:pt>
                <c:pt idx="708">
                  <c:v>0.58899999999999997</c:v>
                </c:pt>
                <c:pt idx="709">
                  <c:v>0.57399999999999995</c:v>
                </c:pt>
                <c:pt idx="710">
                  <c:v>0.48181000000000002</c:v>
                </c:pt>
                <c:pt idx="711">
                  <c:v>0.37708999999999998</c:v>
                </c:pt>
                <c:pt idx="712">
                  <c:v>0.41273000799999998</c:v>
                </c:pt>
                <c:pt idx="713">
                  <c:v>0.47899999999999998</c:v>
                </c:pt>
                <c:pt idx="714">
                  <c:v>0.433</c:v>
                </c:pt>
                <c:pt idx="715">
                  <c:v>0.55389255299999995</c:v>
                </c:pt>
                <c:pt idx="716">
                  <c:v>0.58499999999999996</c:v>
                </c:pt>
                <c:pt idx="717">
                  <c:v>0.621</c:v>
                </c:pt>
                <c:pt idx="718">
                  <c:v>0.63200000000000001</c:v>
                </c:pt>
                <c:pt idx="719">
                  <c:v>0.32818000000000003</c:v>
                </c:pt>
                <c:pt idx="720">
                  <c:v>0.25202000000000002</c:v>
                </c:pt>
                <c:pt idx="721">
                  <c:v>0.240729049</c:v>
                </c:pt>
                <c:pt idx="722">
                  <c:v>0.23200000000000001</c:v>
                </c:pt>
                <c:pt idx="723">
                  <c:v>0.245</c:v>
                </c:pt>
                <c:pt idx="724">
                  <c:v>0.38957148800000002</c:v>
                </c:pt>
                <c:pt idx="725">
                  <c:v>0.53600000000000003</c:v>
                </c:pt>
                <c:pt idx="726">
                  <c:v>0.56100000000000005</c:v>
                </c:pt>
                <c:pt idx="727">
                  <c:v>0.61</c:v>
                </c:pt>
                <c:pt idx="728">
                  <c:v>0.43625999999999998</c:v>
                </c:pt>
                <c:pt idx="729">
                  <c:v>0.35971999999999998</c:v>
                </c:pt>
                <c:pt idx="730">
                  <c:v>0.39414396899999998</c:v>
                </c:pt>
                <c:pt idx="731">
                  <c:v>0.39500000000000002</c:v>
                </c:pt>
                <c:pt idx="732">
                  <c:v>0.317</c:v>
                </c:pt>
                <c:pt idx="733">
                  <c:v>0.35570311500000001</c:v>
                </c:pt>
                <c:pt idx="734">
                  <c:v>0.39700000000000002</c:v>
                </c:pt>
                <c:pt idx="735">
                  <c:v>0.39800000000000002</c:v>
                </c:pt>
                <c:pt idx="736">
                  <c:v>0.42499999999999999</c:v>
                </c:pt>
                <c:pt idx="737">
                  <c:v>0.18260000000000001</c:v>
                </c:pt>
                <c:pt idx="738">
                  <c:v>0.15110999999999999</c:v>
                </c:pt>
                <c:pt idx="739">
                  <c:v>0.19498905499999999</c:v>
                </c:pt>
                <c:pt idx="740">
                  <c:v>0.25900000000000001</c:v>
                </c:pt>
                <c:pt idx="741">
                  <c:v>0.19700000000000001</c:v>
                </c:pt>
                <c:pt idx="742">
                  <c:v>0.30322384800000002</c:v>
                </c:pt>
                <c:pt idx="743">
                  <c:v>0.39700000000000002</c:v>
                </c:pt>
                <c:pt idx="744">
                  <c:v>0.46</c:v>
                </c:pt>
                <c:pt idx="745">
                  <c:v>0.56299999999999994</c:v>
                </c:pt>
                <c:pt idx="746">
                  <c:v>0.41691</c:v>
                </c:pt>
                <c:pt idx="747">
                  <c:v>0.25646000000000002</c:v>
                </c:pt>
                <c:pt idx="748">
                  <c:v>0.40815833200000001</c:v>
                </c:pt>
                <c:pt idx="749">
                  <c:v>0.46</c:v>
                </c:pt>
                <c:pt idx="750">
                  <c:v>0.41799999999999998</c:v>
                </c:pt>
                <c:pt idx="751">
                  <c:v>0.45005413900000002</c:v>
                </c:pt>
                <c:pt idx="752">
                  <c:v>0.47699999999999998</c:v>
                </c:pt>
                <c:pt idx="753">
                  <c:v>0.49199999999999999</c:v>
                </c:pt>
                <c:pt idx="754">
                  <c:v>0.54</c:v>
                </c:pt>
                <c:pt idx="755">
                  <c:v>0.34037000000000001</c:v>
                </c:pt>
                <c:pt idx="756">
                  <c:v>0.48079109199999998</c:v>
                </c:pt>
                <c:pt idx="757">
                  <c:v>0.53100000000000003</c:v>
                </c:pt>
                <c:pt idx="758">
                  <c:v>0.49399999999999999</c:v>
                </c:pt>
                <c:pt idx="759">
                  <c:v>0.56077533999999996</c:v>
                </c:pt>
                <c:pt idx="760">
                  <c:v>0.60799999999999998</c:v>
                </c:pt>
                <c:pt idx="761">
                  <c:v>0.59299999999999997</c:v>
                </c:pt>
                <c:pt idx="762">
                  <c:v>0.625</c:v>
                </c:pt>
                <c:pt idx="763">
                  <c:v>0.44017000000000001</c:v>
                </c:pt>
                <c:pt idx="764">
                  <c:v>0.42692000000000002</c:v>
                </c:pt>
                <c:pt idx="765">
                  <c:v>0.51449203499999996</c:v>
                </c:pt>
                <c:pt idx="766">
                  <c:v>0.57999999999999996</c:v>
                </c:pt>
                <c:pt idx="767">
                  <c:v>0.52500000000000002</c:v>
                </c:pt>
                <c:pt idx="768">
                  <c:v>0.59747886699999997</c:v>
                </c:pt>
                <c:pt idx="769">
                  <c:v>0.60099999999999998</c:v>
                </c:pt>
                <c:pt idx="770">
                  <c:v>0.51300000000000001</c:v>
                </c:pt>
                <c:pt idx="771">
                  <c:v>0.46</c:v>
                </c:pt>
                <c:pt idx="772">
                  <c:v>0.48614000000000002</c:v>
                </c:pt>
                <c:pt idx="773">
                  <c:v>0.52030354700000003</c:v>
                </c:pt>
                <c:pt idx="774">
                  <c:v>0.51900000000000002</c:v>
                </c:pt>
                <c:pt idx="775">
                  <c:v>0.40100000000000002</c:v>
                </c:pt>
                <c:pt idx="776">
                  <c:v>0.44459897300000001</c:v>
                </c:pt>
                <c:pt idx="777">
                  <c:v>0.41099999999999998</c:v>
                </c:pt>
                <c:pt idx="778">
                  <c:v>0.38400000000000001</c:v>
                </c:pt>
                <c:pt idx="779">
                  <c:v>0.38300000000000001</c:v>
                </c:pt>
                <c:pt idx="780">
                  <c:v>0.38281999999999999</c:v>
                </c:pt>
                <c:pt idx="781">
                  <c:v>0.37012</c:v>
                </c:pt>
                <c:pt idx="782">
                  <c:v>0.440305948</c:v>
                </c:pt>
                <c:pt idx="783">
                  <c:v>0.52600000000000002</c:v>
                </c:pt>
                <c:pt idx="784">
                  <c:v>0.439</c:v>
                </c:pt>
                <c:pt idx="785">
                  <c:v>0.48060825499999998</c:v>
                </c:pt>
                <c:pt idx="786">
                  <c:v>0.48799999999999999</c:v>
                </c:pt>
                <c:pt idx="787">
                  <c:v>0.51900000000000002</c:v>
                </c:pt>
                <c:pt idx="788">
                  <c:v>0.56699999999999995</c:v>
                </c:pt>
                <c:pt idx="789">
                  <c:v>0.61575999999999997</c:v>
                </c:pt>
                <c:pt idx="790">
                  <c:v>0.55210999999999999</c:v>
                </c:pt>
                <c:pt idx="791">
                  <c:v>0.58538448799999998</c:v>
                </c:pt>
                <c:pt idx="792">
                  <c:v>0.63800000000000001</c:v>
                </c:pt>
                <c:pt idx="793">
                  <c:v>0.55700000000000005</c:v>
                </c:pt>
                <c:pt idx="794">
                  <c:v>0.61362647999999997</c:v>
                </c:pt>
                <c:pt idx="795">
                  <c:v>0.64700000000000002</c:v>
                </c:pt>
                <c:pt idx="796">
                  <c:v>0.65100000000000002</c:v>
                </c:pt>
                <c:pt idx="797">
                  <c:v>0.67200000000000004</c:v>
                </c:pt>
                <c:pt idx="798">
                  <c:v>0.63937999999999995</c:v>
                </c:pt>
                <c:pt idx="799">
                  <c:v>0.58147000000000004</c:v>
                </c:pt>
                <c:pt idx="800">
                  <c:v>0.61406212999999998</c:v>
                </c:pt>
                <c:pt idx="801">
                  <c:v>0.66900000000000004</c:v>
                </c:pt>
                <c:pt idx="802">
                  <c:v>0.58499999999999996</c:v>
                </c:pt>
                <c:pt idx="803">
                  <c:v>0.64678990800000002</c:v>
                </c:pt>
                <c:pt idx="804">
                  <c:v>0.66500000000000004</c:v>
                </c:pt>
                <c:pt idx="805">
                  <c:v>0.68</c:v>
                </c:pt>
                <c:pt idx="806">
                  <c:v>0.67200000000000004</c:v>
                </c:pt>
                <c:pt idx="807">
                  <c:v>0.55474999999999997</c:v>
                </c:pt>
                <c:pt idx="808">
                  <c:v>0.46582000000000001</c:v>
                </c:pt>
                <c:pt idx="809">
                  <c:v>0.447551847</c:v>
                </c:pt>
                <c:pt idx="810">
                  <c:v>0.52700000000000002</c:v>
                </c:pt>
                <c:pt idx="811">
                  <c:v>0.435</c:v>
                </c:pt>
                <c:pt idx="812">
                  <c:v>0.56011730400000004</c:v>
                </c:pt>
                <c:pt idx="813">
                  <c:v>0.55300000000000005</c:v>
                </c:pt>
                <c:pt idx="814">
                  <c:v>0.61699999999999999</c:v>
                </c:pt>
                <c:pt idx="815">
                  <c:v>0.66</c:v>
                </c:pt>
                <c:pt idx="816">
                  <c:v>0.47692000000000001</c:v>
                </c:pt>
                <c:pt idx="817">
                  <c:v>0.38041000000000003</c:v>
                </c:pt>
                <c:pt idx="818">
                  <c:v>0.363658696</c:v>
                </c:pt>
                <c:pt idx="819">
                  <c:v>0.39</c:v>
                </c:pt>
                <c:pt idx="820">
                  <c:v>0.318</c:v>
                </c:pt>
                <c:pt idx="821">
                  <c:v>0.43531161499999999</c:v>
                </c:pt>
                <c:pt idx="822">
                  <c:v>0.51600000000000001</c:v>
                </c:pt>
                <c:pt idx="823">
                  <c:v>0.57099999999999995</c:v>
                </c:pt>
                <c:pt idx="824">
                  <c:v>0.54</c:v>
                </c:pt>
                <c:pt idx="825">
                  <c:v>0.34333999999999998</c:v>
                </c:pt>
                <c:pt idx="826">
                  <c:v>0.27854000000000001</c:v>
                </c:pt>
                <c:pt idx="827">
                  <c:v>0.39495256499999998</c:v>
                </c:pt>
                <c:pt idx="828">
                  <c:v>0.46200000000000002</c:v>
                </c:pt>
                <c:pt idx="829">
                  <c:v>0.42599999999999999</c:v>
                </c:pt>
                <c:pt idx="830">
                  <c:v>0.435079455</c:v>
                </c:pt>
                <c:pt idx="831">
                  <c:v>0.433</c:v>
                </c:pt>
                <c:pt idx="832">
                  <c:v>0.44400000000000001</c:v>
                </c:pt>
                <c:pt idx="833">
                  <c:v>0.44800000000000001</c:v>
                </c:pt>
                <c:pt idx="834">
                  <c:v>0.33456999999999998</c:v>
                </c:pt>
                <c:pt idx="835">
                  <c:v>0.27667999999999998</c:v>
                </c:pt>
                <c:pt idx="836">
                  <c:v>0.32590597900000001</c:v>
                </c:pt>
                <c:pt idx="837">
                  <c:v>0.39400000000000002</c:v>
                </c:pt>
                <c:pt idx="838">
                  <c:v>0.34499999999999997</c:v>
                </c:pt>
                <c:pt idx="839">
                  <c:v>0.41022458699999997</c:v>
                </c:pt>
                <c:pt idx="840">
                  <c:v>0.45</c:v>
                </c:pt>
                <c:pt idx="841">
                  <c:v>0.48799999999999999</c:v>
                </c:pt>
                <c:pt idx="842">
                  <c:v>0.51500000000000001</c:v>
                </c:pt>
                <c:pt idx="843">
                  <c:v>0.66973000000000005</c:v>
                </c:pt>
                <c:pt idx="844">
                  <c:v>0.59609000000000001</c:v>
                </c:pt>
                <c:pt idx="845">
                  <c:v>0.63542258699999998</c:v>
                </c:pt>
                <c:pt idx="846">
                  <c:v>0.68600000000000005</c:v>
                </c:pt>
                <c:pt idx="847">
                  <c:v>0.60299999999999998</c:v>
                </c:pt>
                <c:pt idx="848">
                  <c:v>0.670200884</c:v>
                </c:pt>
                <c:pt idx="849">
                  <c:v>0.70299999999999996</c:v>
                </c:pt>
                <c:pt idx="850">
                  <c:v>0.72799999999999998</c:v>
                </c:pt>
                <c:pt idx="851">
                  <c:v>0.752</c:v>
                </c:pt>
                <c:pt idx="852">
                  <c:v>0.63273999999999997</c:v>
                </c:pt>
                <c:pt idx="853">
                  <c:v>0.12102</c:v>
                </c:pt>
                <c:pt idx="854">
                  <c:v>0.14621999999999999</c:v>
                </c:pt>
                <c:pt idx="855">
                  <c:v>0.23521526200000001</c:v>
                </c:pt>
                <c:pt idx="856">
                  <c:v>0.33400000000000002</c:v>
                </c:pt>
                <c:pt idx="857">
                  <c:v>0.313</c:v>
                </c:pt>
                <c:pt idx="858">
                  <c:v>0.40542173399999998</c:v>
                </c:pt>
                <c:pt idx="859">
                  <c:v>0.41799999999999998</c:v>
                </c:pt>
                <c:pt idx="860">
                  <c:v>0.44800000000000001</c:v>
                </c:pt>
                <c:pt idx="861">
                  <c:v>0.51100000000000001</c:v>
                </c:pt>
                <c:pt idx="862">
                  <c:v>0.54210000000000003</c:v>
                </c:pt>
                <c:pt idx="863">
                  <c:v>0.48926999999999998</c:v>
                </c:pt>
                <c:pt idx="864">
                  <c:v>0.55002683399999996</c:v>
                </c:pt>
                <c:pt idx="865">
                  <c:v>0.59699999999999998</c:v>
                </c:pt>
                <c:pt idx="866">
                  <c:v>0.51600000000000001</c:v>
                </c:pt>
                <c:pt idx="867">
                  <c:v>0.57984977999999998</c:v>
                </c:pt>
                <c:pt idx="868">
                  <c:v>0.59599999999999997</c:v>
                </c:pt>
                <c:pt idx="869">
                  <c:v>0.59199999999999997</c:v>
                </c:pt>
                <c:pt idx="870">
                  <c:v>0.63</c:v>
                </c:pt>
                <c:pt idx="871">
                  <c:v>0.53898999999999997</c:v>
                </c:pt>
                <c:pt idx="872">
                  <c:v>0.46234999999999998</c:v>
                </c:pt>
                <c:pt idx="873">
                  <c:v>0.47350779199999998</c:v>
                </c:pt>
                <c:pt idx="874">
                  <c:v>0.54100000000000004</c:v>
                </c:pt>
                <c:pt idx="875">
                  <c:v>0.51400000000000001</c:v>
                </c:pt>
                <c:pt idx="876">
                  <c:v>0.586510062</c:v>
                </c:pt>
                <c:pt idx="877">
                  <c:v>0.60199999999999998</c:v>
                </c:pt>
                <c:pt idx="878">
                  <c:v>0.629</c:v>
                </c:pt>
                <c:pt idx="879">
                  <c:v>0.67800000000000005</c:v>
                </c:pt>
                <c:pt idx="880">
                  <c:v>0.41496</c:v>
                </c:pt>
                <c:pt idx="881">
                  <c:v>0.37502000000000002</c:v>
                </c:pt>
                <c:pt idx="882">
                  <c:v>0.45000287900000002</c:v>
                </c:pt>
                <c:pt idx="883">
                  <c:v>0.53</c:v>
                </c:pt>
                <c:pt idx="884">
                  <c:v>0.45500000000000002</c:v>
                </c:pt>
                <c:pt idx="885">
                  <c:v>0.51321005799999997</c:v>
                </c:pt>
                <c:pt idx="886">
                  <c:v>0.53600000000000003</c:v>
                </c:pt>
                <c:pt idx="887">
                  <c:v>0.54500000000000004</c:v>
                </c:pt>
                <c:pt idx="888">
                  <c:v>0.54900000000000004</c:v>
                </c:pt>
                <c:pt idx="889">
                  <c:v>0.62544999999999995</c:v>
                </c:pt>
                <c:pt idx="890">
                  <c:v>0.54854000000000003</c:v>
                </c:pt>
                <c:pt idx="891">
                  <c:v>0.58521467400000005</c:v>
                </c:pt>
                <c:pt idx="892">
                  <c:v>0.64300000000000002</c:v>
                </c:pt>
                <c:pt idx="893">
                  <c:v>0.55800000000000005</c:v>
                </c:pt>
                <c:pt idx="894">
                  <c:v>0.62191516199999997</c:v>
                </c:pt>
                <c:pt idx="895">
                  <c:v>0.65100000000000002</c:v>
                </c:pt>
                <c:pt idx="896">
                  <c:v>0.67800000000000005</c:v>
                </c:pt>
                <c:pt idx="897">
                  <c:v>0.71399999999999997</c:v>
                </c:pt>
                <c:pt idx="898">
                  <c:v>0.53122000000000003</c:v>
                </c:pt>
                <c:pt idx="899">
                  <c:v>0.45190000000000002</c:v>
                </c:pt>
                <c:pt idx="900">
                  <c:v>0.52034211200000002</c:v>
                </c:pt>
                <c:pt idx="901">
                  <c:v>0.54600000000000004</c:v>
                </c:pt>
                <c:pt idx="902">
                  <c:v>0.48299999999999998</c:v>
                </c:pt>
                <c:pt idx="903">
                  <c:v>0.55790352799999998</c:v>
                </c:pt>
                <c:pt idx="904">
                  <c:v>0.55800000000000005</c:v>
                </c:pt>
                <c:pt idx="905">
                  <c:v>0.52300000000000002</c:v>
                </c:pt>
                <c:pt idx="906">
                  <c:v>0.51100000000000001</c:v>
                </c:pt>
                <c:pt idx="907">
                  <c:v>0.51468999999999998</c:v>
                </c:pt>
                <c:pt idx="908">
                  <c:v>0.44727</c:v>
                </c:pt>
                <c:pt idx="909">
                  <c:v>0.4984653</c:v>
                </c:pt>
                <c:pt idx="910">
                  <c:v>0.56200000000000006</c:v>
                </c:pt>
                <c:pt idx="911">
                  <c:v>0.50800000000000001</c:v>
                </c:pt>
                <c:pt idx="912">
                  <c:v>0.58989518900000004</c:v>
                </c:pt>
                <c:pt idx="913">
                  <c:v>0.621</c:v>
                </c:pt>
                <c:pt idx="914">
                  <c:v>0.65500000000000003</c:v>
                </c:pt>
                <c:pt idx="915">
                  <c:v>0.69299999999999995</c:v>
                </c:pt>
                <c:pt idx="916">
                  <c:v>0.46822999999999998</c:v>
                </c:pt>
                <c:pt idx="917">
                  <c:v>0.64039999999999997</c:v>
                </c:pt>
                <c:pt idx="918">
                  <c:v>0.56679000000000002</c:v>
                </c:pt>
                <c:pt idx="919">
                  <c:v>0.60413098300000001</c:v>
                </c:pt>
                <c:pt idx="920">
                  <c:v>0.65400000000000003</c:v>
                </c:pt>
                <c:pt idx="921">
                  <c:v>0.55500000000000005</c:v>
                </c:pt>
                <c:pt idx="922">
                  <c:v>0.35067999999999999</c:v>
                </c:pt>
                <c:pt idx="923">
                  <c:v>0.36712</c:v>
                </c:pt>
                <c:pt idx="924">
                  <c:v>0.45700374199999999</c:v>
                </c:pt>
                <c:pt idx="925">
                  <c:v>0.52800000000000002</c:v>
                </c:pt>
                <c:pt idx="926">
                  <c:v>0.46200000000000002</c:v>
                </c:pt>
                <c:pt idx="927">
                  <c:v>0.53485232599999999</c:v>
                </c:pt>
                <c:pt idx="928">
                  <c:v>0.56399999999999995</c:v>
                </c:pt>
                <c:pt idx="929">
                  <c:v>0.60499999999999998</c:v>
                </c:pt>
                <c:pt idx="930">
                  <c:v>0.63100000000000001</c:v>
                </c:pt>
                <c:pt idx="931">
                  <c:v>0.59201000000000004</c:v>
                </c:pt>
                <c:pt idx="932">
                  <c:v>0.54320000000000002</c:v>
                </c:pt>
                <c:pt idx="933">
                  <c:v>0.58184385299999997</c:v>
                </c:pt>
                <c:pt idx="934">
                  <c:v>0.63600000000000001</c:v>
                </c:pt>
                <c:pt idx="935">
                  <c:v>0.55500000000000005</c:v>
                </c:pt>
                <c:pt idx="936">
                  <c:v>0.60408788899999999</c:v>
                </c:pt>
                <c:pt idx="937">
                  <c:v>0.627</c:v>
                </c:pt>
                <c:pt idx="938">
                  <c:v>0.621</c:v>
                </c:pt>
                <c:pt idx="939">
                  <c:v>0.31047999999999998</c:v>
                </c:pt>
                <c:pt idx="940">
                  <c:v>0.37903999999999999</c:v>
                </c:pt>
                <c:pt idx="941">
                  <c:v>0.44975057200000002</c:v>
                </c:pt>
                <c:pt idx="942">
                  <c:v>0.50900000000000001</c:v>
                </c:pt>
                <c:pt idx="943">
                  <c:v>0.439</c:v>
                </c:pt>
                <c:pt idx="944">
                  <c:v>0.54847747099999999</c:v>
                </c:pt>
                <c:pt idx="945">
                  <c:v>0.60299999999999998</c:v>
                </c:pt>
                <c:pt idx="946">
                  <c:v>0.65100000000000002</c:v>
                </c:pt>
                <c:pt idx="947">
                  <c:v>0.68200000000000005</c:v>
                </c:pt>
                <c:pt idx="948">
                  <c:v>0.36771999999999999</c:v>
                </c:pt>
                <c:pt idx="949">
                  <c:v>0.31056</c:v>
                </c:pt>
                <c:pt idx="950">
                  <c:v>0.37792226699999998</c:v>
                </c:pt>
                <c:pt idx="951">
                  <c:v>0.40600000000000003</c:v>
                </c:pt>
                <c:pt idx="952">
                  <c:v>0.29199999999999998</c:v>
                </c:pt>
                <c:pt idx="953">
                  <c:v>0.35240089899999999</c:v>
                </c:pt>
                <c:pt idx="954">
                  <c:v>0.38100000000000001</c:v>
                </c:pt>
                <c:pt idx="955">
                  <c:v>0.49399999999999999</c:v>
                </c:pt>
                <c:pt idx="956">
                  <c:v>0.51900000000000002</c:v>
                </c:pt>
                <c:pt idx="957">
                  <c:v>0.20107</c:v>
                </c:pt>
                <c:pt idx="958">
                  <c:v>0.15717999999999999</c:v>
                </c:pt>
                <c:pt idx="959">
                  <c:v>0.20871552800000001</c:v>
                </c:pt>
                <c:pt idx="960">
                  <c:v>0.28799999999999998</c:v>
                </c:pt>
                <c:pt idx="961">
                  <c:v>0.28199999999999997</c:v>
                </c:pt>
                <c:pt idx="962">
                  <c:v>0.39542841899999998</c:v>
                </c:pt>
                <c:pt idx="963">
                  <c:v>0.48199999999999998</c:v>
                </c:pt>
                <c:pt idx="964">
                  <c:v>0.54600000000000004</c:v>
                </c:pt>
                <c:pt idx="965">
                  <c:v>0.61699999999999999</c:v>
                </c:pt>
                <c:pt idx="966">
                  <c:v>0.40839999999999999</c:v>
                </c:pt>
                <c:pt idx="967">
                  <c:v>0.30685000000000001</c:v>
                </c:pt>
                <c:pt idx="968">
                  <c:v>0.31869769100000001</c:v>
                </c:pt>
                <c:pt idx="969">
                  <c:v>0.35499999999999998</c:v>
                </c:pt>
                <c:pt idx="970">
                  <c:v>0.309</c:v>
                </c:pt>
                <c:pt idx="971">
                  <c:v>0.38202768599999998</c:v>
                </c:pt>
                <c:pt idx="972">
                  <c:v>0.40799999999999997</c:v>
                </c:pt>
                <c:pt idx="973">
                  <c:v>0.38700000000000001</c:v>
                </c:pt>
                <c:pt idx="974">
                  <c:v>0.371</c:v>
                </c:pt>
                <c:pt idx="975">
                  <c:v>0.54252</c:v>
                </c:pt>
                <c:pt idx="976">
                  <c:v>0.48770000000000002</c:v>
                </c:pt>
                <c:pt idx="977">
                  <c:v>0.549840569</c:v>
                </c:pt>
                <c:pt idx="978">
                  <c:v>0.63100000000000001</c:v>
                </c:pt>
                <c:pt idx="979">
                  <c:v>0.55600000000000005</c:v>
                </c:pt>
                <c:pt idx="980">
                  <c:v>0.63531720599999997</c:v>
                </c:pt>
                <c:pt idx="981">
                  <c:v>0.66400000000000003</c:v>
                </c:pt>
                <c:pt idx="982">
                  <c:v>0.67200000000000004</c:v>
                </c:pt>
                <c:pt idx="983">
                  <c:v>0.66</c:v>
                </c:pt>
                <c:pt idx="984">
                  <c:v>0.31751000000000001</c:v>
                </c:pt>
                <c:pt idx="985">
                  <c:v>0.23391000000000001</c:v>
                </c:pt>
                <c:pt idx="986">
                  <c:v>0.295817465</c:v>
                </c:pt>
                <c:pt idx="987">
                  <c:v>0.35399999999999998</c:v>
                </c:pt>
                <c:pt idx="988">
                  <c:v>0.33400000000000002</c:v>
                </c:pt>
                <c:pt idx="989">
                  <c:v>0.423542529</c:v>
                </c:pt>
                <c:pt idx="990">
                  <c:v>0.46800000000000003</c:v>
                </c:pt>
                <c:pt idx="991">
                  <c:v>0.47899999999999998</c:v>
                </c:pt>
                <c:pt idx="992">
                  <c:v>0.49399999999999999</c:v>
                </c:pt>
                <c:pt idx="993">
                  <c:v>0.60855000000000004</c:v>
                </c:pt>
                <c:pt idx="994">
                  <c:v>0.53164</c:v>
                </c:pt>
                <c:pt idx="995">
                  <c:v>0.57257580799999996</c:v>
                </c:pt>
                <c:pt idx="996">
                  <c:v>0.63300000000000001</c:v>
                </c:pt>
                <c:pt idx="997">
                  <c:v>0.56399999999999995</c:v>
                </c:pt>
                <c:pt idx="998">
                  <c:v>0.64670014399999998</c:v>
                </c:pt>
                <c:pt idx="999">
                  <c:v>0.69</c:v>
                </c:pt>
                <c:pt idx="1000">
                  <c:v>0.68500000000000005</c:v>
                </c:pt>
                <c:pt idx="1001">
                  <c:v>0.70699999999999996</c:v>
                </c:pt>
                <c:pt idx="1002">
                  <c:v>0.56777999999999995</c:v>
                </c:pt>
                <c:pt idx="1003">
                  <c:v>0.60212695599999999</c:v>
                </c:pt>
                <c:pt idx="1004">
                  <c:v>0.67400000000000004</c:v>
                </c:pt>
                <c:pt idx="1005">
                  <c:v>0.55900000000000005</c:v>
                </c:pt>
                <c:pt idx="1006">
                  <c:v>0.33206999999999998</c:v>
                </c:pt>
                <c:pt idx="1007">
                  <c:v>0.42482999999999999</c:v>
                </c:pt>
                <c:pt idx="1008">
                  <c:v>0.47924673600000001</c:v>
                </c:pt>
                <c:pt idx="1009">
                  <c:v>0.51600000000000001</c:v>
                </c:pt>
                <c:pt idx="1010">
                  <c:v>0.38900000000000001</c:v>
                </c:pt>
                <c:pt idx="1011">
                  <c:v>0.43478181999999999</c:v>
                </c:pt>
                <c:pt idx="1012">
                  <c:v>0.44700000000000001</c:v>
                </c:pt>
                <c:pt idx="1013">
                  <c:v>0.442</c:v>
                </c:pt>
                <c:pt idx="1014">
                  <c:v>0.46400000000000002</c:v>
                </c:pt>
                <c:pt idx="1015">
                  <c:v>0.19661999999999999</c:v>
                </c:pt>
                <c:pt idx="1016">
                  <c:v>0.14706243599999999</c:v>
                </c:pt>
                <c:pt idx="1017">
                  <c:v>0.112</c:v>
                </c:pt>
                <c:pt idx="1018">
                  <c:v>0.01</c:v>
                </c:pt>
                <c:pt idx="1019">
                  <c:v>6.5609254000000006E-2</c:v>
                </c:pt>
                <c:pt idx="1020">
                  <c:v>0.45950999999999997</c:v>
                </c:pt>
                <c:pt idx="1021">
                  <c:v>0.37545000000000001</c:v>
                </c:pt>
                <c:pt idx="1022">
                  <c:v>0.40878123</c:v>
                </c:pt>
                <c:pt idx="1023">
                  <c:v>0.44900000000000001</c:v>
                </c:pt>
                <c:pt idx="1024">
                  <c:v>0.36199999999999999</c:v>
                </c:pt>
                <c:pt idx="1025">
                  <c:v>0.42598381600000002</c:v>
                </c:pt>
                <c:pt idx="1026">
                  <c:v>0.46200000000000002</c:v>
                </c:pt>
                <c:pt idx="1027">
                  <c:v>0.505</c:v>
                </c:pt>
                <c:pt idx="1028">
                  <c:v>0.53300000000000003</c:v>
                </c:pt>
                <c:pt idx="1029">
                  <c:v>0.53725999999999996</c:v>
                </c:pt>
                <c:pt idx="1030">
                  <c:v>0.50817000000000001</c:v>
                </c:pt>
                <c:pt idx="1031">
                  <c:v>0.56121325499999997</c:v>
                </c:pt>
                <c:pt idx="1032">
                  <c:v>0.58499999999999996</c:v>
                </c:pt>
                <c:pt idx="1033">
                  <c:v>0.47</c:v>
                </c:pt>
                <c:pt idx="1034">
                  <c:v>0.52863246200000003</c:v>
                </c:pt>
                <c:pt idx="1035">
                  <c:v>0.55900000000000005</c:v>
                </c:pt>
                <c:pt idx="1036">
                  <c:v>0.52900000000000003</c:v>
                </c:pt>
                <c:pt idx="1037">
                  <c:v>0.53900000000000003</c:v>
                </c:pt>
                <c:pt idx="1038">
                  <c:v>0.10081</c:v>
                </c:pt>
                <c:pt idx="1039">
                  <c:v>0</c:v>
                </c:pt>
                <c:pt idx="1040">
                  <c:v>1.4995855000000001E-2</c:v>
                </c:pt>
                <c:pt idx="1041">
                  <c:v>1.6E-2</c:v>
                </c:pt>
                <c:pt idx="1042">
                  <c:v>0.59657000000000004</c:v>
                </c:pt>
                <c:pt idx="1043">
                  <c:v>0.52234000000000003</c:v>
                </c:pt>
                <c:pt idx="1044">
                  <c:v>0.30658000000000002</c:v>
                </c:pt>
                <c:pt idx="1045">
                  <c:v>0.313</c:v>
                </c:pt>
                <c:pt idx="1046">
                  <c:v>0.29993578799999998</c:v>
                </c:pt>
                <c:pt idx="1047">
                  <c:v>0.32300000000000001</c:v>
                </c:pt>
                <c:pt idx="1048">
                  <c:v>0.65980000000000005</c:v>
                </c:pt>
                <c:pt idx="1049">
                  <c:v>0.58218000000000003</c:v>
                </c:pt>
                <c:pt idx="1050">
                  <c:v>0.612924099</c:v>
                </c:pt>
                <c:pt idx="1051">
                  <c:v>0.65900000000000003</c:v>
                </c:pt>
                <c:pt idx="1052">
                  <c:v>0.57399999999999995</c:v>
                </c:pt>
                <c:pt idx="1053">
                  <c:v>0.65029770099999995</c:v>
                </c:pt>
                <c:pt idx="1054">
                  <c:v>0.68500000000000005</c:v>
                </c:pt>
                <c:pt idx="1055">
                  <c:v>0.72399999999999998</c:v>
                </c:pt>
                <c:pt idx="1056">
                  <c:v>0.754</c:v>
                </c:pt>
                <c:pt idx="1057">
                  <c:v>0.66556999999999999</c:v>
                </c:pt>
                <c:pt idx="1058">
                  <c:v>0.58557000000000003</c:v>
                </c:pt>
                <c:pt idx="1059">
                  <c:v>0.62007057700000001</c:v>
                </c:pt>
                <c:pt idx="1060">
                  <c:v>0.66</c:v>
                </c:pt>
                <c:pt idx="1061">
                  <c:v>0.57199999999999995</c:v>
                </c:pt>
                <c:pt idx="1062">
                  <c:v>0.62895447000000004</c:v>
                </c:pt>
                <c:pt idx="1063">
                  <c:v>0.65300000000000002</c:v>
                </c:pt>
                <c:pt idx="1064">
                  <c:v>0.67700000000000005</c:v>
                </c:pt>
                <c:pt idx="1065">
                  <c:v>0.67800000000000005</c:v>
                </c:pt>
                <c:pt idx="1066">
                  <c:v>0.39739999999999998</c:v>
                </c:pt>
                <c:pt idx="1067">
                  <c:v>0.32377</c:v>
                </c:pt>
                <c:pt idx="1068">
                  <c:v>0.36146658700000001</c:v>
                </c:pt>
                <c:pt idx="1069">
                  <c:v>0.41799999999999998</c:v>
                </c:pt>
                <c:pt idx="1070">
                  <c:v>0.35099999999999998</c:v>
                </c:pt>
                <c:pt idx="1071">
                  <c:v>0.44940438900000002</c:v>
                </c:pt>
                <c:pt idx="1072">
                  <c:v>0.49</c:v>
                </c:pt>
                <c:pt idx="1073">
                  <c:v>0.54200000000000004</c:v>
                </c:pt>
                <c:pt idx="1074">
                  <c:v>0.56200000000000006</c:v>
                </c:pt>
                <c:pt idx="1075">
                  <c:v>0.47216000000000002</c:v>
                </c:pt>
                <c:pt idx="1076">
                  <c:v>0.43408000000000002</c:v>
                </c:pt>
                <c:pt idx="1077">
                  <c:v>0.47156670699999997</c:v>
                </c:pt>
                <c:pt idx="1078">
                  <c:v>0.29199999999999998</c:v>
                </c:pt>
                <c:pt idx="1079">
                  <c:v>0.38900000000000001</c:v>
                </c:pt>
                <c:pt idx="1080">
                  <c:v>0.52114117100000001</c:v>
                </c:pt>
                <c:pt idx="1081">
                  <c:v>0.54800000000000004</c:v>
                </c:pt>
                <c:pt idx="1082">
                  <c:v>0.57199999999999995</c:v>
                </c:pt>
                <c:pt idx="1083">
                  <c:v>0.59899999999999998</c:v>
                </c:pt>
                <c:pt idx="1084">
                  <c:v>0.32878000000000002</c:v>
                </c:pt>
                <c:pt idx="1085">
                  <c:v>0.31759999999999999</c:v>
                </c:pt>
                <c:pt idx="1086">
                  <c:v>0.39001777799999998</c:v>
                </c:pt>
                <c:pt idx="1087">
                  <c:v>0.48099999999999998</c:v>
                </c:pt>
                <c:pt idx="1088">
                  <c:v>0.41699999999999998</c:v>
                </c:pt>
                <c:pt idx="1089">
                  <c:v>0.50934308800000005</c:v>
                </c:pt>
                <c:pt idx="1090">
                  <c:v>0.54900000000000004</c:v>
                </c:pt>
                <c:pt idx="1091">
                  <c:v>0.57799999999999996</c:v>
                </c:pt>
                <c:pt idx="1092">
                  <c:v>0.60699999999999998</c:v>
                </c:pt>
                <c:pt idx="1093">
                  <c:v>0.55664000000000002</c:v>
                </c:pt>
                <c:pt idx="1094">
                  <c:v>0.49553000000000003</c:v>
                </c:pt>
                <c:pt idx="1095">
                  <c:v>0.580200732</c:v>
                </c:pt>
                <c:pt idx="1096">
                  <c:v>0.63700000000000001</c:v>
                </c:pt>
                <c:pt idx="1097">
                  <c:v>0.55700000000000005</c:v>
                </c:pt>
                <c:pt idx="1098">
                  <c:v>0.60944980400000004</c:v>
                </c:pt>
                <c:pt idx="1099">
                  <c:v>0.61099999999999999</c:v>
                </c:pt>
                <c:pt idx="1100">
                  <c:v>0.61699999999999999</c:v>
                </c:pt>
                <c:pt idx="1101">
                  <c:v>0.624</c:v>
                </c:pt>
                <c:pt idx="1102">
                  <c:v>0.36453000000000002</c:v>
                </c:pt>
                <c:pt idx="1103">
                  <c:v>0.34677999999999998</c:v>
                </c:pt>
                <c:pt idx="1104">
                  <c:v>0.380426139</c:v>
                </c:pt>
                <c:pt idx="1105">
                  <c:v>0.434</c:v>
                </c:pt>
                <c:pt idx="1106">
                  <c:v>0.29299999999999998</c:v>
                </c:pt>
                <c:pt idx="1107">
                  <c:v>0.30353903799999998</c:v>
                </c:pt>
                <c:pt idx="1108">
                  <c:v>0.28899999999999998</c:v>
                </c:pt>
                <c:pt idx="1109">
                  <c:v>0.29199999999999998</c:v>
                </c:pt>
                <c:pt idx="1110">
                  <c:v>0.36699999999999999</c:v>
                </c:pt>
                <c:pt idx="1111">
                  <c:v>0.55884</c:v>
                </c:pt>
                <c:pt idx="1112">
                  <c:v>0.48453000000000002</c:v>
                </c:pt>
                <c:pt idx="1113">
                  <c:v>0.51863074300000001</c:v>
                </c:pt>
                <c:pt idx="1114">
                  <c:v>0.57499999999999996</c:v>
                </c:pt>
                <c:pt idx="1115">
                  <c:v>0.48899999999999999</c:v>
                </c:pt>
                <c:pt idx="1116">
                  <c:v>0.55293113000000005</c:v>
                </c:pt>
                <c:pt idx="1117">
                  <c:v>0.26268000000000002</c:v>
                </c:pt>
                <c:pt idx="1118">
                  <c:v>0.23552999999999999</c:v>
                </c:pt>
                <c:pt idx="1119">
                  <c:v>0.28968069000000002</c:v>
                </c:pt>
                <c:pt idx="1120">
                  <c:v>0.27100000000000002</c:v>
                </c:pt>
                <c:pt idx="1121">
                  <c:v>0.16700000000000001</c:v>
                </c:pt>
                <c:pt idx="1122">
                  <c:v>0.235860556</c:v>
                </c:pt>
                <c:pt idx="1123">
                  <c:v>0.33400000000000002</c:v>
                </c:pt>
                <c:pt idx="1124">
                  <c:v>0.316</c:v>
                </c:pt>
                <c:pt idx="1125">
                  <c:v>0.25900000000000001</c:v>
                </c:pt>
                <c:pt idx="1126">
                  <c:v>0.22814999999999999</c:v>
                </c:pt>
                <c:pt idx="1127">
                  <c:v>0.23888999999999999</c:v>
                </c:pt>
                <c:pt idx="1128">
                  <c:v>0.30074060000000002</c:v>
                </c:pt>
                <c:pt idx="1129">
                  <c:v>0.32400000000000001</c:v>
                </c:pt>
                <c:pt idx="1130">
                  <c:v>0.19500000000000001</c:v>
                </c:pt>
                <c:pt idx="1131">
                  <c:v>0.25440076</c:v>
                </c:pt>
                <c:pt idx="1132">
                  <c:v>0.23599999999999999</c:v>
                </c:pt>
                <c:pt idx="1133">
                  <c:v>0.20899999999999999</c:v>
                </c:pt>
                <c:pt idx="1134">
                  <c:v>0.47610000000000002</c:v>
                </c:pt>
                <c:pt idx="1135">
                  <c:v>0.37408000000000002</c:v>
                </c:pt>
                <c:pt idx="1136">
                  <c:v>0.41827192899999999</c:v>
                </c:pt>
                <c:pt idx="1137">
                  <c:v>0.41699999999999998</c:v>
                </c:pt>
                <c:pt idx="1138">
                  <c:v>0.39400000000000002</c:v>
                </c:pt>
                <c:pt idx="1139">
                  <c:v>0.515236676</c:v>
                </c:pt>
                <c:pt idx="1140">
                  <c:v>0.60199999999999998</c:v>
                </c:pt>
                <c:pt idx="1141">
                  <c:v>0.64900000000000002</c:v>
                </c:pt>
                <c:pt idx="1142">
                  <c:v>0.45727000000000001</c:v>
                </c:pt>
                <c:pt idx="1143">
                  <c:v>0.43652999999999997</c:v>
                </c:pt>
                <c:pt idx="1144">
                  <c:v>0.44318595500000002</c:v>
                </c:pt>
                <c:pt idx="1145">
                  <c:v>0.45</c:v>
                </c:pt>
                <c:pt idx="1146">
                  <c:v>0.35599999999999998</c:v>
                </c:pt>
                <c:pt idx="1147">
                  <c:v>0.40168255600000002</c:v>
                </c:pt>
                <c:pt idx="1148">
                  <c:v>0.39800000000000002</c:v>
                </c:pt>
                <c:pt idx="1149">
                  <c:v>0.40200000000000002</c:v>
                </c:pt>
                <c:pt idx="1150">
                  <c:v>0.42499999999999999</c:v>
                </c:pt>
                <c:pt idx="1151">
                  <c:v>0.25123000000000001</c:v>
                </c:pt>
                <c:pt idx="1152">
                  <c:v>0.12859000000000001</c:v>
                </c:pt>
                <c:pt idx="1153">
                  <c:v>0.12297477599999999</c:v>
                </c:pt>
                <c:pt idx="1154">
                  <c:v>0.16300000000000001</c:v>
                </c:pt>
                <c:pt idx="1155">
                  <c:v>0.17799999999999999</c:v>
                </c:pt>
                <c:pt idx="1156">
                  <c:v>0.319423705</c:v>
                </c:pt>
                <c:pt idx="1157">
                  <c:v>0.41699999999999998</c:v>
                </c:pt>
                <c:pt idx="1158">
                  <c:v>0.47299999999999998</c:v>
                </c:pt>
                <c:pt idx="1159">
                  <c:v>0.55100000000000005</c:v>
                </c:pt>
                <c:pt idx="1160">
                  <c:v>0.64156999999999997</c:v>
                </c:pt>
                <c:pt idx="1161">
                  <c:v>0.56215000000000004</c:v>
                </c:pt>
                <c:pt idx="1162">
                  <c:v>0.60834527000000005</c:v>
                </c:pt>
                <c:pt idx="1163">
                  <c:v>0.28399999999999997</c:v>
                </c:pt>
                <c:pt idx="1164">
                  <c:v>0.59799999999999998</c:v>
                </c:pt>
                <c:pt idx="1165">
                  <c:v>0.65293610099999999</c:v>
                </c:pt>
                <c:pt idx="1166">
                  <c:v>0.67</c:v>
                </c:pt>
                <c:pt idx="1167">
                  <c:v>0.70199999999999996</c:v>
                </c:pt>
                <c:pt idx="1168">
                  <c:v>0.745</c:v>
                </c:pt>
                <c:pt idx="1169">
                  <c:v>0.59624999999999995</c:v>
                </c:pt>
                <c:pt idx="1170">
                  <c:v>0.50036000000000003</c:v>
                </c:pt>
                <c:pt idx="1171">
                  <c:v>0.50819003600000001</c:v>
                </c:pt>
                <c:pt idx="1172">
                  <c:v>0.46400000000000002</c:v>
                </c:pt>
                <c:pt idx="1173">
                  <c:v>0.45</c:v>
                </c:pt>
                <c:pt idx="1174">
                  <c:v>0.52516865700000004</c:v>
                </c:pt>
                <c:pt idx="1175">
                  <c:v>0.57999999999999996</c:v>
                </c:pt>
                <c:pt idx="1176">
                  <c:v>0.59699999999999998</c:v>
                </c:pt>
                <c:pt idx="1177">
                  <c:v>0.626</c:v>
                </c:pt>
                <c:pt idx="1178">
                  <c:v>0.54603999999999997</c:v>
                </c:pt>
                <c:pt idx="1179">
                  <c:v>0.48163</c:v>
                </c:pt>
                <c:pt idx="1180">
                  <c:v>0.50574052300000005</c:v>
                </c:pt>
                <c:pt idx="1181">
                  <c:v>0.54700000000000004</c:v>
                </c:pt>
                <c:pt idx="1182">
                  <c:v>0.45400000000000001</c:v>
                </c:pt>
                <c:pt idx="1183">
                  <c:v>0.53460824500000004</c:v>
                </c:pt>
                <c:pt idx="1184">
                  <c:v>0.55400000000000005</c:v>
                </c:pt>
                <c:pt idx="1185">
                  <c:v>0.57399999999999995</c:v>
                </c:pt>
                <c:pt idx="1186">
                  <c:v>0.55700000000000005</c:v>
                </c:pt>
                <c:pt idx="1187">
                  <c:v>0.60362000000000005</c:v>
                </c:pt>
                <c:pt idx="1188">
                  <c:v>0.54388000000000003</c:v>
                </c:pt>
                <c:pt idx="1189">
                  <c:v>0.57939225400000005</c:v>
                </c:pt>
                <c:pt idx="1190">
                  <c:v>0.625</c:v>
                </c:pt>
                <c:pt idx="1191">
                  <c:v>0.52300000000000002</c:v>
                </c:pt>
                <c:pt idx="1192">
                  <c:v>0.59426707000000001</c:v>
                </c:pt>
                <c:pt idx="1193">
                  <c:v>0.625</c:v>
                </c:pt>
                <c:pt idx="1194">
                  <c:v>0.66500000000000004</c:v>
                </c:pt>
                <c:pt idx="1195">
                  <c:v>0.68300000000000005</c:v>
                </c:pt>
                <c:pt idx="1196">
                  <c:v>0.65820999999999996</c:v>
                </c:pt>
                <c:pt idx="1197">
                  <c:v>0.60848000000000002</c:v>
                </c:pt>
                <c:pt idx="1198">
                  <c:v>0.65824866299999996</c:v>
                </c:pt>
                <c:pt idx="1199">
                  <c:v>0.72399999999999998</c:v>
                </c:pt>
                <c:pt idx="1200">
                  <c:v>0.63100000000000001</c:v>
                </c:pt>
                <c:pt idx="1201">
                  <c:v>0.69327032600000005</c:v>
                </c:pt>
                <c:pt idx="1202">
                  <c:v>0.71599999999999997</c:v>
                </c:pt>
                <c:pt idx="1203">
                  <c:v>0.71599999999999997</c:v>
                </c:pt>
                <c:pt idx="1204">
                  <c:v>0.74</c:v>
                </c:pt>
                <c:pt idx="1205">
                  <c:v>0.59443999999999997</c:v>
                </c:pt>
                <c:pt idx="1206">
                  <c:v>0.55954000000000004</c:v>
                </c:pt>
                <c:pt idx="1207">
                  <c:v>0.57105559100000003</c:v>
                </c:pt>
                <c:pt idx="1208">
                  <c:v>0.61799999999999999</c:v>
                </c:pt>
                <c:pt idx="1209">
                  <c:v>0.54300000000000004</c:v>
                </c:pt>
                <c:pt idx="1210">
                  <c:v>0.65083557400000003</c:v>
                </c:pt>
                <c:pt idx="1211">
                  <c:v>0.67900000000000005</c:v>
                </c:pt>
                <c:pt idx="1212">
                  <c:v>0.70699999999999996</c:v>
                </c:pt>
                <c:pt idx="1213">
                  <c:v>0.74099999999999999</c:v>
                </c:pt>
                <c:pt idx="1214">
                  <c:v>0.48826999999999998</c:v>
                </c:pt>
                <c:pt idx="1215">
                  <c:v>0.42662</c:v>
                </c:pt>
                <c:pt idx="1216">
                  <c:v>0.461603492</c:v>
                </c:pt>
                <c:pt idx="1217">
                  <c:v>0.503</c:v>
                </c:pt>
                <c:pt idx="1218">
                  <c:v>0.43099999999999999</c:v>
                </c:pt>
                <c:pt idx="1219">
                  <c:v>0.49131754</c:v>
                </c:pt>
                <c:pt idx="1220">
                  <c:v>0.48699999999999999</c:v>
                </c:pt>
                <c:pt idx="1221">
                  <c:v>0.52500000000000002</c:v>
                </c:pt>
                <c:pt idx="1222">
                  <c:v>0.54500000000000004</c:v>
                </c:pt>
                <c:pt idx="1223">
                  <c:v>0.25861000000000001</c:v>
                </c:pt>
                <c:pt idx="1224">
                  <c:v>0.25429000000000002</c:v>
                </c:pt>
                <c:pt idx="1225">
                  <c:v>0.33638420699999999</c:v>
                </c:pt>
                <c:pt idx="1226">
                  <c:v>0.40600000000000003</c:v>
                </c:pt>
                <c:pt idx="1227">
                  <c:v>0.36099999999999999</c:v>
                </c:pt>
                <c:pt idx="1228">
                  <c:v>0.37740472000000003</c:v>
                </c:pt>
                <c:pt idx="1229">
                  <c:v>0.35899999999999999</c:v>
                </c:pt>
                <c:pt idx="1230">
                  <c:v>0.32900000000000001</c:v>
                </c:pt>
                <c:pt idx="1231">
                  <c:v>0.36299999999999999</c:v>
                </c:pt>
              </c:numCache>
            </c:numRef>
          </c:xVal>
          <c:yVal>
            <c:numRef>
              <c:f>cleaned_dataset!$J$2:$J$1233</c:f>
              <c:numCache>
                <c:formatCode>0.00</c:formatCode>
                <c:ptCount val="1232"/>
                <c:pt idx="0">
                  <c:v>3.5750000000000002</c:v>
                </c:pt>
                <c:pt idx="1">
                  <c:v>3.36</c:v>
                </c:pt>
                <c:pt idx="2">
                  <c:v>3.7939999100000001</c:v>
                </c:pt>
                <c:pt idx="3">
                  <c:v>3.6320000000000001</c:v>
                </c:pt>
                <c:pt idx="4">
                  <c:v>3.2029999999999998</c:v>
                </c:pt>
                <c:pt idx="5">
                  <c:v>2.5669000149999999</c:v>
                </c:pt>
                <c:pt idx="6">
                  <c:v>2.5230000000000001</c:v>
                </c:pt>
                <c:pt idx="7">
                  <c:v>2.4039999999999999</c:v>
                </c:pt>
                <c:pt idx="8">
                  <c:v>1.859</c:v>
                </c:pt>
                <c:pt idx="9">
                  <c:v>4.9589999999999996</c:v>
                </c:pt>
                <c:pt idx="10">
                  <c:v>4.6550000000000002</c:v>
                </c:pt>
                <c:pt idx="11">
                  <c:v>4.6440000530000001</c:v>
                </c:pt>
                <c:pt idx="12">
                  <c:v>4.5860000000000003</c:v>
                </c:pt>
                <c:pt idx="13">
                  <c:v>4.7190000000000003</c:v>
                </c:pt>
                <c:pt idx="14">
                  <c:v>4.8826999659999997</c:v>
                </c:pt>
                <c:pt idx="15">
                  <c:v>5.117</c:v>
                </c:pt>
                <c:pt idx="16">
                  <c:v>5.1989999999999998</c:v>
                </c:pt>
                <c:pt idx="17">
                  <c:v>5.2770000000000001</c:v>
                </c:pt>
                <c:pt idx="18">
                  <c:v>5.6050000000000004</c:v>
                </c:pt>
                <c:pt idx="19">
                  <c:v>6.3550000000000004</c:v>
                </c:pt>
                <c:pt idx="20">
                  <c:v>5.8720002170000001</c:v>
                </c:pt>
                <c:pt idx="21">
                  <c:v>5.2949999999999999</c:v>
                </c:pt>
                <c:pt idx="22">
                  <c:v>5.2110000000000003</c:v>
                </c:pt>
                <c:pt idx="23">
                  <c:v>5.0050997730000004</c:v>
                </c:pt>
                <c:pt idx="24">
                  <c:v>4.8869999999999996</c:v>
                </c:pt>
                <c:pt idx="25">
                  <c:v>5.1219999999999999</c:v>
                </c:pt>
                <c:pt idx="26">
                  <c:v>5.3289999999999997</c:v>
                </c:pt>
                <c:pt idx="27">
                  <c:v>4.0330000000000004</c:v>
                </c:pt>
                <c:pt idx="28">
                  <c:v>3.8660000000000001</c:v>
                </c:pt>
                <c:pt idx="29">
                  <c:v>3.795000076</c:v>
                </c:pt>
                <c:pt idx="30">
                  <c:v>3.7949999999999999</c:v>
                </c:pt>
                <c:pt idx="31">
                  <c:v>6.5739999999999998</c:v>
                </c:pt>
                <c:pt idx="32">
                  <c:v>6.65</c:v>
                </c:pt>
                <c:pt idx="33">
                  <c:v>6.5989999770000001</c:v>
                </c:pt>
                <c:pt idx="34">
                  <c:v>6.3879999999999999</c:v>
                </c:pt>
                <c:pt idx="35">
                  <c:v>6.0860000000000003</c:v>
                </c:pt>
                <c:pt idx="36">
                  <c:v>5.974699974</c:v>
                </c:pt>
                <c:pt idx="37">
                  <c:v>5.9290000000000003</c:v>
                </c:pt>
                <c:pt idx="38">
                  <c:v>5.9669999999999996</c:v>
                </c:pt>
                <c:pt idx="39">
                  <c:v>6.024</c:v>
                </c:pt>
                <c:pt idx="40">
                  <c:v>4.3499999999999996</c:v>
                </c:pt>
                <c:pt idx="41">
                  <c:v>4.3600000000000003</c:v>
                </c:pt>
                <c:pt idx="42">
                  <c:v>4.3759999279999997</c:v>
                </c:pt>
                <c:pt idx="43">
                  <c:v>4.3209999999999997</c:v>
                </c:pt>
                <c:pt idx="44">
                  <c:v>4.5590000000000002</c:v>
                </c:pt>
                <c:pt idx="45">
                  <c:v>4.676799774</c:v>
                </c:pt>
                <c:pt idx="46">
                  <c:v>5.2830000000000004</c:v>
                </c:pt>
                <c:pt idx="47">
                  <c:v>5.399</c:v>
                </c:pt>
                <c:pt idx="48">
                  <c:v>5.3419999999999996</c:v>
                </c:pt>
                <c:pt idx="49">
                  <c:v>7.2839999999999998</c:v>
                </c:pt>
                <c:pt idx="50">
                  <c:v>7.3129999999999997</c:v>
                </c:pt>
                <c:pt idx="51">
                  <c:v>7.2839999200000003</c:v>
                </c:pt>
                <c:pt idx="52">
                  <c:v>7.2720000000000002</c:v>
                </c:pt>
                <c:pt idx="53">
                  <c:v>7.2279999999999998</c:v>
                </c:pt>
                <c:pt idx="54">
                  <c:v>7.2227997779999997</c:v>
                </c:pt>
                <c:pt idx="55">
                  <c:v>7.1829999999999998</c:v>
                </c:pt>
                <c:pt idx="56">
                  <c:v>7.1619999999999999</c:v>
                </c:pt>
                <c:pt idx="57">
                  <c:v>7.0949999999999998</c:v>
                </c:pt>
                <c:pt idx="58">
                  <c:v>7.2</c:v>
                </c:pt>
                <c:pt idx="59">
                  <c:v>7.1189999999999998</c:v>
                </c:pt>
                <c:pt idx="60">
                  <c:v>7.0060000420000001</c:v>
                </c:pt>
                <c:pt idx="61">
                  <c:v>7.1390000000000002</c:v>
                </c:pt>
                <c:pt idx="62">
                  <c:v>7.2460000000000004</c:v>
                </c:pt>
                <c:pt idx="63">
                  <c:v>7.2941999439999998</c:v>
                </c:pt>
                <c:pt idx="64">
                  <c:v>7.2679999999999998</c:v>
                </c:pt>
                <c:pt idx="65">
                  <c:v>7.1630000000000003</c:v>
                </c:pt>
                <c:pt idx="66">
                  <c:v>7.0970000000000004</c:v>
                </c:pt>
                <c:pt idx="67">
                  <c:v>5.2119999999999997</c:v>
                </c:pt>
                <c:pt idx="68">
                  <c:v>5.2910000000000004</c:v>
                </c:pt>
                <c:pt idx="69">
                  <c:v>5.2340002060000002</c:v>
                </c:pt>
                <c:pt idx="70">
                  <c:v>5.2009999999999996</c:v>
                </c:pt>
                <c:pt idx="71">
                  <c:v>5.2080000000000002</c:v>
                </c:pt>
                <c:pt idx="72">
                  <c:v>5.1648001670000001</c:v>
                </c:pt>
                <c:pt idx="73">
                  <c:v>5.1710000000000003</c:v>
                </c:pt>
                <c:pt idx="74">
                  <c:v>5.173</c:v>
                </c:pt>
                <c:pt idx="75">
                  <c:v>5.96</c:v>
                </c:pt>
                <c:pt idx="76">
                  <c:v>6.218</c:v>
                </c:pt>
                <c:pt idx="77">
                  <c:v>6.0869998929999998</c:v>
                </c:pt>
                <c:pt idx="78">
                  <c:v>6.1050000000000004</c:v>
                </c:pt>
                <c:pt idx="79">
                  <c:v>6.1989999999999998</c:v>
                </c:pt>
                <c:pt idx="80">
                  <c:v>6.2273001670000001</c:v>
                </c:pt>
                <c:pt idx="81">
                  <c:v>6.6470000000000002</c:v>
                </c:pt>
                <c:pt idx="82">
                  <c:v>6.6470000000000002</c:v>
                </c:pt>
                <c:pt idx="83">
                  <c:v>6.173</c:v>
                </c:pt>
                <c:pt idx="84">
                  <c:v>4.694</c:v>
                </c:pt>
                <c:pt idx="85">
                  <c:v>4.6429999999999998</c:v>
                </c:pt>
                <c:pt idx="86">
                  <c:v>4.6079998020000001</c:v>
                </c:pt>
                <c:pt idx="87">
                  <c:v>4.5</c:v>
                </c:pt>
                <c:pt idx="88">
                  <c:v>4.4560000000000004</c:v>
                </c:pt>
                <c:pt idx="89">
                  <c:v>4.8327999110000004</c:v>
                </c:pt>
                <c:pt idx="90">
                  <c:v>5.0250000000000004</c:v>
                </c:pt>
                <c:pt idx="91">
                  <c:v>5.1550000000000002</c:v>
                </c:pt>
                <c:pt idx="92">
                  <c:v>4.282</c:v>
                </c:pt>
                <c:pt idx="93">
                  <c:v>5.8129999999999997</c:v>
                </c:pt>
                <c:pt idx="94">
                  <c:v>5.8019999999999996</c:v>
                </c:pt>
                <c:pt idx="95">
                  <c:v>5.5689997670000002</c:v>
                </c:pt>
                <c:pt idx="96">
                  <c:v>5.4829999999999997</c:v>
                </c:pt>
                <c:pt idx="97">
                  <c:v>5.3230000000000004</c:v>
                </c:pt>
                <c:pt idx="98">
                  <c:v>5.5398998260000001</c:v>
                </c:pt>
                <c:pt idx="99">
                  <c:v>5.5339999999999998</c:v>
                </c:pt>
                <c:pt idx="100">
                  <c:v>5.8209999999999997</c:v>
                </c:pt>
                <c:pt idx="101">
                  <c:v>6.9370000000000003</c:v>
                </c:pt>
                <c:pt idx="102">
                  <c:v>6.9290000000000003</c:v>
                </c:pt>
                <c:pt idx="103">
                  <c:v>6.8909997939999998</c:v>
                </c:pt>
                <c:pt idx="104">
                  <c:v>6.9269999999999996</c:v>
                </c:pt>
                <c:pt idx="105">
                  <c:v>6.923</c:v>
                </c:pt>
                <c:pt idx="106">
                  <c:v>6.8635001180000001</c:v>
                </c:pt>
                <c:pt idx="107">
                  <c:v>6.8339999999999996</c:v>
                </c:pt>
                <c:pt idx="108">
                  <c:v>6.8049999999999997</c:v>
                </c:pt>
                <c:pt idx="109">
                  <c:v>6.859</c:v>
                </c:pt>
                <c:pt idx="110">
                  <c:v>5.9560000000000004</c:v>
                </c:pt>
                <c:pt idx="111">
                  <c:v>5.9559998509999996</c:v>
                </c:pt>
                <c:pt idx="112">
                  <c:v>5.9560000000000004</c:v>
                </c:pt>
                <c:pt idx="113">
                  <c:v>3.34</c:v>
                </c:pt>
                <c:pt idx="114">
                  <c:v>3.484</c:v>
                </c:pt>
                <c:pt idx="115">
                  <c:v>3.6570000650000001</c:v>
                </c:pt>
                <c:pt idx="116">
                  <c:v>4.141</c:v>
                </c:pt>
                <c:pt idx="117">
                  <c:v>4.883</c:v>
                </c:pt>
                <c:pt idx="118">
                  <c:v>5.2160000799999997</c:v>
                </c:pt>
                <c:pt idx="119">
                  <c:v>5.0449999999999999</c:v>
                </c:pt>
                <c:pt idx="120">
                  <c:v>4.6230000000000002</c:v>
                </c:pt>
                <c:pt idx="121">
                  <c:v>4.3739999999999997</c:v>
                </c:pt>
                <c:pt idx="122">
                  <c:v>5.2530000000000001</c:v>
                </c:pt>
                <c:pt idx="123">
                  <c:v>5.1959999999999997</c:v>
                </c:pt>
                <c:pt idx="124">
                  <c:v>5.0110001559999997</c:v>
                </c:pt>
                <c:pt idx="125">
                  <c:v>5.0819999999999999</c:v>
                </c:pt>
                <c:pt idx="126">
                  <c:v>5.0819999999999999</c:v>
                </c:pt>
                <c:pt idx="127">
                  <c:v>5.89</c:v>
                </c:pt>
                <c:pt idx="128">
                  <c:v>5.8220000000000001</c:v>
                </c:pt>
                <c:pt idx="129">
                  <c:v>5.8229999540000001</c:v>
                </c:pt>
                <c:pt idx="130">
                  <c:v>5.7519999999999998</c:v>
                </c:pt>
                <c:pt idx="131">
                  <c:v>5.7789999999999999</c:v>
                </c:pt>
                <c:pt idx="132">
                  <c:v>5.7474999430000002</c:v>
                </c:pt>
                <c:pt idx="133">
                  <c:v>5.7160000000000002</c:v>
                </c:pt>
                <c:pt idx="134">
                  <c:v>5.6</c:v>
                </c:pt>
                <c:pt idx="135">
                  <c:v>5.6840000000000002</c:v>
                </c:pt>
                <c:pt idx="136">
                  <c:v>4.9489999999999998</c:v>
                </c:pt>
                <c:pt idx="137">
                  <c:v>5.1630000000000003</c:v>
                </c:pt>
                <c:pt idx="138">
                  <c:v>5.1820001600000003</c:v>
                </c:pt>
                <c:pt idx="139">
                  <c:v>5.1289999999999996</c:v>
                </c:pt>
                <c:pt idx="140">
                  <c:v>5.3860000000000001</c:v>
                </c:pt>
                <c:pt idx="141">
                  <c:v>5.6740999219999999</c:v>
                </c:pt>
                <c:pt idx="142">
                  <c:v>5.8129999999999997</c:v>
                </c:pt>
                <c:pt idx="143">
                  <c:v>5.7679999999999998</c:v>
                </c:pt>
                <c:pt idx="144">
                  <c:v>5.633</c:v>
                </c:pt>
                <c:pt idx="145">
                  <c:v>4.3319999999999999</c:v>
                </c:pt>
                <c:pt idx="146">
                  <c:v>3.9740000000000002</c:v>
                </c:pt>
                <c:pt idx="147">
                  <c:v>3.766000032</c:v>
                </c:pt>
                <c:pt idx="148">
                  <c:v>3.59</c:v>
                </c:pt>
                <c:pt idx="149">
                  <c:v>3.488</c:v>
                </c:pt>
                <c:pt idx="150">
                  <c:v>3.4788999559999998</c:v>
                </c:pt>
                <c:pt idx="151">
                  <c:v>3.4670000000000001</c:v>
                </c:pt>
                <c:pt idx="152">
                  <c:v>3.4710000000000001</c:v>
                </c:pt>
                <c:pt idx="153">
                  <c:v>3.4350000000000001</c:v>
                </c:pt>
                <c:pt idx="154">
                  <c:v>6.9829999999999997</c:v>
                </c:pt>
                <c:pt idx="155">
                  <c:v>6.952</c:v>
                </c:pt>
                <c:pt idx="156">
                  <c:v>6.6350002290000001</c:v>
                </c:pt>
                <c:pt idx="157">
                  <c:v>6.4189999999999996</c:v>
                </c:pt>
                <c:pt idx="158">
                  <c:v>6.3</c:v>
                </c:pt>
                <c:pt idx="159">
                  <c:v>6.3755998610000004</c:v>
                </c:pt>
                <c:pt idx="160">
                  <c:v>6.33</c:v>
                </c:pt>
                <c:pt idx="161">
                  <c:v>6.2930000000000001</c:v>
                </c:pt>
                <c:pt idx="162">
                  <c:v>6.125</c:v>
                </c:pt>
                <c:pt idx="163">
                  <c:v>4.218</c:v>
                </c:pt>
                <c:pt idx="164">
                  <c:v>4.2169999999999996</c:v>
                </c:pt>
                <c:pt idx="165">
                  <c:v>4.7140002250000004</c:v>
                </c:pt>
                <c:pt idx="166">
                  <c:v>4.9329999999999998</c:v>
                </c:pt>
                <c:pt idx="167">
                  <c:v>5.0110000000000001</c:v>
                </c:pt>
                <c:pt idx="168">
                  <c:v>5.1015000339999999</c:v>
                </c:pt>
                <c:pt idx="169">
                  <c:v>5.266</c:v>
                </c:pt>
                <c:pt idx="170">
                  <c:v>5.3710000000000004</c:v>
                </c:pt>
                <c:pt idx="171">
                  <c:v>5.4660000000000002</c:v>
                </c:pt>
                <c:pt idx="172">
                  <c:v>3.5870000000000002</c:v>
                </c:pt>
                <c:pt idx="173">
                  <c:v>3.7389999999999999</c:v>
                </c:pt>
                <c:pt idx="174">
                  <c:v>4.0320000650000001</c:v>
                </c:pt>
                <c:pt idx="175">
                  <c:v>4.4240000000000004</c:v>
                </c:pt>
                <c:pt idx="176">
                  <c:v>4.5869999999999997</c:v>
                </c:pt>
                <c:pt idx="177">
                  <c:v>4.7687001230000003</c:v>
                </c:pt>
                <c:pt idx="178">
                  <c:v>4.8339999999999996</c:v>
                </c:pt>
                <c:pt idx="179">
                  <c:v>4.67</c:v>
                </c:pt>
                <c:pt idx="180">
                  <c:v>4.6379999999999999</c:v>
                </c:pt>
                <c:pt idx="181">
                  <c:v>2.9049999999999998</c:v>
                </c:pt>
                <c:pt idx="182">
                  <c:v>2.9049999999999998</c:v>
                </c:pt>
                <c:pt idx="183">
                  <c:v>2.9049999710000001</c:v>
                </c:pt>
                <c:pt idx="184">
                  <c:v>2.9049999999999998</c:v>
                </c:pt>
                <c:pt idx="185">
                  <c:v>3.7749999999999999</c:v>
                </c:pt>
                <c:pt idx="186">
                  <c:v>3.775300026</c:v>
                </c:pt>
                <c:pt idx="187">
                  <c:v>3.7749999999999999</c:v>
                </c:pt>
                <c:pt idx="188">
                  <c:v>3.819</c:v>
                </c:pt>
                <c:pt idx="189">
                  <c:v>3.907</c:v>
                </c:pt>
                <c:pt idx="190">
                  <c:v>4.1680002209999998</c:v>
                </c:pt>
                <c:pt idx="191">
                  <c:v>4.4329999999999998</c:v>
                </c:pt>
                <c:pt idx="192">
                  <c:v>4.7</c:v>
                </c:pt>
                <c:pt idx="193">
                  <c:v>4.8484001159999996</c:v>
                </c:pt>
                <c:pt idx="194">
                  <c:v>4.83</c:v>
                </c:pt>
                <c:pt idx="195">
                  <c:v>4.6399999999999997</c:v>
                </c:pt>
                <c:pt idx="196">
                  <c:v>4.3929999999999998</c:v>
                </c:pt>
                <c:pt idx="197">
                  <c:v>4.2519999999999998</c:v>
                </c:pt>
                <c:pt idx="198">
                  <c:v>4.5129999999999999</c:v>
                </c:pt>
                <c:pt idx="199">
                  <c:v>4.6950001720000003</c:v>
                </c:pt>
                <c:pt idx="200">
                  <c:v>4.9749999999999996</c:v>
                </c:pt>
                <c:pt idx="201">
                  <c:v>5.0439999999999996</c:v>
                </c:pt>
                <c:pt idx="202">
                  <c:v>5.0848999020000001</c:v>
                </c:pt>
                <c:pt idx="203">
                  <c:v>5.1420000000000003</c:v>
                </c:pt>
                <c:pt idx="204">
                  <c:v>5.048</c:v>
                </c:pt>
                <c:pt idx="205">
                  <c:v>4.9729999999999999</c:v>
                </c:pt>
                <c:pt idx="206">
                  <c:v>7.4269999999999996</c:v>
                </c:pt>
                <c:pt idx="207">
                  <c:v>7.4039999999999999</c:v>
                </c:pt>
                <c:pt idx="208">
                  <c:v>7.3159999850000004</c:v>
                </c:pt>
                <c:pt idx="209">
                  <c:v>7.3280000000000003</c:v>
                </c:pt>
                <c:pt idx="210">
                  <c:v>7.2779999999999996</c:v>
                </c:pt>
                <c:pt idx="211">
                  <c:v>7.2321000099999999</c:v>
                </c:pt>
                <c:pt idx="212">
                  <c:v>7.1029999999999998</c:v>
                </c:pt>
                <c:pt idx="213">
                  <c:v>7.0250000000000004</c:v>
                </c:pt>
                <c:pt idx="214">
                  <c:v>6.9610000000000003</c:v>
                </c:pt>
                <c:pt idx="215">
                  <c:v>3.6779999999999999</c:v>
                </c:pt>
                <c:pt idx="216">
                  <c:v>2.6930000779999999</c:v>
                </c:pt>
                <c:pt idx="217">
                  <c:v>3.0830000000000002</c:v>
                </c:pt>
                <c:pt idx="218">
                  <c:v>3.0830000000000002</c:v>
                </c:pt>
                <c:pt idx="219">
                  <c:v>3.4758999350000002</c:v>
                </c:pt>
                <c:pt idx="220">
                  <c:v>3.6669999999999998</c:v>
                </c:pt>
                <c:pt idx="221">
                  <c:v>3.7629999999999999</c:v>
                </c:pt>
                <c:pt idx="222">
                  <c:v>3.9360001090000001</c:v>
                </c:pt>
                <c:pt idx="223">
                  <c:v>4.3010000000000002</c:v>
                </c:pt>
                <c:pt idx="224">
                  <c:v>4.3499999999999996</c:v>
                </c:pt>
                <c:pt idx="225">
                  <c:v>4.4226999280000001</c:v>
                </c:pt>
                <c:pt idx="226">
                  <c:v>4.3550000000000004</c:v>
                </c:pt>
                <c:pt idx="227">
                  <c:v>4.2510000000000003</c:v>
                </c:pt>
                <c:pt idx="228">
                  <c:v>4.3970000000000002</c:v>
                </c:pt>
                <c:pt idx="229">
                  <c:v>6.67</c:v>
                </c:pt>
                <c:pt idx="230">
                  <c:v>6.7050000000000001</c:v>
                </c:pt>
                <c:pt idx="231">
                  <c:v>6.6519999500000004</c:v>
                </c:pt>
                <c:pt idx="232">
                  <c:v>6.476</c:v>
                </c:pt>
                <c:pt idx="233">
                  <c:v>6.444</c:v>
                </c:pt>
                <c:pt idx="234">
                  <c:v>6.2284998890000001</c:v>
                </c:pt>
                <c:pt idx="235">
                  <c:v>6.1719999999999997</c:v>
                </c:pt>
                <c:pt idx="236">
                  <c:v>6.1719999999999997</c:v>
                </c:pt>
                <c:pt idx="237">
                  <c:v>6.3339999999999996</c:v>
                </c:pt>
                <c:pt idx="238">
                  <c:v>5.14</c:v>
                </c:pt>
                <c:pt idx="239">
                  <c:v>5.2450000000000001</c:v>
                </c:pt>
                <c:pt idx="240">
                  <c:v>5.2729997629999996</c:v>
                </c:pt>
                <c:pt idx="241">
                  <c:v>5.2460000000000004</c:v>
                </c:pt>
                <c:pt idx="242">
                  <c:v>5.1909999999999998</c:v>
                </c:pt>
                <c:pt idx="243">
                  <c:v>5.123899937</c:v>
                </c:pt>
                <c:pt idx="244">
                  <c:v>5.3390000000000004</c:v>
                </c:pt>
                <c:pt idx="245">
                  <c:v>5.585</c:v>
                </c:pt>
                <c:pt idx="246">
                  <c:v>5.8179999999999996</c:v>
                </c:pt>
                <c:pt idx="247">
                  <c:v>6.4770000000000003</c:v>
                </c:pt>
                <c:pt idx="248">
                  <c:v>6.4809999999999999</c:v>
                </c:pt>
                <c:pt idx="249">
                  <c:v>6.3569998740000004</c:v>
                </c:pt>
                <c:pt idx="250">
                  <c:v>6.26</c:v>
                </c:pt>
                <c:pt idx="251">
                  <c:v>6.125</c:v>
                </c:pt>
                <c:pt idx="252">
                  <c:v>6.1634001730000003</c:v>
                </c:pt>
                <c:pt idx="253">
                  <c:v>6.0119999999999996</c:v>
                </c:pt>
                <c:pt idx="254">
                  <c:v>5.7809999999999997</c:v>
                </c:pt>
                <c:pt idx="255">
                  <c:v>5.63</c:v>
                </c:pt>
                <c:pt idx="256">
                  <c:v>3.956</c:v>
                </c:pt>
                <c:pt idx="257">
                  <c:v>3.956</c:v>
                </c:pt>
                <c:pt idx="258">
                  <c:v>3.9729999999999999</c:v>
                </c:pt>
                <c:pt idx="259">
                  <c:v>4.2885999679999998</c:v>
                </c:pt>
                <c:pt idx="260">
                  <c:v>4.2889999999999997</c:v>
                </c:pt>
                <c:pt idx="261">
                  <c:v>4.609</c:v>
                </c:pt>
                <c:pt idx="262">
                  <c:v>3.5449999999999999</c:v>
                </c:pt>
                <c:pt idx="263">
                  <c:v>7.226</c:v>
                </c:pt>
                <c:pt idx="264">
                  <c:v>7.0869999999999997</c:v>
                </c:pt>
                <c:pt idx="265">
                  <c:v>7.0789999960000003</c:v>
                </c:pt>
                <c:pt idx="266">
                  <c:v>7.0720000000000001</c:v>
                </c:pt>
                <c:pt idx="267">
                  <c:v>7.1669999999999998</c:v>
                </c:pt>
                <c:pt idx="268">
                  <c:v>7.1213998790000002</c:v>
                </c:pt>
                <c:pt idx="269">
                  <c:v>7.069</c:v>
                </c:pt>
                <c:pt idx="270">
                  <c:v>6.5819999999999999</c:v>
                </c:pt>
                <c:pt idx="271">
                  <c:v>6.609</c:v>
                </c:pt>
                <c:pt idx="272">
                  <c:v>5.7590000000000003</c:v>
                </c:pt>
                <c:pt idx="273">
                  <c:v>5.4880000000000004</c:v>
                </c:pt>
                <c:pt idx="274">
                  <c:v>5.2930002209999998</c:v>
                </c:pt>
                <c:pt idx="275">
                  <c:v>5.3209999999999997</c:v>
                </c:pt>
                <c:pt idx="276">
                  <c:v>5.4320000000000004</c:v>
                </c:pt>
                <c:pt idx="277">
                  <c:v>5.5047001839999998</c:v>
                </c:pt>
                <c:pt idx="278">
                  <c:v>5.8819999999999997</c:v>
                </c:pt>
                <c:pt idx="279">
                  <c:v>6.125</c:v>
                </c:pt>
                <c:pt idx="280">
                  <c:v>6.125</c:v>
                </c:pt>
                <c:pt idx="281">
                  <c:v>5.6890000000000001</c:v>
                </c:pt>
                <c:pt idx="282">
                  <c:v>5.5460000000000003</c:v>
                </c:pt>
                <c:pt idx="283">
                  <c:v>5.6209998130000001</c:v>
                </c:pt>
                <c:pt idx="284">
                  <c:v>5.835</c:v>
                </c:pt>
                <c:pt idx="285">
                  <c:v>5.7619999999999996</c:v>
                </c:pt>
                <c:pt idx="286">
                  <c:v>6.0460000000000003</c:v>
                </c:pt>
                <c:pt idx="287">
                  <c:v>5.718</c:v>
                </c:pt>
                <c:pt idx="288">
                  <c:v>6.1589999200000003</c:v>
                </c:pt>
                <c:pt idx="289">
                  <c:v>6.2229999999999999</c:v>
                </c:pt>
                <c:pt idx="290">
                  <c:v>6.2210000000000001</c:v>
                </c:pt>
                <c:pt idx="291">
                  <c:v>6.13</c:v>
                </c:pt>
                <c:pt idx="292">
                  <c:v>6.5049999999999999</c:v>
                </c:pt>
                <c:pt idx="293">
                  <c:v>6.5960000000000001</c:v>
                </c:pt>
                <c:pt idx="294">
                  <c:v>6.6090002060000002</c:v>
                </c:pt>
                <c:pt idx="295">
                  <c:v>6.7110000000000003</c:v>
                </c:pt>
                <c:pt idx="296">
                  <c:v>6.8520000000000003</c:v>
                </c:pt>
                <c:pt idx="297">
                  <c:v>6.9109001159999996</c:v>
                </c:pt>
                <c:pt idx="298">
                  <c:v>6.9649999999999999</c:v>
                </c:pt>
                <c:pt idx="299">
                  <c:v>7.5270000000000001</c:v>
                </c:pt>
                <c:pt idx="300">
                  <c:v>7.5259999999999998</c:v>
                </c:pt>
                <c:pt idx="301">
                  <c:v>7.521999836</c:v>
                </c:pt>
                <c:pt idx="302">
                  <c:v>7.5549999999999997</c:v>
                </c:pt>
                <c:pt idx="303">
                  <c:v>7.6</c:v>
                </c:pt>
                <c:pt idx="304">
                  <c:v>7.6455998420000002</c:v>
                </c:pt>
                <c:pt idx="305">
                  <c:v>7.62</c:v>
                </c:pt>
                <c:pt idx="306">
                  <c:v>7.6360000000000001</c:v>
                </c:pt>
                <c:pt idx="307">
                  <c:v>7.5860000000000003</c:v>
                </c:pt>
                <c:pt idx="308">
                  <c:v>4.3689999999999998</c:v>
                </c:pt>
                <c:pt idx="309">
                  <c:v>4.8849999999999998</c:v>
                </c:pt>
                <c:pt idx="310">
                  <c:v>5.1550000000000002</c:v>
                </c:pt>
                <c:pt idx="311">
                  <c:v>5.2300000190000002</c:v>
                </c:pt>
                <c:pt idx="312">
                  <c:v>5.3019999999999996</c:v>
                </c:pt>
                <c:pt idx="313">
                  <c:v>5.4249999999999998</c:v>
                </c:pt>
                <c:pt idx="314">
                  <c:v>5.6891999240000004</c:v>
                </c:pt>
                <c:pt idx="315">
                  <c:v>5.5449999999999999</c:v>
                </c:pt>
                <c:pt idx="316">
                  <c:v>5.7370000000000001</c:v>
                </c:pt>
                <c:pt idx="317">
                  <c:v>5.569</c:v>
                </c:pt>
                <c:pt idx="318">
                  <c:v>5.9749999999999996</c:v>
                </c:pt>
                <c:pt idx="319">
                  <c:v>5.976</c:v>
                </c:pt>
                <c:pt idx="320">
                  <c:v>6.0079998970000004</c:v>
                </c:pt>
                <c:pt idx="321">
                  <c:v>5.9729999999999999</c:v>
                </c:pt>
                <c:pt idx="322">
                  <c:v>6.0279999999999996</c:v>
                </c:pt>
                <c:pt idx="323">
                  <c:v>5.925199986</c:v>
                </c:pt>
                <c:pt idx="324">
                  <c:v>5.7640000000000002</c:v>
                </c:pt>
                <c:pt idx="325">
                  <c:v>5.5330000000000004</c:v>
                </c:pt>
                <c:pt idx="326">
                  <c:v>5.5590000000000002</c:v>
                </c:pt>
                <c:pt idx="327">
                  <c:v>6.13</c:v>
                </c:pt>
                <c:pt idx="328">
                  <c:v>6.0679999999999996</c:v>
                </c:pt>
                <c:pt idx="329">
                  <c:v>6.0029997829999999</c:v>
                </c:pt>
                <c:pt idx="330">
                  <c:v>6.1669999999999998</c:v>
                </c:pt>
                <c:pt idx="331">
                  <c:v>6.2530000000000001</c:v>
                </c:pt>
                <c:pt idx="332">
                  <c:v>6.3482999800000002</c:v>
                </c:pt>
                <c:pt idx="333">
                  <c:v>6.0609999999999999</c:v>
                </c:pt>
                <c:pt idx="334">
                  <c:v>6.12</c:v>
                </c:pt>
                <c:pt idx="335">
                  <c:v>6.1219999999999999</c:v>
                </c:pt>
                <c:pt idx="336">
                  <c:v>5.4290000000000003</c:v>
                </c:pt>
                <c:pt idx="337">
                  <c:v>5.5170000000000003</c:v>
                </c:pt>
                <c:pt idx="338">
                  <c:v>5.6110000610000004</c:v>
                </c:pt>
                <c:pt idx="339">
                  <c:v>5.7389999999999999</c:v>
                </c:pt>
                <c:pt idx="340">
                  <c:v>5.8929999999999998</c:v>
                </c:pt>
                <c:pt idx="341">
                  <c:v>6.0218000409999997</c:v>
                </c:pt>
                <c:pt idx="342">
                  <c:v>6.1890000000000001</c:v>
                </c:pt>
                <c:pt idx="343">
                  <c:v>6.3410000000000002</c:v>
                </c:pt>
                <c:pt idx="344">
                  <c:v>6.4550000000000001</c:v>
                </c:pt>
                <c:pt idx="345">
                  <c:v>4.5119999999999996</c:v>
                </c:pt>
                <c:pt idx="346">
                  <c:v>4.508</c:v>
                </c:pt>
                <c:pt idx="347">
                  <c:v>4.4600000380000004</c:v>
                </c:pt>
                <c:pt idx="348">
                  <c:v>4.3499999999999996</c:v>
                </c:pt>
                <c:pt idx="349">
                  <c:v>4.2859999999999996</c:v>
                </c:pt>
                <c:pt idx="350">
                  <c:v>4.1862001419999997</c:v>
                </c:pt>
                <c:pt idx="351">
                  <c:v>4.2750000000000004</c:v>
                </c:pt>
                <c:pt idx="352">
                  <c:v>4.2409999999999997</c:v>
                </c:pt>
                <c:pt idx="353">
                  <c:v>4.0910000000000002</c:v>
                </c:pt>
                <c:pt idx="354">
                  <c:v>7.4059999999999997</c:v>
                </c:pt>
                <c:pt idx="355">
                  <c:v>7.4130000000000003</c:v>
                </c:pt>
                <c:pt idx="356">
                  <c:v>7.4689998629999996</c:v>
                </c:pt>
                <c:pt idx="357">
                  <c:v>7.6319999999999997</c:v>
                </c:pt>
                <c:pt idx="358">
                  <c:v>7.7690000000000001</c:v>
                </c:pt>
                <c:pt idx="359">
                  <c:v>7.8087000849999999</c:v>
                </c:pt>
                <c:pt idx="360">
                  <c:v>7.8419999999999996</c:v>
                </c:pt>
                <c:pt idx="361">
                  <c:v>7.8209999999999997</c:v>
                </c:pt>
                <c:pt idx="362">
                  <c:v>7.8040000000000003</c:v>
                </c:pt>
                <c:pt idx="363">
                  <c:v>6.5750000000000002</c:v>
                </c:pt>
                <c:pt idx="364">
                  <c:v>6.4779999999999998</c:v>
                </c:pt>
                <c:pt idx="365">
                  <c:v>6.441999912</c:v>
                </c:pt>
                <c:pt idx="366">
                  <c:v>6.4889999999999999</c:v>
                </c:pt>
                <c:pt idx="367">
                  <c:v>6.5919999999999996</c:v>
                </c:pt>
                <c:pt idx="368">
                  <c:v>6.6637997630000001</c:v>
                </c:pt>
                <c:pt idx="369">
                  <c:v>6.69</c:v>
                </c:pt>
                <c:pt idx="370">
                  <c:v>6.6870000000000003</c:v>
                </c:pt>
                <c:pt idx="371">
                  <c:v>6.6609999999999996</c:v>
                </c:pt>
                <c:pt idx="372">
                  <c:v>3.8959999999999999</c:v>
                </c:pt>
                <c:pt idx="373">
                  <c:v>4.1210000000000004</c:v>
                </c:pt>
                <c:pt idx="374">
                  <c:v>4.4650001530000001</c:v>
                </c:pt>
                <c:pt idx="375">
                  <c:v>4.758</c:v>
                </c:pt>
                <c:pt idx="376">
                  <c:v>4.7990000000000004</c:v>
                </c:pt>
                <c:pt idx="377">
                  <c:v>4.8292999270000001</c:v>
                </c:pt>
                <c:pt idx="378">
                  <c:v>4.8520000000000003</c:v>
                </c:pt>
                <c:pt idx="379">
                  <c:v>4.9580000000000002</c:v>
                </c:pt>
                <c:pt idx="380">
                  <c:v>5.0350000000000001</c:v>
                </c:pt>
                <c:pt idx="381">
                  <c:v>4.2969999999999997</c:v>
                </c:pt>
                <c:pt idx="382">
                  <c:v>4.2519999999999998</c:v>
                </c:pt>
                <c:pt idx="383">
                  <c:v>4.2859997749999996</c:v>
                </c:pt>
                <c:pt idx="384">
                  <c:v>4.34</c:v>
                </c:pt>
                <c:pt idx="385">
                  <c:v>4.5190000000000001</c:v>
                </c:pt>
                <c:pt idx="386">
                  <c:v>4.6725997919999998</c:v>
                </c:pt>
                <c:pt idx="387">
                  <c:v>4.891</c:v>
                </c:pt>
                <c:pt idx="388">
                  <c:v>4.9729999999999999</c:v>
                </c:pt>
                <c:pt idx="389">
                  <c:v>5.109</c:v>
                </c:pt>
                <c:pt idx="390">
                  <c:v>6.75</c:v>
                </c:pt>
                <c:pt idx="391">
                  <c:v>6.9939999999999998</c:v>
                </c:pt>
                <c:pt idx="392">
                  <c:v>6.9510002139999996</c:v>
                </c:pt>
                <c:pt idx="393">
                  <c:v>6.9649999999999999</c:v>
                </c:pt>
                <c:pt idx="394">
                  <c:v>6.9850000000000003</c:v>
                </c:pt>
                <c:pt idx="395">
                  <c:v>7.0757999419999997</c:v>
                </c:pt>
                <c:pt idx="396">
                  <c:v>7.1550000000000002</c:v>
                </c:pt>
                <c:pt idx="397">
                  <c:v>7.0339999999999998</c:v>
                </c:pt>
                <c:pt idx="398">
                  <c:v>6.8920000000000003</c:v>
                </c:pt>
                <c:pt idx="399">
                  <c:v>4.633</c:v>
                </c:pt>
                <c:pt idx="400">
                  <c:v>4.2759999999999998</c:v>
                </c:pt>
                <c:pt idx="401">
                  <c:v>4.1199998860000004</c:v>
                </c:pt>
                <c:pt idx="402">
                  <c:v>4.657</c:v>
                </c:pt>
                <c:pt idx="403">
                  <c:v>4.9960000000000004</c:v>
                </c:pt>
                <c:pt idx="404">
                  <c:v>5.1479997629999996</c:v>
                </c:pt>
                <c:pt idx="405">
                  <c:v>5.0880000000000001</c:v>
                </c:pt>
                <c:pt idx="406">
                  <c:v>4.8719999999999999</c:v>
                </c:pt>
                <c:pt idx="407">
                  <c:v>4.6050000000000004</c:v>
                </c:pt>
                <c:pt idx="408">
                  <c:v>4.8570000000000002</c:v>
                </c:pt>
                <c:pt idx="409">
                  <c:v>5.0330000000000004</c:v>
                </c:pt>
                <c:pt idx="410">
                  <c:v>5.2270002370000004</c:v>
                </c:pt>
                <c:pt idx="411">
                  <c:v>5.3579999999999997</c:v>
                </c:pt>
                <c:pt idx="412">
                  <c:v>5.2869999999999999</c:v>
                </c:pt>
                <c:pt idx="413">
                  <c:v>5.5149998660000001</c:v>
                </c:pt>
                <c:pt idx="414">
                  <c:v>5.7229999999999999</c:v>
                </c:pt>
                <c:pt idx="415">
                  <c:v>5.9480000000000004</c:v>
                </c:pt>
                <c:pt idx="416">
                  <c:v>5.931</c:v>
                </c:pt>
                <c:pt idx="417">
                  <c:v>6.1230000000000002</c:v>
                </c:pt>
                <c:pt idx="418">
                  <c:v>6.3239999999999998</c:v>
                </c:pt>
                <c:pt idx="419">
                  <c:v>6.4539999960000003</c:v>
                </c:pt>
                <c:pt idx="420">
                  <c:v>6.3819999999999997</c:v>
                </c:pt>
                <c:pt idx="421">
                  <c:v>6.4359999999999999</c:v>
                </c:pt>
                <c:pt idx="422">
                  <c:v>6.3989000320000002</c:v>
                </c:pt>
                <c:pt idx="423">
                  <c:v>6.4349999999999996</c:v>
                </c:pt>
                <c:pt idx="424">
                  <c:v>6.2619999999999996</c:v>
                </c:pt>
                <c:pt idx="425">
                  <c:v>6.15</c:v>
                </c:pt>
                <c:pt idx="426">
                  <c:v>3.6560000000000001</c:v>
                </c:pt>
                <c:pt idx="427">
                  <c:v>3.6070000000000002</c:v>
                </c:pt>
                <c:pt idx="428">
                  <c:v>3.5069999690000002</c:v>
                </c:pt>
                <c:pt idx="429">
                  <c:v>3.964</c:v>
                </c:pt>
                <c:pt idx="430">
                  <c:v>4.5339999999999998</c:v>
                </c:pt>
                <c:pt idx="431">
                  <c:v>4.9492998119999996</c:v>
                </c:pt>
                <c:pt idx="432">
                  <c:v>4.984</c:v>
                </c:pt>
                <c:pt idx="433">
                  <c:v>4.891</c:v>
                </c:pt>
                <c:pt idx="434">
                  <c:v>5.0720000000000001</c:v>
                </c:pt>
                <c:pt idx="435">
                  <c:v>4.5179999999999998</c:v>
                </c:pt>
                <c:pt idx="436">
                  <c:v>4.0279999999999996</c:v>
                </c:pt>
                <c:pt idx="437">
                  <c:v>3.6029999259999999</c:v>
                </c:pt>
                <c:pt idx="438">
                  <c:v>3.5819999999999999</c:v>
                </c:pt>
                <c:pt idx="439">
                  <c:v>3.597</c:v>
                </c:pt>
                <c:pt idx="440">
                  <c:v>3.720799923</c:v>
                </c:pt>
                <c:pt idx="441">
                  <c:v>3.6150000000000002</c:v>
                </c:pt>
                <c:pt idx="442">
                  <c:v>4.7880000000000003</c:v>
                </c:pt>
                <c:pt idx="443">
                  <c:v>4.8710000000000004</c:v>
                </c:pt>
                <c:pt idx="444">
                  <c:v>5.1810002329999998</c:v>
                </c:pt>
                <c:pt idx="445">
                  <c:v>5.5039999999999996</c:v>
                </c:pt>
                <c:pt idx="446">
                  <c:v>5.86</c:v>
                </c:pt>
                <c:pt idx="447">
                  <c:v>5.953199863</c:v>
                </c:pt>
                <c:pt idx="448">
                  <c:v>5.9189999999999996</c:v>
                </c:pt>
                <c:pt idx="449">
                  <c:v>6.0220000000000002</c:v>
                </c:pt>
                <c:pt idx="450">
                  <c:v>6.0229999999999997</c:v>
                </c:pt>
                <c:pt idx="451">
                  <c:v>4.8</c:v>
                </c:pt>
                <c:pt idx="452">
                  <c:v>5.1449999999999996</c:v>
                </c:pt>
                <c:pt idx="453">
                  <c:v>5.3239998819999999</c:v>
                </c:pt>
                <c:pt idx="454">
                  <c:v>5.62</c:v>
                </c:pt>
                <c:pt idx="455">
                  <c:v>5.758</c:v>
                </c:pt>
                <c:pt idx="456">
                  <c:v>6.0004000660000001</c:v>
                </c:pt>
                <c:pt idx="457">
                  <c:v>5.992</c:v>
                </c:pt>
                <c:pt idx="458">
                  <c:v>6.0860000000000003</c:v>
                </c:pt>
                <c:pt idx="459">
                  <c:v>6.0410000000000004</c:v>
                </c:pt>
                <c:pt idx="460">
                  <c:v>7.5609999999999999</c:v>
                </c:pt>
                <c:pt idx="461">
                  <c:v>7.5010000000000003</c:v>
                </c:pt>
                <c:pt idx="462">
                  <c:v>7.5040001869999999</c:v>
                </c:pt>
                <c:pt idx="463">
                  <c:v>7.4950000000000001</c:v>
                </c:pt>
                <c:pt idx="464">
                  <c:v>7.4939999999999998</c:v>
                </c:pt>
                <c:pt idx="465">
                  <c:v>7.504499912</c:v>
                </c:pt>
                <c:pt idx="466">
                  <c:v>7.5540000000000003</c:v>
                </c:pt>
                <c:pt idx="467">
                  <c:v>7.5570000000000004</c:v>
                </c:pt>
                <c:pt idx="468">
                  <c:v>7.53</c:v>
                </c:pt>
                <c:pt idx="469">
                  <c:v>4.5650000000000004</c:v>
                </c:pt>
                <c:pt idx="470">
                  <c:v>4.4039999999999999</c:v>
                </c:pt>
                <c:pt idx="471">
                  <c:v>4.3150000569999998</c:v>
                </c:pt>
                <c:pt idx="472">
                  <c:v>4.1900000000000004</c:v>
                </c:pt>
                <c:pt idx="473">
                  <c:v>4.0149999999999997</c:v>
                </c:pt>
                <c:pt idx="474">
                  <c:v>3.573299885</c:v>
                </c:pt>
                <c:pt idx="475">
                  <c:v>3.819</c:v>
                </c:pt>
                <c:pt idx="476">
                  <c:v>3.7770000000000001</c:v>
                </c:pt>
                <c:pt idx="477">
                  <c:v>4.0359999999999996</c:v>
                </c:pt>
                <c:pt idx="478">
                  <c:v>5.399</c:v>
                </c:pt>
                <c:pt idx="479">
                  <c:v>5.3140000000000001</c:v>
                </c:pt>
                <c:pt idx="480">
                  <c:v>5.2620000840000003</c:v>
                </c:pt>
                <c:pt idx="481">
                  <c:v>5.093</c:v>
                </c:pt>
                <c:pt idx="482">
                  <c:v>5.1920000000000002</c:v>
                </c:pt>
                <c:pt idx="483">
                  <c:v>5.2856001849999998</c:v>
                </c:pt>
                <c:pt idx="484">
                  <c:v>5.3449999999999998</c:v>
                </c:pt>
                <c:pt idx="485">
                  <c:v>5.24</c:v>
                </c:pt>
                <c:pt idx="486">
                  <c:v>5.2770000000000001</c:v>
                </c:pt>
                <c:pt idx="487">
                  <c:v>4.6769999999999996</c:v>
                </c:pt>
                <c:pt idx="488">
                  <c:v>4.5750000000000002</c:v>
                </c:pt>
                <c:pt idx="489">
                  <c:v>4.4970002170000001</c:v>
                </c:pt>
                <c:pt idx="490">
                  <c:v>4.4560000000000004</c:v>
                </c:pt>
                <c:pt idx="491">
                  <c:v>4.4370000000000003</c:v>
                </c:pt>
                <c:pt idx="492">
                  <c:v>4.7848000529999997</c:v>
                </c:pt>
                <c:pt idx="493">
                  <c:v>4.8540000000000001</c:v>
                </c:pt>
                <c:pt idx="494">
                  <c:v>4.9409999999999998</c:v>
                </c:pt>
                <c:pt idx="495">
                  <c:v>4.9409999999999998</c:v>
                </c:pt>
                <c:pt idx="496">
                  <c:v>6.94</c:v>
                </c:pt>
                <c:pt idx="497">
                  <c:v>6.907</c:v>
                </c:pt>
                <c:pt idx="498">
                  <c:v>6.9770002370000004</c:v>
                </c:pt>
                <c:pt idx="499">
                  <c:v>6.9770000000000003</c:v>
                </c:pt>
                <c:pt idx="500">
                  <c:v>7.0209999999999999</c:v>
                </c:pt>
                <c:pt idx="501">
                  <c:v>7.0936999319999998</c:v>
                </c:pt>
                <c:pt idx="502">
                  <c:v>7.085</c:v>
                </c:pt>
                <c:pt idx="503">
                  <c:v>7.0410000000000004</c:v>
                </c:pt>
                <c:pt idx="504">
                  <c:v>6.9109999999999996</c:v>
                </c:pt>
                <c:pt idx="505">
                  <c:v>7.2779999999999996</c:v>
                </c:pt>
                <c:pt idx="506">
                  <c:v>7.2670000000000003</c:v>
                </c:pt>
                <c:pt idx="507">
                  <c:v>7.2129998210000004</c:v>
                </c:pt>
                <c:pt idx="508">
                  <c:v>6.8140000000000001</c:v>
                </c:pt>
                <c:pt idx="509">
                  <c:v>7.1390000000000002</c:v>
                </c:pt>
                <c:pt idx="510">
                  <c:v>7.1286001209999998</c:v>
                </c:pt>
                <c:pt idx="511">
                  <c:v>7.157</c:v>
                </c:pt>
                <c:pt idx="512">
                  <c:v>7.3639999999999999</c:v>
                </c:pt>
                <c:pt idx="513">
                  <c:v>7.4729999999999999</c:v>
                </c:pt>
                <c:pt idx="514">
                  <c:v>5.9480000000000004</c:v>
                </c:pt>
                <c:pt idx="515">
                  <c:v>5.9770000000000003</c:v>
                </c:pt>
                <c:pt idx="516">
                  <c:v>5.9640002250000004</c:v>
                </c:pt>
                <c:pt idx="517">
                  <c:v>6</c:v>
                </c:pt>
                <c:pt idx="518">
                  <c:v>6.2229999999999999</c:v>
                </c:pt>
                <c:pt idx="519">
                  <c:v>6.3874001500000004</c:v>
                </c:pt>
                <c:pt idx="520">
                  <c:v>6.4829999999999997</c:v>
                </c:pt>
                <c:pt idx="521">
                  <c:v>6.4669999999999996</c:v>
                </c:pt>
                <c:pt idx="522">
                  <c:v>6.4050000000000002</c:v>
                </c:pt>
                <c:pt idx="523">
                  <c:v>5.7089999999999996</c:v>
                </c:pt>
                <c:pt idx="524">
                  <c:v>5.51</c:v>
                </c:pt>
                <c:pt idx="525">
                  <c:v>5.3109998699999998</c:v>
                </c:pt>
                <c:pt idx="526">
                  <c:v>5.89</c:v>
                </c:pt>
                <c:pt idx="527">
                  <c:v>5.89</c:v>
                </c:pt>
                <c:pt idx="528">
                  <c:v>5.8898000719999999</c:v>
                </c:pt>
                <c:pt idx="529">
                  <c:v>6.3090000000000002</c:v>
                </c:pt>
                <c:pt idx="530">
                  <c:v>5.85</c:v>
                </c:pt>
                <c:pt idx="531">
                  <c:v>5.7030000000000003</c:v>
                </c:pt>
                <c:pt idx="532">
                  <c:v>5.9870000000000001</c:v>
                </c:pt>
                <c:pt idx="533">
                  <c:v>5.9210000000000003</c:v>
                </c:pt>
                <c:pt idx="534">
                  <c:v>5.920000076</c:v>
                </c:pt>
                <c:pt idx="535">
                  <c:v>5.915</c:v>
                </c:pt>
                <c:pt idx="536">
                  <c:v>5.8860000000000001</c:v>
                </c:pt>
                <c:pt idx="537">
                  <c:v>5.8708000179999997</c:v>
                </c:pt>
                <c:pt idx="538">
                  <c:v>5.94</c:v>
                </c:pt>
                <c:pt idx="539">
                  <c:v>6.0389999999999997</c:v>
                </c:pt>
                <c:pt idx="540">
                  <c:v>6.1289999999999996</c:v>
                </c:pt>
                <c:pt idx="541">
                  <c:v>5.1920000000000002</c:v>
                </c:pt>
                <c:pt idx="542">
                  <c:v>5.3029999999999999</c:v>
                </c:pt>
                <c:pt idx="543">
                  <c:v>5.3359999660000001</c:v>
                </c:pt>
                <c:pt idx="544">
                  <c:v>5.1609999999999996</c:v>
                </c:pt>
                <c:pt idx="545">
                  <c:v>4.9059999999999997</c:v>
                </c:pt>
                <c:pt idx="546">
                  <c:v>4.6333999629999996</c:v>
                </c:pt>
                <c:pt idx="547">
                  <c:v>4.3949999999999996</c:v>
                </c:pt>
                <c:pt idx="548">
                  <c:v>4.1520000000000001</c:v>
                </c:pt>
                <c:pt idx="549">
                  <c:v>4.12</c:v>
                </c:pt>
                <c:pt idx="550">
                  <c:v>5.8550000000000004</c:v>
                </c:pt>
                <c:pt idx="551">
                  <c:v>5.9189999999999996</c:v>
                </c:pt>
                <c:pt idx="552">
                  <c:v>5.8189997670000002</c:v>
                </c:pt>
                <c:pt idx="553">
                  <c:v>5.79</c:v>
                </c:pt>
                <c:pt idx="554">
                  <c:v>5.8090000000000002</c:v>
                </c:pt>
                <c:pt idx="555">
                  <c:v>6.0578999519999996</c:v>
                </c:pt>
                <c:pt idx="556">
                  <c:v>6.1520000000000001</c:v>
                </c:pt>
                <c:pt idx="557">
                  <c:v>6.234</c:v>
                </c:pt>
                <c:pt idx="558">
                  <c:v>6.1440000000000001</c:v>
                </c:pt>
                <c:pt idx="559">
                  <c:v>4.4189999999999996</c:v>
                </c:pt>
                <c:pt idx="560">
                  <c:v>4.3559999999999999</c:v>
                </c:pt>
                <c:pt idx="561">
                  <c:v>4.5529999730000004</c:v>
                </c:pt>
                <c:pt idx="562">
                  <c:v>4.41</c:v>
                </c:pt>
                <c:pt idx="563">
                  <c:v>4.5090000000000003</c:v>
                </c:pt>
                <c:pt idx="564">
                  <c:v>4.5830001830000002</c:v>
                </c:pt>
                <c:pt idx="565">
                  <c:v>4.6070000000000002</c:v>
                </c:pt>
                <c:pt idx="566">
                  <c:v>4.5430000000000001</c:v>
                </c:pt>
                <c:pt idx="567">
                  <c:v>4.4870000000000001</c:v>
                </c:pt>
                <c:pt idx="568">
                  <c:v>5.5890000000000004</c:v>
                </c:pt>
                <c:pt idx="569">
                  <c:v>5.4009999999999998</c:v>
                </c:pt>
                <c:pt idx="570">
                  <c:v>5.2789998049999998</c:v>
                </c:pt>
                <c:pt idx="571">
                  <c:v>5.6619999999999999</c:v>
                </c:pt>
                <c:pt idx="572">
                  <c:v>6.1</c:v>
                </c:pt>
                <c:pt idx="573">
                  <c:v>6.3252000810000002</c:v>
                </c:pt>
                <c:pt idx="574">
                  <c:v>6.3719999999999999</c:v>
                </c:pt>
                <c:pt idx="575">
                  <c:v>6.4550000000000001</c:v>
                </c:pt>
                <c:pt idx="576">
                  <c:v>6.3680000000000003</c:v>
                </c:pt>
                <c:pt idx="577">
                  <c:v>6.2949999999999999</c:v>
                </c:pt>
                <c:pt idx="578">
                  <c:v>6.2389999999999999</c:v>
                </c:pt>
                <c:pt idx="579">
                  <c:v>6.1050000190000002</c:v>
                </c:pt>
                <c:pt idx="580">
                  <c:v>6.0830000000000002</c:v>
                </c:pt>
                <c:pt idx="581">
                  <c:v>6.0209999999999999</c:v>
                </c:pt>
                <c:pt idx="582">
                  <c:v>6.1020998950000003</c:v>
                </c:pt>
                <c:pt idx="583">
                  <c:v>6.1059999999999999</c:v>
                </c:pt>
                <c:pt idx="584">
                  <c:v>6.1059999999999999</c:v>
                </c:pt>
                <c:pt idx="585">
                  <c:v>5.0979999999999999</c:v>
                </c:pt>
                <c:pt idx="586">
                  <c:v>5.56</c:v>
                </c:pt>
                <c:pt idx="587">
                  <c:v>5.8499999049999998</c:v>
                </c:pt>
                <c:pt idx="588">
                  <c:v>5.9329999999999998</c:v>
                </c:pt>
                <c:pt idx="589">
                  <c:v>5.94</c:v>
                </c:pt>
                <c:pt idx="590">
                  <c:v>5.9499998090000004</c:v>
                </c:pt>
                <c:pt idx="591">
                  <c:v>6.032</c:v>
                </c:pt>
                <c:pt idx="592">
                  <c:v>6.18</c:v>
                </c:pt>
                <c:pt idx="593">
                  <c:v>6.2130000000000001</c:v>
                </c:pt>
                <c:pt idx="594">
                  <c:v>4.8390000000000004</c:v>
                </c:pt>
                <c:pt idx="595">
                  <c:v>5.1289999999999996</c:v>
                </c:pt>
                <c:pt idx="596">
                  <c:v>5.2249999049999998</c:v>
                </c:pt>
                <c:pt idx="597">
                  <c:v>5.3579999999999997</c:v>
                </c:pt>
                <c:pt idx="598">
                  <c:v>5.1970000000000001</c:v>
                </c:pt>
                <c:pt idx="599">
                  <c:v>4.7715001109999999</c:v>
                </c:pt>
                <c:pt idx="600">
                  <c:v>4.5839999999999996</c:v>
                </c:pt>
                <c:pt idx="601">
                  <c:v>2.9550000000000001</c:v>
                </c:pt>
                <c:pt idx="602">
                  <c:v>2.3919999999999999</c:v>
                </c:pt>
                <c:pt idx="603">
                  <c:v>4.8979999999999997</c:v>
                </c:pt>
                <c:pt idx="604">
                  <c:v>3.808000088</c:v>
                </c:pt>
                <c:pt idx="605">
                  <c:v>3.8079999999999998</c:v>
                </c:pt>
                <c:pt idx="606">
                  <c:v>3.802</c:v>
                </c:pt>
                <c:pt idx="607">
                  <c:v>3.6528000829999998</c:v>
                </c:pt>
                <c:pt idx="608">
                  <c:v>3.512</c:v>
                </c:pt>
                <c:pt idx="609">
                  <c:v>3.512</c:v>
                </c:pt>
                <c:pt idx="610">
                  <c:v>4.5709999999999997</c:v>
                </c:pt>
                <c:pt idx="611">
                  <c:v>3.6219999999999999</c:v>
                </c:pt>
                <c:pt idx="612">
                  <c:v>3.5329999920000001</c:v>
                </c:pt>
                <c:pt idx="613">
                  <c:v>3.4950000000000001</c:v>
                </c:pt>
                <c:pt idx="614">
                  <c:v>3.9750000000000001</c:v>
                </c:pt>
                <c:pt idx="615">
                  <c:v>4.5578999519999996</c:v>
                </c:pt>
                <c:pt idx="616">
                  <c:v>4.625</c:v>
                </c:pt>
                <c:pt idx="617">
                  <c:v>5.1219999999999999</c:v>
                </c:pt>
                <c:pt idx="618">
                  <c:v>4.0419999999999998</c:v>
                </c:pt>
                <c:pt idx="619">
                  <c:v>5.7539999999999996</c:v>
                </c:pt>
                <c:pt idx="620">
                  <c:v>5.6150000000000002</c:v>
                </c:pt>
                <c:pt idx="621">
                  <c:v>5.5250000950000002</c:v>
                </c:pt>
                <c:pt idx="622">
                  <c:v>5.5659999999999998</c:v>
                </c:pt>
                <c:pt idx="623">
                  <c:v>5.5250000000000004</c:v>
                </c:pt>
                <c:pt idx="624">
                  <c:v>5.488800049</c:v>
                </c:pt>
                <c:pt idx="625">
                  <c:v>5.41</c:v>
                </c:pt>
                <c:pt idx="626">
                  <c:v>5.33</c:v>
                </c:pt>
                <c:pt idx="627">
                  <c:v>5.8330000000000002</c:v>
                </c:pt>
                <c:pt idx="628">
                  <c:v>5.8129999999999997</c:v>
                </c:pt>
                <c:pt idx="629">
                  <c:v>5.9019999500000004</c:v>
                </c:pt>
                <c:pt idx="630">
                  <c:v>5.952</c:v>
                </c:pt>
                <c:pt idx="631">
                  <c:v>6.149</c:v>
                </c:pt>
                <c:pt idx="632">
                  <c:v>6.2154998780000001</c:v>
                </c:pt>
                <c:pt idx="633">
                  <c:v>6.2549999999999999</c:v>
                </c:pt>
                <c:pt idx="634">
                  <c:v>6.4459999999999997</c:v>
                </c:pt>
                <c:pt idx="635">
                  <c:v>6.7629999999999999</c:v>
                </c:pt>
                <c:pt idx="636">
                  <c:v>6.9459999999999997</c:v>
                </c:pt>
                <c:pt idx="637">
                  <c:v>6.8710000000000004</c:v>
                </c:pt>
                <c:pt idx="638">
                  <c:v>6.8629999159999997</c:v>
                </c:pt>
                <c:pt idx="639">
                  <c:v>6.91</c:v>
                </c:pt>
                <c:pt idx="640">
                  <c:v>7.09</c:v>
                </c:pt>
                <c:pt idx="641">
                  <c:v>7.2375001909999996</c:v>
                </c:pt>
                <c:pt idx="642">
                  <c:v>7.3239999999999998</c:v>
                </c:pt>
                <c:pt idx="643">
                  <c:v>7.4039999999999999</c:v>
                </c:pt>
                <c:pt idx="644">
                  <c:v>7.2279999999999998</c:v>
                </c:pt>
                <c:pt idx="645">
                  <c:v>3.681</c:v>
                </c:pt>
                <c:pt idx="646">
                  <c:v>3.6949999999999998</c:v>
                </c:pt>
                <c:pt idx="647">
                  <c:v>3.6440000530000001</c:v>
                </c:pt>
                <c:pt idx="648">
                  <c:v>3.774</c:v>
                </c:pt>
                <c:pt idx="649">
                  <c:v>3.9329999999999998</c:v>
                </c:pt>
                <c:pt idx="650">
                  <c:v>4.165599823</c:v>
                </c:pt>
                <c:pt idx="651">
                  <c:v>4.2080000000000002</c:v>
                </c:pt>
                <c:pt idx="652">
                  <c:v>4.3390000000000004</c:v>
                </c:pt>
                <c:pt idx="653">
                  <c:v>4.0190000000000001</c:v>
                </c:pt>
                <c:pt idx="654">
                  <c:v>4.2919999999999998</c:v>
                </c:pt>
                <c:pt idx="655">
                  <c:v>4.1559999999999997</c:v>
                </c:pt>
                <c:pt idx="656">
                  <c:v>3.9700000289999999</c:v>
                </c:pt>
                <c:pt idx="657">
                  <c:v>3.5870000000000002</c:v>
                </c:pt>
                <c:pt idx="658">
                  <c:v>3.41</c:v>
                </c:pt>
                <c:pt idx="659">
                  <c:v>3.5380001069999998</c:v>
                </c:pt>
                <c:pt idx="660">
                  <c:v>3.6</c:v>
                </c:pt>
                <c:pt idx="661">
                  <c:v>3.75</c:v>
                </c:pt>
                <c:pt idx="662">
                  <c:v>3.4950000000000001</c:v>
                </c:pt>
                <c:pt idx="663">
                  <c:v>5.77</c:v>
                </c:pt>
                <c:pt idx="664">
                  <c:v>6.0049999999999999</c:v>
                </c:pt>
                <c:pt idx="665">
                  <c:v>6.0840001109999999</c:v>
                </c:pt>
                <c:pt idx="666">
                  <c:v>6.3220000000000001</c:v>
                </c:pt>
                <c:pt idx="667">
                  <c:v>5.3390000000000004</c:v>
                </c:pt>
                <c:pt idx="668">
                  <c:v>5.3843002320000002</c:v>
                </c:pt>
                <c:pt idx="669">
                  <c:v>5.3840000000000003</c:v>
                </c:pt>
                <c:pt idx="670">
                  <c:v>5.7110000000000003</c:v>
                </c:pt>
                <c:pt idx="671">
                  <c:v>6.0119999999999996</c:v>
                </c:pt>
                <c:pt idx="672">
                  <c:v>5.1975998880000001</c:v>
                </c:pt>
                <c:pt idx="673">
                  <c:v>5.1980000000000004</c:v>
                </c:pt>
                <c:pt idx="674">
                  <c:v>3.9950000000000001</c:v>
                </c:pt>
                <c:pt idx="675">
                  <c:v>4.0730000000000004</c:v>
                </c:pt>
                <c:pt idx="676">
                  <c:v>4.1900000569999998</c:v>
                </c:pt>
                <c:pt idx="677">
                  <c:v>4.4470000000000001</c:v>
                </c:pt>
                <c:pt idx="678">
                  <c:v>4.3899999999999997</c:v>
                </c:pt>
                <c:pt idx="679">
                  <c:v>4.7293000220000003</c:v>
                </c:pt>
                <c:pt idx="680">
                  <c:v>4.7229999999999999</c:v>
                </c:pt>
                <c:pt idx="681">
                  <c:v>4.4790000000000001</c:v>
                </c:pt>
                <c:pt idx="682">
                  <c:v>4.1980000000000004</c:v>
                </c:pt>
                <c:pt idx="683">
                  <c:v>6.3019999999999996</c:v>
                </c:pt>
                <c:pt idx="684">
                  <c:v>6.4880000000000004</c:v>
                </c:pt>
                <c:pt idx="685">
                  <c:v>6.5269999500000004</c:v>
                </c:pt>
                <c:pt idx="686">
                  <c:v>6.6269999999999998</c:v>
                </c:pt>
                <c:pt idx="687">
                  <c:v>6.726</c:v>
                </c:pt>
                <c:pt idx="688">
                  <c:v>6.7727999690000003</c:v>
                </c:pt>
                <c:pt idx="689">
                  <c:v>6.6020000000000003</c:v>
                </c:pt>
                <c:pt idx="690">
                  <c:v>6.4470000000000001</c:v>
                </c:pt>
                <c:pt idx="691">
                  <c:v>6.3</c:v>
                </c:pt>
                <c:pt idx="692">
                  <c:v>4.4359999999999999</c:v>
                </c:pt>
                <c:pt idx="693">
                  <c:v>4.2009999999999996</c:v>
                </c:pt>
                <c:pt idx="694">
                  <c:v>4.2919998169999998</c:v>
                </c:pt>
                <c:pt idx="695">
                  <c:v>4.3559999999999999</c:v>
                </c:pt>
                <c:pt idx="696">
                  <c:v>4.49</c:v>
                </c:pt>
                <c:pt idx="697">
                  <c:v>4.3745999339999999</c:v>
                </c:pt>
                <c:pt idx="698">
                  <c:v>4.2270000000000003</c:v>
                </c:pt>
                <c:pt idx="699">
                  <c:v>4.1529999999999996</c:v>
                </c:pt>
                <c:pt idx="700">
                  <c:v>4.7240000000000002</c:v>
                </c:pt>
                <c:pt idx="701">
                  <c:v>5.4770000000000003</c:v>
                </c:pt>
                <c:pt idx="702">
                  <c:v>5.6479999999999997</c:v>
                </c:pt>
                <c:pt idx="703">
                  <c:v>5.6290001869999999</c:v>
                </c:pt>
                <c:pt idx="704">
                  <c:v>5.891</c:v>
                </c:pt>
                <c:pt idx="705">
                  <c:v>5.8879999999999999</c:v>
                </c:pt>
                <c:pt idx="706">
                  <c:v>6.1012997630000001</c:v>
                </c:pt>
                <c:pt idx="707">
                  <c:v>6.0490000000000004</c:v>
                </c:pt>
                <c:pt idx="708">
                  <c:v>6.0709999999999997</c:v>
                </c:pt>
                <c:pt idx="709">
                  <c:v>5.9020000000000001</c:v>
                </c:pt>
                <c:pt idx="710">
                  <c:v>7.1870000000000003</c:v>
                </c:pt>
                <c:pt idx="711">
                  <c:v>6.7779999999999996</c:v>
                </c:pt>
                <c:pt idx="712">
                  <c:v>6.5780000689999998</c:v>
                </c:pt>
                <c:pt idx="713">
                  <c:v>6.4880000000000004</c:v>
                </c:pt>
                <c:pt idx="714">
                  <c:v>6.5949999999999998</c:v>
                </c:pt>
                <c:pt idx="715">
                  <c:v>6.4650001530000001</c:v>
                </c:pt>
                <c:pt idx="716">
                  <c:v>6.3170000000000002</c:v>
                </c:pt>
                <c:pt idx="717">
                  <c:v>6.1280000000000001</c:v>
                </c:pt>
                <c:pt idx="718">
                  <c:v>6.33</c:v>
                </c:pt>
                <c:pt idx="719">
                  <c:v>5.8890000000000002</c:v>
                </c:pt>
                <c:pt idx="720">
                  <c:v>5.8970000000000002</c:v>
                </c:pt>
                <c:pt idx="721">
                  <c:v>5.8379998210000004</c:v>
                </c:pt>
                <c:pt idx="722">
                  <c:v>5.64</c:v>
                </c:pt>
                <c:pt idx="723">
                  <c:v>5.5289999999999999</c:v>
                </c:pt>
                <c:pt idx="724">
                  <c:v>5.607500076</c:v>
                </c:pt>
                <c:pt idx="725">
                  <c:v>5.766</c:v>
                </c:pt>
                <c:pt idx="726">
                  <c:v>5.8570000000000002</c:v>
                </c:pt>
                <c:pt idx="727">
                  <c:v>5.819</c:v>
                </c:pt>
                <c:pt idx="728">
                  <c:v>4.8739999999999997</c:v>
                </c:pt>
                <c:pt idx="729">
                  <c:v>4.907</c:v>
                </c:pt>
                <c:pt idx="730">
                  <c:v>4.954999924</c:v>
                </c:pt>
                <c:pt idx="731">
                  <c:v>5.125</c:v>
                </c:pt>
                <c:pt idx="732">
                  <c:v>5.2850000000000001</c:v>
                </c:pt>
                <c:pt idx="733">
                  <c:v>5.4562001230000003</c:v>
                </c:pt>
                <c:pt idx="734">
                  <c:v>5.6769999999999996</c:v>
                </c:pt>
                <c:pt idx="735">
                  <c:v>5.7610000000000001</c:v>
                </c:pt>
                <c:pt idx="736">
                  <c:v>5.84</c:v>
                </c:pt>
                <c:pt idx="737">
                  <c:v>5.1920000000000002</c:v>
                </c:pt>
                <c:pt idx="738">
                  <c:v>5.1609999999999996</c:v>
                </c:pt>
                <c:pt idx="739">
                  <c:v>5.2369999890000001</c:v>
                </c:pt>
                <c:pt idx="740">
                  <c:v>5.3470000000000004</c:v>
                </c:pt>
                <c:pt idx="741">
                  <c:v>5.5229999999999997</c:v>
                </c:pt>
                <c:pt idx="742">
                  <c:v>5.5461001400000001</c:v>
                </c:pt>
                <c:pt idx="743">
                  <c:v>5.5810000000000004</c:v>
                </c:pt>
                <c:pt idx="744">
                  <c:v>5.5469999999999997</c:v>
                </c:pt>
                <c:pt idx="745">
                  <c:v>5.7220000000000004</c:v>
                </c:pt>
                <c:pt idx="746">
                  <c:v>5.0129999999999999</c:v>
                </c:pt>
                <c:pt idx="747">
                  <c:v>5.1509999999999998</c:v>
                </c:pt>
                <c:pt idx="748">
                  <c:v>5.2350001339999999</c:v>
                </c:pt>
                <c:pt idx="749">
                  <c:v>5.2539999999999996</c:v>
                </c:pt>
                <c:pt idx="750">
                  <c:v>5.2080000000000002</c:v>
                </c:pt>
                <c:pt idx="751">
                  <c:v>5.0947999949999998</c:v>
                </c:pt>
                <c:pt idx="752">
                  <c:v>4.9180000000000001</c:v>
                </c:pt>
                <c:pt idx="753">
                  <c:v>5.0599999999999996</c:v>
                </c:pt>
                <c:pt idx="754">
                  <c:v>4.9029999999999996</c:v>
                </c:pt>
                <c:pt idx="755">
                  <c:v>4.9710000000000001</c:v>
                </c:pt>
                <c:pt idx="756">
                  <c:v>4.5500001909999996</c:v>
                </c:pt>
                <c:pt idx="757">
                  <c:v>4.4169999999999998</c:v>
                </c:pt>
                <c:pt idx="758">
                  <c:v>4.4660000000000002</c:v>
                </c:pt>
                <c:pt idx="759">
                  <c:v>4.6236000060000002</c:v>
                </c:pt>
                <c:pt idx="760">
                  <c:v>4.7939999999999996</c:v>
                </c:pt>
                <c:pt idx="761">
                  <c:v>5.048</c:v>
                </c:pt>
                <c:pt idx="762">
                  <c:v>4.9539999999999997</c:v>
                </c:pt>
                <c:pt idx="763">
                  <c:v>4.3070000000000004</c:v>
                </c:pt>
                <c:pt idx="764">
                  <c:v>4.3949999999999996</c:v>
                </c:pt>
                <c:pt idx="765">
                  <c:v>4.545000076</c:v>
                </c:pt>
                <c:pt idx="766">
                  <c:v>4.3079999999999998</c:v>
                </c:pt>
                <c:pt idx="767">
                  <c:v>4.3600000000000003</c:v>
                </c:pt>
                <c:pt idx="768">
                  <c:v>4.308000088</c:v>
                </c:pt>
                <c:pt idx="769">
                  <c:v>4.4260000000000002</c:v>
                </c:pt>
                <c:pt idx="770">
                  <c:v>4.3940000000000001</c:v>
                </c:pt>
                <c:pt idx="771">
                  <c:v>4.3719999999999999</c:v>
                </c:pt>
                <c:pt idx="772">
                  <c:v>4.5739999999999998</c:v>
                </c:pt>
                <c:pt idx="773">
                  <c:v>4.5739998819999999</c:v>
                </c:pt>
                <c:pt idx="774">
                  <c:v>4.4409999999999998</c:v>
                </c:pt>
                <c:pt idx="775">
                  <c:v>4.6390000000000002</c:v>
                </c:pt>
                <c:pt idx="776">
                  <c:v>4.5711002350000003</c:v>
                </c:pt>
                <c:pt idx="777">
                  <c:v>4.5739999999999998</c:v>
                </c:pt>
                <c:pt idx="778">
                  <c:v>4.4589999999999996</c:v>
                </c:pt>
                <c:pt idx="779">
                  <c:v>4.6310000000000002</c:v>
                </c:pt>
                <c:pt idx="780">
                  <c:v>4.5140000000000002</c:v>
                </c:pt>
                <c:pt idx="781">
                  <c:v>4.7930000000000001</c:v>
                </c:pt>
                <c:pt idx="782">
                  <c:v>4.9619998929999998</c:v>
                </c:pt>
                <c:pt idx="783">
                  <c:v>4.88</c:v>
                </c:pt>
                <c:pt idx="784">
                  <c:v>4.9130000000000003</c:v>
                </c:pt>
                <c:pt idx="785">
                  <c:v>5.1371998789999997</c:v>
                </c:pt>
                <c:pt idx="786">
                  <c:v>5.2690000000000001</c:v>
                </c:pt>
                <c:pt idx="787">
                  <c:v>5.3769999999999998</c:v>
                </c:pt>
                <c:pt idx="788">
                  <c:v>5.36</c:v>
                </c:pt>
                <c:pt idx="789">
                  <c:v>7.3780000000000001</c:v>
                </c:pt>
                <c:pt idx="790">
                  <c:v>7.3390000000000004</c:v>
                </c:pt>
                <c:pt idx="791">
                  <c:v>7.3769998550000002</c:v>
                </c:pt>
                <c:pt idx="792">
                  <c:v>7.4409999999999998</c:v>
                </c:pt>
                <c:pt idx="793">
                  <c:v>7.4880000000000004</c:v>
                </c:pt>
                <c:pt idx="794">
                  <c:v>7.4489002229999999</c:v>
                </c:pt>
                <c:pt idx="795">
                  <c:v>7.4640000000000004</c:v>
                </c:pt>
                <c:pt idx="796">
                  <c:v>7.415</c:v>
                </c:pt>
                <c:pt idx="797">
                  <c:v>7.4029999999999996</c:v>
                </c:pt>
                <c:pt idx="798">
                  <c:v>7.2859999999999996</c:v>
                </c:pt>
                <c:pt idx="799">
                  <c:v>7.3339999999999996</c:v>
                </c:pt>
                <c:pt idx="800">
                  <c:v>7.3140001300000002</c:v>
                </c:pt>
                <c:pt idx="801">
                  <c:v>7.3239999999999998</c:v>
                </c:pt>
                <c:pt idx="802">
                  <c:v>7.3070000000000004</c:v>
                </c:pt>
                <c:pt idx="803">
                  <c:v>7.2996001240000004</c:v>
                </c:pt>
                <c:pt idx="804">
                  <c:v>7.2770000000000001</c:v>
                </c:pt>
                <c:pt idx="805">
                  <c:v>7.2</c:v>
                </c:pt>
                <c:pt idx="806">
                  <c:v>7.1230000000000002</c:v>
                </c:pt>
                <c:pt idx="807">
                  <c:v>5.8280000000000003</c:v>
                </c:pt>
                <c:pt idx="808">
                  <c:v>5.992</c:v>
                </c:pt>
                <c:pt idx="809">
                  <c:v>6.0710000989999999</c:v>
                </c:pt>
                <c:pt idx="810">
                  <c:v>6.141</c:v>
                </c:pt>
                <c:pt idx="811">
                  <c:v>6.1050000000000004</c:v>
                </c:pt>
                <c:pt idx="812">
                  <c:v>6.1371002199999998</c:v>
                </c:pt>
                <c:pt idx="813">
                  <c:v>5.9720000000000004</c:v>
                </c:pt>
                <c:pt idx="814">
                  <c:v>6.165</c:v>
                </c:pt>
                <c:pt idx="815">
                  <c:v>6.2590000000000003</c:v>
                </c:pt>
                <c:pt idx="816">
                  <c:v>3.8450000000000002</c:v>
                </c:pt>
                <c:pt idx="817">
                  <c:v>3.8559999999999999</c:v>
                </c:pt>
                <c:pt idx="818">
                  <c:v>4.0279998780000001</c:v>
                </c:pt>
                <c:pt idx="819">
                  <c:v>4.1660000000000004</c:v>
                </c:pt>
                <c:pt idx="820">
                  <c:v>4.6280000000000001</c:v>
                </c:pt>
                <c:pt idx="821">
                  <c:v>4.9095997809999998</c:v>
                </c:pt>
                <c:pt idx="822">
                  <c:v>5.0739999999999998</c:v>
                </c:pt>
                <c:pt idx="823">
                  <c:v>5.0030000000000001</c:v>
                </c:pt>
                <c:pt idx="824">
                  <c:v>4.5010000000000003</c:v>
                </c:pt>
                <c:pt idx="825">
                  <c:v>5.2679999999999998</c:v>
                </c:pt>
                <c:pt idx="826">
                  <c:v>4.875</c:v>
                </c:pt>
                <c:pt idx="827">
                  <c:v>5.0739998819999999</c:v>
                </c:pt>
                <c:pt idx="828">
                  <c:v>5.1550000000000002</c:v>
                </c:pt>
                <c:pt idx="829">
                  <c:v>5.2649999999999997</c:v>
                </c:pt>
                <c:pt idx="830">
                  <c:v>4.7241001130000004</c:v>
                </c:pt>
                <c:pt idx="831">
                  <c:v>4.7590000000000003</c:v>
                </c:pt>
                <c:pt idx="832">
                  <c:v>4.5519999999999996</c:v>
                </c:pt>
                <c:pt idx="833">
                  <c:v>4.9809999999999999</c:v>
                </c:pt>
                <c:pt idx="834">
                  <c:v>5.0069999999999997</c:v>
                </c:pt>
                <c:pt idx="835">
                  <c:v>5.1210000000000004</c:v>
                </c:pt>
                <c:pt idx="836">
                  <c:v>5.1750001909999996</c:v>
                </c:pt>
                <c:pt idx="837">
                  <c:v>5.1849999999999996</c:v>
                </c:pt>
                <c:pt idx="838">
                  <c:v>5.274</c:v>
                </c:pt>
                <c:pt idx="839">
                  <c:v>5.1598000529999997</c:v>
                </c:pt>
                <c:pt idx="840">
                  <c:v>5.101</c:v>
                </c:pt>
                <c:pt idx="841">
                  <c:v>5.1989999999999998</c:v>
                </c:pt>
                <c:pt idx="842">
                  <c:v>5.2539999999999996</c:v>
                </c:pt>
                <c:pt idx="843">
                  <c:v>7.5220000000000002</c:v>
                </c:pt>
                <c:pt idx="844">
                  <c:v>7.4980000000000002</c:v>
                </c:pt>
                <c:pt idx="845">
                  <c:v>7.5370001789999996</c:v>
                </c:pt>
                <c:pt idx="846">
                  <c:v>7.5940000000000003</c:v>
                </c:pt>
                <c:pt idx="847">
                  <c:v>7.5540000000000003</c:v>
                </c:pt>
                <c:pt idx="848">
                  <c:v>7.4879999159999997</c:v>
                </c:pt>
                <c:pt idx="849">
                  <c:v>7.3920000000000003</c:v>
                </c:pt>
                <c:pt idx="850">
                  <c:v>7.3650000000000002</c:v>
                </c:pt>
                <c:pt idx="851">
                  <c:v>7.3150000000000004</c:v>
                </c:pt>
                <c:pt idx="852">
                  <c:v>6.8529999999999998</c:v>
                </c:pt>
                <c:pt idx="853">
                  <c:v>5.194</c:v>
                </c:pt>
                <c:pt idx="854">
                  <c:v>5.1319999999999997</c:v>
                </c:pt>
                <c:pt idx="855">
                  <c:v>5.2690000530000001</c:v>
                </c:pt>
                <c:pt idx="856">
                  <c:v>5.4720000000000004</c:v>
                </c:pt>
                <c:pt idx="857">
                  <c:v>5.6529999999999996</c:v>
                </c:pt>
                <c:pt idx="858">
                  <c:v>5.6932997700000003</c:v>
                </c:pt>
                <c:pt idx="859">
                  <c:v>4.9340000000000002</c:v>
                </c:pt>
                <c:pt idx="860">
                  <c:v>4.516</c:v>
                </c:pt>
                <c:pt idx="861">
                  <c:v>4.5549999999999997</c:v>
                </c:pt>
                <c:pt idx="862">
                  <c:v>6.7859999999999996</c:v>
                </c:pt>
                <c:pt idx="863">
                  <c:v>6.7009999999999996</c:v>
                </c:pt>
                <c:pt idx="864">
                  <c:v>6.4520001410000001</c:v>
                </c:pt>
                <c:pt idx="865">
                  <c:v>6.43</c:v>
                </c:pt>
                <c:pt idx="866">
                  <c:v>6.3209999999999997</c:v>
                </c:pt>
                <c:pt idx="867">
                  <c:v>6.3048000340000003</c:v>
                </c:pt>
                <c:pt idx="868">
                  <c:v>6.18</c:v>
                </c:pt>
                <c:pt idx="869">
                  <c:v>6.3090000000000002</c:v>
                </c:pt>
                <c:pt idx="870">
                  <c:v>6.2649999999999997</c:v>
                </c:pt>
                <c:pt idx="871">
                  <c:v>5.8780000000000001</c:v>
                </c:pt>
                <c:pt idx="872">
                  <c:v>5.5380000000000003</c:v>
                </c:pt>
                <c:pt idx="873">
                  <c:v>5.4930000310000002</c:v>
                </c:pt>
                <c:pt idx="874">
                  <c:v>5.681</c:v>
                </c:pt>
                <c:pt idx="875">
                  <c:v>5.7430000000000003</c:v>
                </c:pt>
                <c:pt idx="876">
                  <c:v>5.6921000480000004</c:v>
                </c:pt>
                <c:pt idx="877">
                  <c:v>5.6529999999999996</c:v>
                </c:pt>
                <c:pt idx="878">
                  <c:v>5.5780000000000003</c:v>
                </c:pt>
                <c:pt idx="879">
                  <c:v>5.7380000000000004</c:v>
                </c:pt>
                <c:pt idx="880">
                  <c:v>5.8239999999999998</c:v>
                </c:pt>
                <c:pt idx="881">
                  <c:v>5.7430000000000003</c:v>
                </c:pt>
                <c:pt idx="882">
                  <c:v>5.7150001530000001</c:v>
                </c:pt>
                <c:pt idx="883">
                  <c:v>5.6630000000000003</c:v>
                </c:pt>
                <c:pt idx="884">
                  <c:v>5.6970000000000001</c:v>
                </c:pt>
                <c:pt idx="885">
                  <c:v>5.796800137</c:v>
                </c:pt>
                <c:pt idx="886">
                  <c:v>5.84</c:v>
                </c:pt>
                <c:pt idx="887">
                  <c:v>5.5590000000000002</c:v>
                </c:pt>
                <c:pt idx="888">
                  <c:v>5.5259999999999998</c:v>
                </c:pt>
                <c:pt idx="889">
                  <c:v>5.0730000000000004</c:v>
                </c:pt>
                <c:pt idx="890">
                  <c:v>5.2789999999999999</c:v>
                </c:pt>
                <c:pt idx="891">
                  <c:v>5.4299998279999997</c:v>
                </c:pt>
                <c:pt idx="892">
                  <c:v>5.524</c:v>
                </c:pt>
                <c:pt idx="893">
                  <c:v>5.6310000000000002</c:v>
                </c:pt>
                <c:pt idx="894">
                  <c:v>6.0060000420000001</c:v>
                </c:pt>
                <c:pt idx="895">
                  <c:v>5.88</c:v>
                </c:pt>
                <c:pt idx="896">
                  <c:v>5.9039999999999999</c:v>
                </c:pt>
                <c:pt idx="897">
                  <c:v>5.5229999999999997</c:v>
                </c:pt>
                <c:pt idx="898">
                  <c:v>5.7910000000000004</c:v>
                </c:pt>
                <c:pt idx="899">
                  <c:v>5.835</c:v>
                </c:pt>
                <c:pt idx="900">
                  <c:v>5.9730000499999996</c:v>
                </c:pt>
                <c:pt idx="901">
                  <c:v>6.1230000000000002</c:v>
                </c:pt>
                <c:pt idx="902">
                  <c:v>6.1820000000000004</c:v>
                </c:pt>
                <c:pt idx="903">
                  <c:v>6.1862998009999997</c:v>
                </c:pt>
                <c:pt idx="904">
                  <c:v>6.1660000000000004</c:v>
                </c:pt>
                <c:pt idx="905">
                  <c:v>6.1230000000000002</c:v>
                </c:pt>
                <c:pt idx="906">
                  <c:v>6.26</c:v>
                </c:pt>
                <c:pt idx="907">
                  <c:v>5.1020000000000003</c:v>
                </c:pt>
                <c:pt idx="908">
                  <c:v>5.1230000000000002</c:v>
                </c:pt>
                <c:pt idx="909">
                  <c:v>5.1950001720000003</c:v>
                </c:pt>
                <c:pt idx="910">
                  <c:v>5.41</c:v>
                </c:pt>
                <c:pt idx="911">
                  <c:v>5.6929999999999996</c:v>
                </c:pt>
                <c:pt idx="912">
                  <c:v>5.9109001159999996</c:v>
                </c:pt>
                <c:pt idx="913">
                  <c:v>5.9290000000000003</c:v>
                </c:pt>
                <c:pt idx="914">
                  <c:v>6.016</c:v>
                </c:pt>
                <c:pt idx="915">
                  <c:v>5.968</c:v>
                </c:pt>
                <c:pt idx="916">
                  <c:v>7.0389999999999997</c:v>
                </c:pt>
                <c:pt idx="917">
                  <c:v>6.6109999999999998</c:v>
                </c:pt>
                <c:pt idx="918">
                  <c:v>6.375</c:v>
                </c:pt>
                <c:pt idx="919">
                  <c:v>6.375</c:v>
                </c:pt>
                <c:pt idx="920">
                  <c:v>6.3739999999999997</c:v>
                </c:pt>
                <c:pt idx="921">
                  <c:v>6.3739999999999997</c:v>
                </c:pt>
                <c:pt idx="922">
                  <c:v>5.1239999999999997</c:v>
                </c:pt>
                <c:pt idx="923">
                  <c:v>5.5279999999999996</c:v>
                </c:pt>
                <c:pt idx="924">
                  <c:v>5.8249998090000004</c:v>
                </c:pt>
                <c:pt idx="925">
                  <c:v>5.9450000000000003</c:v>
                </c:pt>
                <c:pt idx="926">
                  <c:v>6.07</c:v>
                </c:pt>
                <c:pt idx="927">
                  <c:v>6.1237001419999997</c:v>
                </c:pt>
                <c:pt idx="928">
                  <c:v>6.14</c:v>
                </c:pt>
                <c:pt idx="929">
                  <c:v>6.4770000000000003</c:v>
                </c:pt>
                <c:pt idx="930">
                  <c:v>6.5890000000000004</c:v>
                </c:pt>
                <c:pt idx="931">
                  <c:v>3.4649999999999999</c:v>
                </c:pt>
                <c:pt idx="932">
                  <c:v>3.5150000000000001</c:v>
                </c:pt>
                <c:pt idx="933">
                  <c:v>3.470999956</c:v>
                </c:pt>
                <c:pt idx="934">
                  <c:v>3.4079999999999999</c:v>
                </c:pt>
                <c:pt idx="935">
                  <c:v>3.3340000000000001</c:v>
                </c:pt>
                <c:pt idx="936">
                  <c:v>3.312299967</c:v>
                </c:pt>
                <c:pt idx="937">
                  <c:v>3.415</c:v>
                </c:pt>
                <c:pt idx="938">
                  <c:v>3.2679999999999998</c:v>
                </c:pt>
                <c:pt idx="939">
                  <c:v>6.4109999999999996</c:v>
                </c:pt>
                <c:pt idx="940">
                  <c:v>6.3789999999999996</c:v>
                </c:pt>
                <c:pt idx="941">
                  <c:v>6.3439998629999996</c:v>
                </c:pt>
                <c:pt idx="942">
                  <c:v>6.3710000000000004</c:v>
                </c:pt>
                <c:pt idx="943">
                  <c:v>6.375</c:v>
                </c:pt>
                <c:pt idx="944">
                  <c:v>6.4064998629999996</c:v>
                </c:pt>
                <c:pt idx="945">
                  <c:v>6.4939999999999998</c:v>
                </c:pt>
                <c:pt idx="946">
                  <c:v>6.5229999999999997</c:v>
                </c:pt>
                <c:pt idx="947">
                  <c:v>6.4630000000000001</c:v>
                </c:pt>
                <c:pt idx="948">
                  <c:v>3.9039999999999999</c:v>
                </c:pt>
                <c:pt idx="949">
                  <c:v>4.2190000000000003</c:v>
                </c:pt>
                <c:pt idx="950">
                  <c:v>4.5349998469999999</c:v>
                </c:pt>
                <c:pt idx="951">
                  <c:v>4.6310000000000002</c:v>
                </c:pt>
                <c:pt idx="952">
                  <c:v>4.681</c:v>
                </c:pt>
                <c:pt idx="953">
                  <c:v>4.9808001519999996</c:v>
                </c:pt>
                <c:pt idx="954">
                  <c:v>5.1319999999999997</c:v>
                </c:pt>
                <c:pt idx="955">
                  <c:v>5.0460000000000003</c:v>
                </c:pt>
                <c:pt idx="956">
                  <c:v>4.8550000000000004</c:v>
                </c:pt>
                <c:pt idx="957">
                  <c:v>5.1230000000000002</c:v>
                </c:pt>
                <c:pt idx="958">
                  <c:v>5.1769999999999996</c:v>
                </c:pt>
                <c:pt idx="959">
                  <c:v>5.3949999809999998</c:v>
                </c:pt>
                <c:pt idx="960">
                  <c:v>5.3979999999999997</c:v>
                </c:pt>
                <c:pt idx="961">
                  <c:v>5.6029999999999998</c:v>
                </c:pt>
                <c:pt idx="962">
                  <c:v>5.77820015</c:v>
                </c:pt>
                <c:pt idx="963">
                  <c:v>6.0780000000000003</c:v>
                </c:pt>
                <c:pt idx="964">
                  <c:v>6.1779999999999999</c:v>
                </c:pt>
                <c:pt idx="965">
                  <c:v>6.1440000000000001</c:v>
                </c:pt>
                <c:pt idx="966">
                  <c:v>4.5069999999999997</c:v>
                </c:pt>
                <c:pt idx="967">
                  <c:v>4.6349999999999998</c:v>
                </c:pt>
                <c:pt idx="968">
                  <c:v>4.7090001109999999</c:v>
                </c:pt>
                <c:pt idx="969">
                  <c:v>4.5709999999999997</c:v>
                </c:pt>
                <c:pt idx="970">
                  <c:v>4.3739999999999997</c:v>
                </c:pt>
                <c:pt idx="971">
                  <c:v>3.9263999460000001</c:v>
                </c:pt>
                <c:pt idx="972">
                  <c:v>3.8490000000000002</c:v>
                </c:pt>
                <c:pt idx="973">
                  <c:v>3.5739999999999998</c:v>
                </c:pt>
                <c:pt idx="974">
                  <c:v>3.1379999999999999</c:v>
                </c:pt>
                <c:pt idx="975">
                  <c:v>6.798</c:v>
                </c:pt>
                <c:pt idx="976">
                  <c:v>6.7389999999999999</c:v>
                </c:pt>
                <c:pt idx="977">
                  <c:v>6.5720000269999996</c:v>
                </c:pt>
                <c:pt idx="978">
                  <c:v>6.343</c:v>
                </c:pt>
                <c:pt idx="979">
                  <c:v>6.2619999999999996</c:v>
                </c:pt>
                <c:pt idx="980">
                  <c:v>6.3770999909999997</c:v>
                </c:pt>
                <c:pt idx="981">
                  <c:v>6.3769999999999998</c:v>
                </c:pt>
                <c:pt idx="982">
                  <c:v>6.48</c:v>
                </c:pt>
                <c:pt idx="983">
                  <c:v>6.5869999999999997</c:v>
                </c:pt>
                <c:pt idx="984">
                  <c:v>5.9950000000000001</c:v>
                </c:pt>
                <c:pt idx="985">
                  <c:v>6.0780000000000003</c:v>
                </c:pt>
                <c:pt idx="986">
                  <c:v>6.0980000499999996</c:v>
                </c:pt>
                <c:pt idx="987">
                  <c:v>6.173</c:v>
                </c:pt>
                <c:pt idx="988">
                  <c:v>6.1980000000000004</c:v>
                </c:pt>
                <c:pt idx="989">
                  <c:v>6.2806000710000003</c:v>
                </c:pt>
                <c:pt idx="990">
                  <c:v>6.3310000000000004</c:v>
                </c:pt>
                <c:pt idx="991">
                  <c:v>6.391</c:v>
                </c:pt>
                <c:pt idx="992">
                  <c:v>6.4690000000000003</c:v>
                </c:pt>
                <c:pt idx="993">
                  <c:v>5.8479999999999999</c:v>
                </c:pt>
                <c:pt idx="994">
                  <c:v>5.7679999999999998</c:v>
                </c:pt>
                <c:pt idx="995">
                  <c:v>5.7579998970000004</c:v>
                </c:pt>
                <c:pt idx="996">
                  <c:v>5.9480000000000004</c:v>
                </c:pt>
                <c:pt idx="997">
                  <c:v>6.1180000000000003</c:v>
                </c:pt>
                <c:pt idx="998">
                  <c:v>6.3633999819999998</c:v>
                </c:pt>
                <c:pt idx="999">
                  <c:v>6.4610000000000003</c:v>
                </c:pt>
                <c:pt idx="1000">
                  <c:v>6.63</c:v>
                </c:pt>
                <c:pt idx="1001">
                  <c:v>6.65</c:v>
                </c:pt>
                <c:pt idx="1002">
                  <c:v>5.44</c:v>
                </c:pt>
                <c:pt idx="1003">
                  <c:v>5.1510000229999999</c:v>
                </c:pt>
                <c:pt idx="1004">
                  <c:v>4.9820000000000002</c:v>
                </c:pt>
                <c:pt idx="1005">
                  <c:v>4.6680000000000001</c:v>
                </c:pt>
                <c:pt idx="1006">
                  <c:v>4.6420000000000003</c:v>
                </c:pt>
                <c:pt idx="1007">
                  <c:v>4.4589999999999996</c:v>
                </c:pt>
                <c:pt idx="1008">
                  <c:v>4.8289999960000003</c:v>
                </c:pt>
                <c:pt idx="1009">
                  <c:v>4.7240000000000002</c:v>
                </c:pt>
                <c:pt idx="1010">
                  <c:v>4.7220000000000004</c:v>
                </c:pt>
                <c:pt idx="1011">
                  <c:v>4.8140997890000001</c:v>
                </c:pt>
                <c:pt idx="1012">
                  <c:v>4.9560000000000004</c:v>
                </c:pt>
                <c:pt idx="1013">
                  <c:v>5.194</c:v>
                </c:pt>
                <c:pt idx="1014">
                  <c:v>5.2750000000000004</c:v>
                </c:pt>
                <c:pt idx="1015">
                  <c:v>3.8319999999999999</c:v>
                </c:pt>
                <c:pt idx="1016">
                  <c:v>3.5910000800000001</c:v>
                </c:pt>
                <c:pt idx="1017">
                  <c:v>3.254</c:v>
                </c:pt>
                <c:pt idx="1018">
                  <c:v>2.8530000000000002</c:v>
                </c:pt>
                <c:pt idx="1019">
                  <c:v>2.8166000840000001</c:v>
                </c:pt>
                <c:pt idx="1020">
                  <c:v>6.3289999999999997</c:v>
                </c:pt>
                <c:pt idx="1021">
                  <c:v>6.3609999999999998</c:v>
                </c:pt>
                <c:pt idx="1022">
                  <c:v>6.4029998780000001</c:v>
                </c:pt>
                <c:pt idx="1023">
                  <c:v>6.31</c:v>
                </c:pt>
                <c:pt idx="1024">
                  <c:v>6.3540000000000001</c:v>
                </c:pt>
                <c:pt idx="1025">
                  <c:v>6.4008998869999996</c:v>
                </c:pt>
                <c:pt idx="1026">
                  <c:v>6.4909999999999997</c:v>
                </c:pt>
                <c:pt idx="1027">
                  <c:v>6.476</c:v>
                </c:pt>
                <c:pt idx="1028">
                  <c:v>6.4359999999999999</c:v>
                </c:pt>
                <c:pt idx="1029">
                  <c:v>4.2709999999999999</c:v>
                </c:pt>
                <c:pt idx="1030">
                  <c:v>4.415</c:v>
                </c:pt>
                <c:pt idx="1031">
                  <c:v>4.4400000569999998</c:v>
                </c:pt>
                <c:pt idx="1032">
                  <c:v>4.4710000000000001</c:v>
                </c:pt>
                <c:pt idx="1033">
                  <c:v>4.3659999999999997</c:v>
                </c:pt>
                <c:pt idx="1034">
                  <c:v>4.3270001410000001</c:v>
                </c:pt>
                <c:pt idx="1035">
                  <c:v>4.3250000000000002</c:v>
                </c:pt>
                <c:pt idx="1036">
                  <c:v>4.3620000000000001</c:v>
                </c:pt>
                <c:pt idx="1037">
                  <c:v>4.4420000000000002</c:v>
                </c:pt>
                <c:pt idx="1038">
                  <c:v>4.55</c:v>
                </c:pt>
                <c:pt idx="1039">
                  <c:v>4.1390000000000002</c:v>
                </c:pt>
                <c:pt idx="1040">
                  <c:v>4.1389999389999996</c:v>
                </c:pt>
                <c:pt idx="1041">
                  <c:v>4.1390000000000002</c:v>
                </c:pt>
                <c:pt idx="1042">
                  <c:v>6.2690000000000001</c:v>
                </c:pt>
                <c:pt idx="1043">
                  <c:v>6.2690000000000001</c:v>
                </c:pt>
                <c:pt idx="1044">
                  <c:v>4.867</c:v>
                </c:pt>
                <c:pt idx="1045">
                  <c:v>4.2119999999999997</c:v>
                </c:pt>
                <c:pt idx="1046">
                  <c:v>4.3081002240000004</c:v>
                </c:pt>
                <c:pt idx="1047">
                  <c:v>4.3079999999999998</c:v>
                </c:pt>
                <c:pt idx="1048">
                  <c:v>7.3639999999999999</c:v>
                </c:pt>
                <c:pt idx="1049">
                  <c:v>7.2910000000000004</c:v>
                </c:pt>
                <c:pt idx="1050">
                  <c:v>7.2839999200000003</c:v>
                </c:pt>
                <c:pt idx="1051">
                  <c:v>7.3140000000000001</c:v>
                </c:pt>
                <c:pt idx="1052">
                  <c:v>7.343</c:v>
                </c:pt>
                <c:pt idx="1053">
                  <c:v>7.3534998890000001</c:v>
                </c:pt>
                <c:pt idx="1054">
                  <c:v>7.3630000000000004</c:v>
                </c:pt>
                <c:pt idx="1055">
                  <c:v>7.3840000000000003</c:v>
                </c:pt>
                <c:pt idx="1056">
                  <c:v>7.3949999999999996</c:v>
                </c:pt>
                <c:pt idx="1057">
                  <c:v>7.5869999999999997</c:v>
                </c:pt>
                <c:pt idx="1058">
                  <c:v>7.5090000000000003</c:v>
                </c:pt>
                <c:pt idx="1059">
                  <c:v>7.4939999579999999</c:v>
                </c:pt>
                <c:pt idx="1060">
                  <c:v>7.4870000000000001</c:v>
                </c:pt>
                <c:pt idx="1061">
                  <c:v>7.48</c:v>
                </c:pt>
                <c:pt idx="1062">
                  <c:v>7.5598998069999999</c:v>
                </c:pt>
                <c:pt idx="1063">
                  <c:v>7.5709999999999997</c:v>
                </c:pt>
                <c:pt idx="1064">
                  <c:v>7.5119999999999996</c:v>
                </c:pt>
                <c:pt idx="1065">
                  <c:v>7.24</c:v>
                </c:pt>
                <c:pt idx="1066">
                  <c:v>6.298</c:v>
                </c:pt>
                <c:pt idx="1067">
                  <c:v>6.3789999999999996</c:v>
                </c:pt>
                <c:pt idx="1068">
                  <c:v>6.4219999310000002</c:v>
                </c:pt>
                <c:pt idx="1069">
                  <c:v>6.4409999999999998</c:v>
                </c:pt>
                <c:pt idx="1070">
                  <c:v>6.4459999999999997</c:v>
                </c:pt>
                <c:pt idx="1071">
                  <c:v>6.4553999900000001</c:v>
                </c:pt>
                <c:pt idx="1072">
                  <c:v>6.5839999999999996</c:v>
                </c:pt>
                <c:pt idx="1073">
                  <c:v>6.5119999999999996</c:v>
                </c:pt>
                <c:pt idx="1074">
                  <c:v>6.5350000000000001</c:v>
                </c:pt>
                <c:pt idx="1075">
                  <c:v>4.7859999999999996</c:v>
                </c:pt>
                <c:pt idx="1076">
                  <c:v>4.9960000000000004</c:v>
                </c:pt>
                <c:pt idx="1077">
                  <c:v>5.0409998890000001</c:v>
                </c:pt>
                <c:pt idx="1078">
                  <c:v>5.1989999999999998</c:v>
                </c:pt>
                <c:pt idx="1079">
                  <c:v>5.4669999999999996</c:v>
                </c:pt>
                <c:pt idx="1080">
                  <c:v>5.5556998249999996</c:v>
                </c:pt>
                <c:pt idx="1081">
                  <c:v>5.4660000000000002</c:v>
                </c:pt>
                <c:pt idx="1082">
                  <c:v>5.3769999999999998</c:v>
                </c:pt>
                <c:pt idx="1083">
                  <c:v>5.33</c:v>
                </c:pt>
                <c:pt idx="1084">
                  <c:v>3.7810000000000001</c:v>
                </c:pt>
                <c:pt idx="1085">
                  <c:v>3.6659999999999999</c:v>
                </c:pt>
                <c:pt idx="1086">
                  <c:v>3.3489999770000001</c:v>
                </c:pt>
                <c:pt idx="1087">
                  <c:v>3.3029999999999999</c:v>
                </c:pt>
                <c:pt idx="1088">
                  <c:v>3.2309999999999999</c:v>
                </c:pt>
                <c:pt idx="1089">
                  <c:v>3.4762001040000001</c:v>
                </c:pt>
                <c:pt idx="1090">
                  <c:v>3.6230000000000002</c:v>
                </c:pt>
                <c:pt idx="1091">
                  <c:v>3.702</c:v>
                </c:pt>
                <c:pt idx="1092">
                  <c:v>3.694</c:v>
                </c:pt>
                <c:pt idx="1093">
                  <c:v>6.4550000000000001</c:v>
                </c:pt>
                <c:pt idx="1094">
                  <c:v>6.4740000000000002</c:v>
                </c:pt>
                <c:pt idx="1095">
                  <c:v>6.4239997860000004</c:v>
                </c:pt>
                <c:pt idx="1096">
                  <c:v>6.0720000000000001</c:v>
                </c:pt>
                <c:pt idx="1097">
                  <c:v>6.008</c:v>
                </c:pt>
                <c:pt idx="1098">
                  <c:v>5.9987998009999997</c:v>
                </c:pt>
                <c:pt idx="1099">
                  <c:v>5.9850000000000003</c:v>
                </c:pt>
                <c:pt idx="1100">
                  <c:v>5.891</c:v>
                </c:pt>
                <c:pt idx="1101">
                  <c:v>5.843</c:v>
                </c:pt>
                <c:pt idx="1102">
                  <c:v>2.839</c:v>
                </c:pt>
                <c:pt idx="1103">
                  <c:v>3.3029999999999999</c:v>
                </c:pt>
                <c:pt idx="1104">
                  <c:v>3.494999886</c:v>
                </c:pt>
                <c:pt idx="1105">
                  <c:v>3.9990000000000001</c:v>
                </c:pt>
                <c:pt idx="1106">
                  <c:v>4.085</c:v>
                </c:pt>
                <c:pt idx="1107">
                  <c:v>4.1872000690000002</c:v>
                </c:pt>
                <c:pt idx="1108">
                  <c:v>4.1070000000000002</c:v>
                </c:pt>
                <c:pt idx="1109">
                  <c:v>4.1120000000000001</c:v>
                </c:pt>
                <c:pt idx="1110">
                  <c:v>4.1369999999999996</c:v>
                </c:pt>
                <c:pt idx="1111">
                  <c:v>6.1680000000000001</c:v>
                </c:pt>
                <c:pt idx="1112">
                  <c:v>6.1680000000000001</c:v>
                </c:pt>
                <c:pt idx="1113">
                  <c:v>6.1680002209999998</c:v>
                </c:pt>
                <c:pt idx="1114">
                  <c:v>6.1920000000000002</c:v>
                </c:pt>
                <c:pt idx="1115">
                  <c:v>6.1920000000000002</c:v>
                </c:pt>
                <c:pt idx="1116">
                  <c:v>6.1918997759999996</c:v>
                </c:pt>
                <c:pt idx="1117">
                  <c:v>4.7389999999999999</c:v>
                </c:pt>
                <c:pt idx="1118">
                  <c:v>5.0449999999999999</c:v>
                </c:pt>
                <c:pt idx="1119">
                  <c:v>4.8049998279999997</c:v>
                </c:pt>
                <c:pt idx="1120">
                  <c:v>4.5919999999999996</c:v>
                </c:pt>
                <c:pt idx="1121">
                  <c:v>4.4610000000000003</c:v>
                </c:pt>
                <c:pt idx="1122">
                  <c:v>4.3921999930000002</c:v>
                </c:pt>
                <c:pt idx="1123">
                  <c:v>4.5960000000000001</c:v>
                </c:pt>
                <c:pt idx="1124">
                  <c:v>4.516</c:v>
                </c:pt>
                <c:pt idx="1125">
                  <c:v>4.4969999999999999</c:v>
                </c:pt>
                <c:pt idx="1126">
                  <c:v>5.3319999999999999</c:v>
                </c:pt>
                <c:pt idx="1127">
                  <c:v>5.3890000000000002</c:v>
                </c:pt>
                <c:pt idx="1128">
                  <c:v>5.5</c:v>
                </c:pt>
                <c:pt idx="1129">
                  <c:v>5.4829999999999997</c:v>
                </c:pt>
                <c:pt idx="1130">
                  <c:v>5.3730000000000002</c:v>
                </c:pt>
                <c:pt idx="1131">
                  <c:v>5.1318001750000004</c:v>
                </c:pt>
                <c:pt idx="1132">
                  <c:v>4.9480000000000004</c:v>
                </c:pt>
                <c:pt idx="1133">
                  <c:v>4.7439999999999998</c:v>
                </c:pt>
                <c:pt idx="1134">
                  <c:v>5.548</c:v>
                </c:pt>
                <c:pt idx="1135">
                  <c:v>5.6580000000000004</c:v>
                </c:pt>
                <c:pt idx="1136">
                  <c:v>5.8220000269999996</c:v>
                </c:pt>
                <c:pt idx="1137">
                  <c:v>5.6360000000000001</c:v>
                </c:pt>
                <c:pt idx="1138">
                  <c:v>5.2469999999999999</c:v>
                </c:pt>
                <c:pt idx="1139">
                  <c:v>5.1191000940000002</c:v>
                </c:pt>
                <c:pt idx="1140">
                  <c:v>5.0659999999999998</c:v>
                </c:pt>
                <c:pt idx="1141">
                  <c:v>5.4740000000000002</c:v>
                </c:pt>
                <c:pt idx="1142">
                  <c:v>3.931</c:v>
                </c:pt>
                <c:pt idx="1143">
                  <c:v>3.7389999999999999</c:v>
                </c:pt>
                <c:pt idx="1144">
                  <c:v>4.0809998509999996</c:v>
                </c:pt>
                <c:pt idx="1145">
                  <c:v>4.1609999999999996</c:v>
                </c:pt>
                <c:pt idx="1146">
                  <c:v>4.1890000000000001</c:v>
                </c:pt>
                <c:pt idx="1147">
                  <c:v>4.4320001600000003</c:v>
                </c:pt>
                <c:pt idx="1148">
                  <c:v>4.6360000000000001</c:v>
                </c:pt>
                <c:pt idx="1149">
                  <c:v>4.6029999999999998</c:v>
                </c:pt>
                <c:pt idx="1150">
                  <c:v>4.4320000000000004</c:v>
                </c:pt>
                <c:pt idx="1151">
                  <c:v>4.681</c:v>
                </c:pt>
                <c:pt idx="1152">
                  <c:v>4.3239999999999998</c:v>
                </c:pt>
                <c:pt idx="1153">
                  <c:v>4.0960001950000002</c:v>
                </c:pt>
                <c:pt idx="1154">
                  <c:v>4.1029999999999998</c:v>
                </c:pt>
                <c:pt idx="1155">
                  <c:v>4.3319999999999999</c:v>
                </c:pt>
                <c:pt idx="1156">
                  <c:v>4.5606999400000001</c:v>
                </c:pt>
                <c:pt idx="1157">
                  <c:v>4.875</c:v>
                </c:pt>
                <c:pt idx="1158">
                  <c:v>5.0839999999999996</c:v>
                </c:pt>
                <c:pt idx="1159">
                  <c:v>5.0709999999999997</c:v>
                </c:pt>
                <c:pt idx="1160">
                  <c:v>6.9009999999999998</c:v>
                </c:pt>
                <c:pt idx="1161">
                  <c:v>6.5730000000000004</c:v>
                </c:pt>
                <c:pt idx="1162">
                  <c:v>6.6479997629999996</c:v>
                </c:pt>
                <c:pt idx="1163">
                  <c:v>6.774</c:v>
                </c:pt>
                <c:pt idx="1164">
                  <c:v>6.8250000000000002</c:v>
                </c:pt>
                <c:pt idx="1165">
                  <c:v>6.7908000949999998</c:v>
                </c:pt>
                <c:pt idx="1166">
                  <c:v>6.5609999999999999</c:v>
                </c:pt>
                <c:pt idx="1167">
                  <c:v>6.5759999999999996</c:v>
                </c:pt>
                <c:pt idx="1168">
                  <c:v>6.5709999999999997</c:v>
                </c:pt>
                <c:pt idx="1169">
                  <c:v>6.867</c:v>
                </c:pt>
                <c:pt idx="1170">
                  <c:v>6.7249999999999996</c:v>
                </c:pt>
                <c:pt idx="1171">
                  <c:v>6.7140002250000004</c:v>
                </c:pt>
                <c:pt idx="1172">
                  <c:v>7.19</c:v>
                </c:pt>
                <c:pt idx="1173">
                  <c:v>7.0540000000000003</c:v>
                </c:pt>
                <c:pt idx="1174">
                  <c:v>7.1645002370000004</c:v>
                </c:pt>
                <c:pt idx="1175">
                  <c:v>7.0640000000000001</c:v>
                </c:pt>
                <c:pt idx="1176">
                  <c:v>6.9429999999999996</c:v>
                </c:pt>
                <c:pt idx="1177">
                  <c:v>6.7960000000000003</c:v>
                </c:pt>
                <c:pt idx="1178">
                  <c:v>7.1189999999999998</c:v>
                </c:pt>
                <c:pt idx="1179">
                  <c:v>7.1040000000000001</c:v>
                </c:pt>
                <c:pt idx="1180">
                  <c:v>6.9930000310000002</c:v>
                </c:pt>
                <c:pt idx="1181">
                  <c:v>6.8860000000000001</c:v>
                </c:pt>
                <c:pt idx="1182">
                  <c:v>6.8920000000000003</c:v>
                </c:pt>
                <c:pt idx="1183">
                  <c:v>6.9395999909999997</c:v>
                </c:pt>
                <c:pt idx="1184">
                  <c:v>6.9509999999999996</c:v>
                </c:pt>
                <c:pt idx="1185">
                  <c:v>6.9770000000000003</c:v>
                </c:pt>
                <c:pt idx="1186">
                  <c:v>6.8940000000000001</c:v>
                </c:pt>
                <c:pt idx="1187">
                  <c:v>6.4850000000000003</c:v>
                </c:pt>
                <c:pt idx="1188">
                  <c:v>6.5449999999999999</c:v>
                </c:pt>
                <c:pt idx="1189">
                  <c:v>6.4539999960000003</c:v>
                </c:pt>
                <c:pt idx="1190">
                  <c:v>6.3789999999999996</c:v>
                </c:pt>
                <c:pt idx="1191">
                  <c:v>6.2930000000000001</c:v>
                </c:pt>
                <c:pt idx="1192">
                  <c:v>6.4401001930000001</c:v>
                </c:pt>
                <c:pt idx="1193">
                  <c:v>6.431</c:v>
                </c:pt>
                <c:pt idx="1194">
                  <c:v>6.4740000000000002</c:v>
                </c:pt>
                <c:pt idx="1195">
                  <c:v>6.4939999999999998</c:v>
                </c:pt>
                <c:pt idx="1196">
                  <c:v>6.0030000000000001</c:v>
                </c:pt>
                <c:pt idx="1197">
                  <c:v>5.9870000000000001</c:v>
                </c:pt>
                <c:pt idx="1198">
                  <c:v>5.9710001950000002</c:v>
                </c:pt>
                <c:pt idx="1199">
                  <c:v>6.0960000000000001</c:v>
                </c:pt>
                <c:pt idx="1200">
                  <c:v>6.1740000000000004</c:v>
                </c:pt>
                <c:pt idx="1201">
                  <c:v>6.2575998310000003</c:v>
                </c:pt>
                <c:pt idx="1202">
                  <c:v>6.1790000000000003</c:v>
                </c:pt>
                <c:pt idx="1203">
                  <c:v>6.0629999999999997</c:v>
                </c:pt>
                <c:pt idx="1204">
                  <c:v>6.0140000000000002</c:v>
                </c:pt>
                <c:pt idx="1205">
                  <c:v>5.36</c:v>
                </c:pt>
                <c:pt idx="1206">
                  <c:v>5.0609999999999999</c:v>
                </c:pt>
                <c:pt idx="1207">
                  <c:v>5.0739998819999999</c:v>
                </c:pt>
                <c:pt idx="1208">
                  <c:v>5.1029999999999998</c:v>
                </c:pt>
                <c:pt idx="1209">
                  <c:v>5.1749999999999998</c:v>
                </c:pt>
                <c:pt idx="1210">
                  <c:v>5.3534998890000001</c:v>
                </c:pt>
                <c:pt idx="1211">
                  <c:v>5.4109999999999996</c:v>
                </c:pt>
                <c:pt idx="1212">
                  <c:v>5.4850000000000003</c:v>
                </c:pt>
                <c:pt idx="1213">
                  <c:v>5.7629999999999999</c:v>
                </c:pt>
                <c:pt idx="1214">
                  <c:v>5.1289999999999996</c:v>
                </c:pt>
                <c:pt idx="1215">
                  <c:v>4.7949999999999999</c:v>
                </c:pt>
                <c:pt idx="1216">
                  <c:v>4.5139999389999996</c:v>
                </c:pt>
                <c:pt idx="1217">
                  <c:v>4.3769999999999998</c:v>
                </c:pt>
                <c:pt idx="1218">
                  <c:v>4.1070000000000002</c:v>
                </c:pt>
                <c:pt idx="1219">
                  <c:v>3.7593998910000002</c:v>
                </c:pt>
                <c:pt idx="1220">
                  <c:v>4.0730000000000004</c:v>
                </c:pt>
                <c:pt idx="1221">
                  <c:v>3.76</c:v>
                </c:pt>
                <c:pt idx="1222">
                  <c:v>3.9820000000000002</c:v>
                </c:pt>
                <c:pt idx="1223">
                  <c:v>4.6100000000000003</c:v>
                </c:pt>
                <c:pt idx="1224">
                  <c:v>4.1929999999999996</c:v>
                </c:pt>
                <c:pt idx="1225">
                  <c:v>3.875</c:v>
                </c:pt>
                <c:pt idx="1226">
                  <c:v>3.6920000000000002</c:v>
                </c:pt>
                <c:pt idx="1227">
                  <c:v>3.6629999999999998</c:v>
                </c:pt>
                <c:pt idx="1228">
                  <c:v>3.2992000579999998</c:v>
                </c:pt>
                <c:pt idx="1229">
                  <c:v>3.145</c:v>
                </c:pt>
                <c:pt idx="1230">
                  <c:v>2.9950000000000001</c:v>
                </c:pt>
                <c:pt idx="1231">
                  <c:v>3.2040000000000002</c:v>
                </c:pt>
              </c:numCache>
            </c:numRef>
          </c:yVal>
          <c:smooth val="0"/>
          <c:extLst>
            <c:ext xmlns:c16="http://schemas.microsoft.com/office/drawing/2014/chart" uri="{C3380CC4-5D6E-409C-BE32-E72D297353CC}">
              <c16:uniqueId val="{00000000-4917-4697-954D-ABAB503DF9E6}"/>
            </c:ext>
          </c:extLst>
        </c:ser>
        <c:dLbls>
          <c:showLegendKey val="0"/>
          <c:showVal val="0"/>
          <c:showCatName val="0"/>
          <c:showSerName val="0"/>
          <c:showPercent val="0"/>
          <c:showBubbleSize val="0"/>
        </c:dLbls>
        <c:axId val="1578609072"/>
        <c:axId val="1578593680"/>
      </c:scatterChart>
      <c:valAx>
        <c:axId val="1578609072"/>
        <c:scaling>
          <c:orientation val="minMax"/>
        </c:scaling>
        <c:delete val="0"/>
        <c:axPos val="b"/>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spPr>
          <a:noFill/>
          <a:ln w="9525" cap="rnd">
            <a:solidFill>
              <a:schemeClr val="dk1">
                <a:lumMod val="20000"/>
                <a:lumOff val="80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578593680"/>
        <c:crosses val="autoZero"/>
        <c:crossBetween val="midCat"/>
      </c:valAx>
      <c:valAx>
        <c:axId val="1578593680"/>
        <c:scaling>
          <c:orientation val="minMax"/>
        </c:scaling>
        <c:delete val="0"/>
        <c:axPos val="l"/>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spPr>
          <a:noFill/>
          <a:ln w="9525" cap="rnd">
            <a:solidFill>
              <a:schemeClr val="dk1">
                <a:lumMod val="25000"/>
                <a:lumOff val="75000"/>
              </a:schemeClr>
            </a:solidFill>
            <a:round/>
          </a:ln>
          <a:effectLst/>
        </c:spPr>
        <c:txPr>
          <a:bodyPr rot="-60000000" spcFirstLastPara="1" vertOverflow="ellipsis" vert="horz" wrap="square" anchor="ctr" anchorCtr="1"/>
          <a:lstStyle/>
          <a:p>
            <a:pPr>
              <a:defRPr sz="900" b="0" i="0" u="none" strike="noStrike" kern="1200" spc="0" baseline="0">
                <a:solidFill>
                  <a:schemeClr val="dk1">
                    <a:lumMod val="65000"/>
                    <a:lumOff val="35000"/>
                  </a:schemeClr>
                </a:solidFill>
                <a:latin typeface="+mn-lt"/>
                <a:ea typeface="+mn-ea"/>
                <a:cs typeface="+mn-cs"/>
              </a:defRPr>
            </a:pPr>
            <a:endParaRPr lang="en-US"/>
          </a:p>
        </c:txPr>
        <c:crossAx val="1578609072"/>
        <c:crosses val="autoZero"/>
        <c:crossBetween val="midCat"/>
      </c:valAx>
      <c:spPr>
        <a:gradFill>
          <a:gsLst>
            <a:gs pos="100000">
              <a:schemeClr val="lt1">
                <a:lumMod val="95000"/>
              </a:schemeClr>
            </a:gs>
            <a:gs pos="0">
              <a:schemeClr val="lt1">
                <a:alpha val="0"/>
              </a:schemeClr>
            </a:gs>
          </a:gsLst>
          <a:lin ang="5400000" scaled="0"/>
        </a:gra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[Global_Happiness_Inflation_Analysis_Dashboard.xlsx]Pivot_Table!PivotTable5</c:name>
    <c:fmtId val="0"/>
  </c:pivotSource>
  <c:chart>
    <c:autoTitleDeleted val="0"/>
    <c:pivotFmts>
      <c:pivotFmt>
        <c:idx val="0"/>
        <c:spPr>
          <a:ln w="28575" cap="rnd">
            <a:solidFill>
              <a:schemeClr val="accent4"/>
            </a:solidFill>
            <a:round/>
          </a:ln>
          <a:effectLst/>
        </c:spPr>
        <c:marker>
          <c:symbol val="circle"/>
          <c:size val="5"/>
          <c:spPr>
            <a:solidFill>
              <a:schemeClr val="accent4">
                <a:shade val="65000"/>
              </a:schemeClr>
            </a:solidFill>
            <a:ln w="9525">
              <a:solidFill>
                <a:schemeClr val="accent4">
                  <a:shade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solidFill>
            <a:round/>
          </a:ln>
          <a:effectLst/>
        </c:spPr>
        <c:marker>
          <c:symbol val="circle"/>
          <c:size val="5"/>
          <c:spPr>
            <a:solidFill>
              <a:schemeClr val="accent4">
                <a:tint val="65000"/>
              </a:schemeClr>
            </a:solidFill>
            <a:ln w="9525">
              <a:solidFill>
                <a:schemeClr val="accent4">
                  <a:tint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Pivot_Table!$H$15</c:f>
              <c:strCache>
                <c:ptCount val="1"/>
                <c:pt idx="0">
                  <c:v>Average of GDP per Capita</c:v>
                </c:pt>
              </c:strCache>
            </c:strRef>
          </c:tx>
          <c:spPr>
            <a:ln w="28575" cap="rnd">
              <a:solidFill>
                <a:schemeClr val="accent4">
                  <a:shade val="65000"/>
                </a:schemeClr>
              </a:solidFill>
              <a:round/>
            </a:ln>
            <a:effectLst/>
          </c:spPr>
          <c:marker>
            <c:symbol val="circle"/>
            <c:size val="5"/>
            <c:spPr>
              <a:solidFill>
                <a:schemeClr val="accent4">
                  <a:shade val="65000"/>
                </a:schemeClr>
              </a:solidFill>
              <a:ln w="9525">
                <a:solidFill>
                  <a:schemeClr val="accent4">
                    <a:shade val="65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Pivot_Table!$G$16:$G$25</c:f>
              <c:strCache>
                <c:ptCount val="9"/>
                <c:pt idx="0">
                  <c:v>2015</c:v>
                </c:pt>
                <c:pt idx="1">
                  <c:v>2016</c:v>
                </c:pt>
                <c:pt idx="2">
                  <c:v>2017</c:v>
                </c:pt>
                <c:pt idx="3">
                  <c:v>2018</c:v>
                </c:pt>
                <c:pt idx="4">
                  <c:v>2019</c:v>
                </c:pt>
                <c:pt idx="5">
                  <c:v>2020</c:v>
                </c:pt>
                <c:pt idx="6">
                  <c:v>2021</c:v>
                </c:pt>
                <c:pt idx="7">
                  <c:v>2022</c:v>
                </c:pt>
                <c:pt idx="8">
                  <c:v>2023</c:v>
                </c:pt>
              </c:strCache>
            </c:strRef>
          </c:cat>
          <c:val>
            <c:numRef>
              <c:f>Pivot_Table!$H$16:$H$25</c:f>
              <c:numCache>
                <c:formatCode>0.00</c:formatCode>
                <c:ptCount val="9"/>
                <c:pt idx="0">
                  <c:v>0.85614591549295793</c:v>
                </c:pt>
                <c:pt idx="1">
                  <c:v>0.96641156028368791</c:v>
                </c:pt>
                <c:pt idx="2">
                  <c:v>0.98999185163120595</c:v>
                </c:pt>
                <c:pt idx="3">
                  <c:v>0.90133098591549299</c:v>
                </c:pt>
                <c:pt idx="4">
                  <c:v>0.92046808510638323</c:v>
                </c:pt>
                <c:pt idx="5">
                  <c:v>0.88106350152898538</c:v>
                </c:pt>
                <c:pt idx="6">
                  <c:v>0.98676296296296317</c:v>
                </c:pt>
                <c:pt idx="7">
                  <c:v>1.4288769230769227</c:v>
                </c:pt>
                <c:pt idx="8">
                  <c:v>1.4274590163934424</c:v>
                </c:pt>
              </c:numCache>
            </c:numRef>
          </c:val>
          <c:smooth val="0"/>
          <c:extLst>
            <c:ext xmlns:c16="http://schemas.microsoft.com/office/drawing/2014/chart" uri="{C3380CC4-5D6E-409C-BE32-E72D297353CC}">
              <c16:uniqueId val="{00000000-F7ED-4D83-AF50-DB5864026FCD}"/>
            </c:ext>
          </c:extLst>
        </c:ser>
        <c:ser>
          <c:idx val="1"/>
          <c:order val="1"/>
          <c:tx>
            <c:strRef>
              <c:f>Pivot_Table!$I$15</c:f>
              <c:strCache>
                <c:ptCount val="1"/>
                <c:pt idx="0">
                  <c:v>Average of Headline Consumer Price Inflation</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Pivot_Table!$G$16:$G$25</c:f>
              <c:strCache>
                <c:ptCount val="9"/>
                <c:pt idx="0">
                  <c:v>2015</c:v>
                </c:pt>
                <c:pt idx="1">
                  <c:v>2016</c:v>
                </c:pt>
                <c:pt idx="2">
                  <c:v>2017</c:v>
                </c:pt>
                <c:pt idx="3">
                  <c:v>2018</c:v>
                </c:pt>
                <c:pt idx="4">
                  <c:v>2019</c:v>
                </c:pt>
                <c:pt idx="5">
                  <c:v>2020</c:v>
                </c:pt>
                <c:pt idx="6">
                  <c:v>2021</c:v>
                </c:pt>
                <c:pt idx="7">
                  <c:v>2022</c:v>
                </c:pt>
                <c:pt idx="8">
                  <c:v>2023</c:v>
                </c:pt>
              </c:strCache>
            </c:strRef>
          </c:cat>
          <c:val>
            <c:numRef>
              <c:f>Pivot_Table!$I$16:$I$25</c:f>
              <c:numCache>
                <c:formatCode>0.00</c:formatCode>
                <c:ptCount val="9"/>
                <c:pt idx="0">
                  <c:v>3.6545623419419937</c:v>
                </c:pt>
                <c:pt idx="1">
                  <c:v>6.9875816285973906</c:v>
                </c:pt>
                <c:pt idx="2">
                  <c:v>5.9758036493751625</c:v>
                </c:pt>
                <c:pt idx="3">
                  <c:v>4.9799899592652146</c:v>
                </c:pt>
                <c:pt idx="4">
                  <c:v>5.7310390359148071</c:v>
                </c:pt>
                <c:pt idx="5">
                  <c:v>8.4672968373349864</c:v>
                </c:pt>
                <c:pt idx="6">
                  <c:v>6.8840217386827316</c:v>
                </c:pt>
                <c:pt idx="7">
                  <c:v>12.825811745602211</c:v>
                </c:pt>
                <c:pt idx="8">
                  <c:v>11.136790777740268</c:v>
                </c:pt>
              </c:numCache>
            </c:numRef>
          </c:val>
          <c:smooth val="0"/>
          <c:extLst>
            <c:ext xmlns:c16="http://schemas.microsoft.com/office/drawing/2014/chart" uri="{C3380CC4-5D6E-409C-BE32-E72D297353CC}">
              <c16:uniqueId val="{00000001-F7ED-4D83-AF50-DB5864026FCD}"/>
            </c:ext>
          </c:extLst>
        </c:ser>
        <c:ser>
          <c:idx val="2"/>
          <c:order val="2"/>
          <c:tx>
            <c:strRef>
              <c:f>Pivot_Table!$J$15</c:f>
              <c:strCache>
                <c:ptCount val="1"/>
                <c:pt idx="0">
                  <c:v>Average of Score</c:v>
                </c:pt>
              </c:strCache>
            </c:strRef>
          </c:tx>
          <c:spPr>
            <a:ln w="28575" cap="rnd">
              <a:solidFill>
                <a:schemeClr val="accent4">
                  <a:tint val="65000"/>
                </a:schemeClr>
              </a:solidFill>
              <a:round/>
            </a:ln>
            <a:effectLst/>
          </c:spPr>
          <c:marker>
            <c:symbol val="circle"/>
            <c:size val="5"/>
            <c:spPr>
              <a:solidFill>
                <a:schemeClr val="accent4">
                  <a:tint val="65000"/>
                </a:schemeClr>
              </a:solidFill>
              <a:ln w="9525">
                <a:solidFill>
                  <a:schemeClr val="accent4">
                    <a:tint val="65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Pivot_Table!$G$16:$G$25</c:f>
              <c:strCache>
                <c:ptCount val="9"/>
                <c:pt idx="0">
                  <c:v>2015</c:v>
                </c:pt>
                <c:pt idx="1">
                  <c:v>2016</c:v>
                </c:pt>
                <c:pt idx="2">
                  <c:v>2017</c:v>
                </c:pt>
                <c:pt idx="3">
                  <c:v>2018</c:v>
                </c:pt>
                <c:pt idx="4">
                  <c:v>2019</c:v>
                </c:pt>
                <c:pt idx="5">
                  <c:v>2020</c:v>
                </c:pt>
                <c:pt idx="6">
                  <c:v>2021</c:v>
                </c:pt>
                <c:pt idx="7">
                  <c:v>2022</c:v>
                </c:pt>
                <c:pt idx="8">
                  <c:v>2023</c:v>
                </c:pt>
              </c:strCache>
            </c:strRef>
          </c:cat>
          <c:val>
            <c:numRef>
              <c:f>Pivot_Table!$J$16:$J$25</c:f>
              <c:numCache>
                <c:formatCode>0.00</c:formatCode>
                <c:ptCount val="9"/>
                <c:pt idx="0">
                  <c:v>5.43400704225352</c:v>
                </c:pt>
                <c:pt idx="1">
                  <c:v>5.4449290780141872</c:v>
                </c:pt>
                <c:pt idx="2">
                  <c:v>5.4080000025177259</c:v>
                </c:pt>
                <c:pt idx="3">
                  <c:v>5.4423028169014067</c:v>
                </c:pt>
                <c:pt idx="4">
                  <c:v>5.4810496453900734</c:v>
                </c:pt>
                <c:pt idx="5">
                  <c:v>5.5294550691811608</c:v>
                </c:pt>
                <c:pt idx="6">
                  <c:v>5.581585185185185</c:v>
                </c:pt>
                <c:pt idx="7">
                  <c:v>5.5999769230769214</c:v>
                </c:pt>
                <c:pt idx="8">
                  <c:v>5.5956229508196724</c:v>
                </c:pt>
              </c:numCache>
            </c:numRef>
          </c:val>
          <c:smooth val="0"/>
          <c:extLst>
            <c:ext xmlns:c16="http://schemas.microsoft.com/office/drawing/2014/chart" uri="{C3380CC4-5D6E-409C-BE32-E72D297353CC}">
              <c16:uniqueId val="{00000002-F7ED-4D83-AF50-DB5864026FCD}"/>
            </c:ext>
          </c:extLst>
        </c:ser>
        <c:dLbls>
          <c:dLblPos val="ctr"/>
          <c:showLegendKey val="0"/>
          <c:showVal val="1"/>
          <c:showCatName val="0"/>
          <c:showSerName val="0"/>
          <c:showPercent val="0"/>
          <c:showBubbleSize val="0"/>
        </c:dLbls>
        <c:marker val="1"/>
        <c:smooth val="0"/>
        <c:axId val="1383689968"/>
        <c:axId val="1383687472"/>
      </c:lineChart>
      <c:catAx>
        <c:axId val="1383689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3687472"/>
        <c:crosses val="autoZero"/>
        <c:auto val="1"/>
        <c:lblAlgn val="ctr"/>
        <c:lblOffset val="100"/>
        <c:noMultiLvlLbl val="0"/>
      </c:catAx>
      <c:valAx>
        <c:axId val="138368747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3689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[Global_Happiness_Inflation_Analysis_Dashboard.xlsx]Pivot_Table!PivotTable6</c:name>
    <c:fmtId val="0"/>
  </c:pivotSource>
  <c:chart>
    <c:autoTitleDeleted val="0"/>
    <c:pivotFmts>
      <c:pivotFmt>
        <c:idx val="0"/>
        <c:spPr>
          <a:ln w="22225" cap="rnd">
            <a:solidFill>
              <a:schemeClr val="accent4"/>
            </a:solidFill>
            <a:round/>
          </a:ln>
          <a:effectLst/>
        </c:spPr>
        <c:marker>
          <c:symbol val="diamond"/>
          <c:size val="6"/>
          <c:spPr>
            <a:solidFill>
              <a:schemeClr val="accent4">
                <a:shade val="42000"/>
              </a:schemeClr>
            </a:solidFill>
            <a:ln w="9525">
              <a:solidFill>
                <a:schemeClr val="accent4">
                  <a:shade val="42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4"/>
            </a:solidFill>
            <a:round/>
          </a:ln>
          <a:effectLst/>
        </c:spPr>
        <c:marker>
          <c:symbol val="square"/>
          <c:size val="6"/>
          <c:spPr>
            <a:solidFill>
              <a:schemeClr val="accent4">
                <a:shade val="55000"/>
              </a:schemeClr>
            </a:solidFill>
            <a:ln w="9525">
              <a:solidFill>
                <a:schemeClr val="accent4">
                  <a:shade val="5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4"/>
            </a:solidFill>
            <a:round/>
          </a:ln>
          <a:effectLst/>
        </c:spPr>
        <c:marker>
          <c:symbol val="triangle"/>
          <c:size val="6"/>
          <c:spPr>
            <a:solidFill>
              <a:schemeClr val="accent4">
                <a:shade val="68000"/>
              </a:schemeClr>
            </a:solidFill>
            <a:ln w="9525">
              <a:solidFill>
                <a:schemeClr val="accent4">
                  <a:shade val="68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2225" cap="rnd">
            <a:solidFill>
              <a:schemeClr val="accent4"/>
            </a:solidFill>
            <a:round/>
          </a:ln>
          <a:effectLst/>
        </c:spPr>
        <c:marker>
          <c:symbol val="x"/>
          <c:size val="6"/>
          <c:spPr>
            <a:noFill/>
            <a:ln w="9525">
              <a:solidFill>
                <a:schemeClr val="accent4">
                  <a:shade val="8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4"/>
            </a:solidFill>
            <a:round/>
          </a:ln>
          <a:effectLst/>
        </c:spPr>
        <c:marker>
          <c:symbol val="star"/>
          <c:size val="6"/>
          <c:spPr>
            <a:noFill/>
            <a:ln w="9525">
              <a:solidFill>
                <a:schemeClr val="accent4">
                  <a:shade val="93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4"/>
            </a:solidFill>
            <a:round/>
          </a:ln>
          <a:effectLst/>
        </c:spPr>
        <c:marker>
          <c:symbol val="circle"/>
          <c:size val="6"/>
          <c:spPr>
            <a:solidFill>
              <a:schemeClr val="accent4">
                <a:tint val="94000"/>
              </a:schemeClr>
            </a:solidFill>
            <a:ln w="9525">
              <a:solidFill>
                <a:schemeClr val="accent4">
                  <a:tint val="94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2225" cap="rnd">
            <a:solidFill>
              <a:schemeClr val="accent4"/>
            </a:solidFill>
            <a:round/>
          </a:ln>
          <a:effectLst/>
        </c:spPr>
        <c:marker>
          <c:symbol val="plus"/>
          <c:size val="6"/>
          <c:spPr>
            <a:noFill/>
            <a:ln w="9525">
              <a:solidFill>
                <a:schemeClr val="accent4">
                  <a:tint val="81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2225" cap="rnd">
            <a:solidFill>
              <a:schemeClr val="accent4"/>
            </a:solidFill>
            <a:round/>
          </a:ln>
          <a:effectLst/>
        </c:spPr>
        <c:marker>
          <c:symbol val="dot"/>
          <c:size val="6"/>
          <c:spPr>
            <a:solidFill>
              <a:schemeClr val="accent4">
                <a:tint val="69000"/>
              </a:schemeClr>
            </a:solidFill>
            <a:ln w="9525">
              <a:solidFill>
                <a:schemeClr val="accent4">
                  <a:tint val="69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2225" cap="rnd">
            <a:solidFill>
              <a:schemeClr val="accent4"/>
            </a:solidFill>
            <a:round/>
          </a:ln>
          <a:effectLst/>
        </c:spPr>
        <c:marker>
          <c:symbol val="dash"/>
          <c:size val="6"/>
          <c:spPr>
            <a:solidFill>
              <a:schemeClr val="accent4">
                <a:tint val="56000"/>
              </a:schemeClr>
            </a:solidFill>
            <a:ln w="9525">
              <a:solidFill>
                <a:schemeClr val="accent4">
                  <a:tint val="56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2225" cap="rnd">
            <a:solidFill>
              <a:schemeClr val="accent4"/>
            </a:solidFill>
            <a:round/>
          </a:ln>
          <a:effectLst/>
        </c:spPr>
        <c:marker>
          <c:symbol val="diamond"/>
          <c:size val="6"/>
          <c:spPr>
            <a:solidFill>
              <a:schemeClr val="accent4">
                <a:tint val="43000"/>
              </a:schemeClr>
            </a:solidFill>
            <a:ln w="9525">
              <a:solidFill>
                <a:schemeClr val="accent4">
                  <a:tint val="43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Pivot_Table!$B$30:$B$31</c:f>
              <c:strCache>
                <c:ptCount val="1"/>
                <c:pt idx="0">
                  <c:v>Central and Eastern Europe</c:v>
                </c:pt>
              </c:strCache>
            </c:strRef>
          </c:tx>
          <c:spPr>
            <a:ln w="22225" cap="rnd">
              <a:solidFill>
                <a:schemeClr val="accent4">
                  <a:shade val="42000"/>
                </a:schemeClr>
              </a:solidFill>
              <a:round/>
            </a:ln>
            <a:effectLst/>
          </c:spPr>
          <c:marker>
            <c:symbol val="diamond"/>
            <c:size val="6"/>
            <c:spPr>
              <a:solidFill>
                <a:schemeClr val="accent4">
                  <a:shade val="42000"/>
                </a:schemeClr>
              </a:solidFill>
              <a:ln w="9525">
                <a:solidFill>
                  <a:schemeClr val="accent4">
                    <a:shade val="42000"/>
                  </a:schemeClr>
                </a:solidFill>
                <a:round/>
              </a:ln>
              <a:effectLst/>
            </c:spPr>
          </c:marker>
          <c:cat>
            <c:strRef>
              <c:f>Pivot_Table!$A$32:$A$41</c:f>
              <c:strCache>
                <c:ptCount val="9"/>
                <c:pt idx="0">
                  <c:v>2015</c:v>
                </c:pt>
                <c:pt idx="1">
                  <c:v>2016</c:v>
                </c:pt>
                <c:pt idx="2">
                  <c:v>2017</c:v>
                </c:pt>
                <c:pt idx="3">
                  <c:v>2018</c:v>
                </c:pt>
                <c:pt idx="4">
                  <c:v>2019</c:v>
                </c:pt>
                <c:pt idx="5">
                  <c:v>2020</c:v>
                </c:pt>
                <c:pt idx="6">
                  <c:v>2021</c:v>
                </c:pt>
                <c:pt idx="7">
                  <c:v>2022</c:v>
                </c:pt>
                <c:pt idx="8">
                  <c:v>2023</c:v>
                </c:pt>
              </c:strCache>
            </c:strRef>
          </c:cat>
          <c:val>
            <c:numRef>
              <c:f>Pivot_Table!$B$32:$B$41</c:f>
              <c:numCache>
                <c:formatCode>0.00</c:formatCode>
                <c:ptCount val="9"/>
                <c:pt idx="0">
                  <c:v>5.280913043478261</c:v>
                </c:pt>
                <c:pt idx="1">
                  <c:v>5.3108260869565225</c:v>
                </c:pt>
                <c:pt idx="2">
                  <c:v>5.3594782663913039</c:v>
                </c:pt>
                <c:pt idx="3">
                  <c:v>5.425782608695652</c:v>
                </c:pt>
                <c:pt idx="4">
                  <c:v>5.5512173913043465</c:v>
                </c:pt>
                <c:pt idx="5">
                  <c:v>5.662921739608695</c:v>
                </c:pt>
                <c:pt idx="6">
                  <c:v>5.7939565217391307</c:v>
                </c:pt>
                <c:pt idx="7">
                  <c:v>5.8555909090909077</c:v>
                </c:pt>
                <c:pt idx="8">
                  <c:v>5.9385000000000012</c:v>
                </c:pt>
              </c:numCache>
            </c:numRef>
          </c:val>
          <c:smooth val="0"/>
          <c:extLst>
            <c:ext xmlns:c16="http://schemas.microsoft.com/office/drawing/2014/chart" uri="{C3380CC4-5D6E-409C-BE32-E72D297353CC}">
              <c16:uniqueId val="{00000000-8E69-4224-A63E-6E404B9F4D52}"/>
            </c:ext>
          </c:extLst>
        </c:ser>
        <c:ser>
          <c:idx val="1"/>
          <c:order val="1"/>
          <c:tx>
            <c:strRef>
              <c:f>Pivot_Table!$C$30:$C$31</c:f>
              <c:strCache>
                <c:ptCount val="1"/>
                <c:pt idx="0">
                  <c:v>Commonwealth of Independent States</c:v>
                </c:pt>
              </c:strCache>
            </c:strRef>
          </c:tx>
          <c:spPr>
            <a:ln w="22225" cap="rnd">
              <a:solidFill>
                <a:schemeClr val="accent4">
                  <a:shade val="55000"/>
                </a:schemeClr>
              </a:solidFill>
              <a:round/>
            </a:ln>
            <a:effectLst/>
          </c:spPr>
          <c:marker>
            <c:symbol val="square"/>
            <c:size val="6"/>
            <c:spPr>
              <a:solidFill>
                <a:schemeClr val="accent4">
                  <a:shade val="55000"/>
                </a:schemeClr>
              </a:solidFill>
              <a:ln w="9525">
                <a:solidFill>
                  <a:schemeClr val="accent4">
                    <a:shade val="55000"/>
                  </a:schemeClr>
                </a:solidFill>
                <a:round/>
              </a:ln>
              <a:effectLst/>
            </c:spPr>
          </c:marker>
          <c:cat>
            <c:strRef>
              <c:f>Pivot_Table!$A$32:$A$41</c:f>
              <c:strCache>
                <c:ptCount val="9"/>
                <c:pt idx="0">
                  <c:v>2015</c:v>
                </c:pt>
                <c:pt idx="1">
                  <c:v>2016</c:v>
                </c:pt>
                <c:pt idx="2">
                  <c:v>2017</c:v>
                </c:pt>
                <c:pt idx="3">
                  <c:v>2018</c:v>
                </c:pt>
                <c:pt idx="4">
                  <c:v>2019</c:v>
                </c:pt>
                <c:pt idx="5">
                  <c:v>2020</c:v>
                </c:pt>
                <c:pt idx="6">
                  <c:v>2021</c:v>
                </c:pt>
                <c:pt idx="7">
                  <c:v>2022</c:v>
                </c:pt>
                <c:pt idx="8">
                  <c:v>2023</c:v>
                </c:pt>
              </c:strCache>
            </c:strRef>
          </c:cat>
          <c:val>
            <c:numRef>
              <c:f>Pivot_Table!$C$32:$C$41</c:f>
              <c:numCache>
                <c:formatCode>0.00</c:formatCode>
                <c:ptCount val="9"/>
                <c:pt idx="0">
                  <c:v>5.548</c:v>
                </c:pt>
                <c:pt idx="1">
                  <c:v>5.6400000000000006</c:v>
                </c:pt>
                <c:pt idx="2">
                  <c:v>5.6632499695000007</c:v>
                </c:pt>
                <c:pt idx="3">
                  <c:v>5.68025</c:v>
                </c:pt>
                <c:pt idx="4">
                  <c:v>5.6742499999999998</c:v>
                </c:pt>
                <c:pt idx="5">
                  <c:v>5.7475749255000004</c:v>
                </c:pt>
                <c:pt idx="6">
                  <c:v>5.7157499999999999</c:v>
                </c:pt>
                <c:pt idx="7">
                  <c:v>5.7869999999999999</c:v>
                </c:pt>
                <c:pt idx="8">
                  <c:v>5.8293333333333335</c:v>
                </c:pt>
              </c:numCache>
            </c:numRef>
          </c:val>
          <c:smooth val="0"/>
          <c:extLst>
            <c:ext xmlns:c16="http://schemas.microsoft.com/office/drawing/2014/chart" uri="{C3380CC4-5D6E-409C-BE32-E72D297353CC}">
              <c16:uniqueId val="{00000000-746E-4C32-A9F8-8DFF43AF8C9C}"/>
            </c:ext>
          </c:extLst>
        </c:ser>
        <c:ser>
          <c:idx val="2"/>
          <c:order val="2"/>
          <c:tx>
            <c:strRef>
              <c:f>Pivot_Table!$D$30:$D$31</c:f>
              <c:strCache>
                <c:ptCount val="1"/>
                <c:pt idx="0">
                  <c:v>East Asia</c:v>
                </c:pt>
              </c:strCache>
            </c:strRef>
          </c:tx>
          <c:spPr>
            <a:ln w="22225" cap="rnd">
              <a:solidFill>
                <a:schemeClr val="accent4">
                  <a:shade val="68000"/>
                </a:schemeClr>
              </a:solidFill>
              <a:round/>
            </a:ln>
            <a:effectLst/>
          </c:spPr>
          <c:marker>
            <c:symbol val="triangle"/>
            <c:size val="6"/>
            <c:spPr>
              <a:solidFill>
                <a:schemeClr val="accent4">
                  <a:shade val="68000"/>
                </a:schemeClr>
              </a:solidFill>
              <a:ln w="9525">
                <a:solidFill>
                  <a:schemeClr val="accent4">
                    <a:shade val="68000"/>
                  </a:schemeClr>
                </a:solidFill>
                <a:round/>
              </a:ln>
              <a:effectLst/>
            </c:spPr>
          </c:marker>
          <c:cat>
            <c:strRef>
              <c:f>Pivot_Table!$A$32:$A$41</c:f>
              <c:strCache>
                <c:ptCount val="9"/>
                <c:pt idx="0">
                  <c:v>2015</c:v>
                </c:pt>
                <c:pt idx="1">
                  <c:v>2016</c:v>
                </c:pt>
                <c:pt idx="2">
                  <c:v>2017</c:v>
                </c:pt>
                <c:pt idx="3">
                  <c:v>2018</c:v>
                </c:pt>
                <c:pt idx="4">
                  <c:v>2019</c:v>
                </c:pt>
                <c:pt idx="5">
                  <c:v>2020</c:v>
                </c:pt>
                <c:pt idx="6">
                  <c:v>2021</c:v>
                </c:pt>
                <c:pt idx="7">
                  <c:v>2022</c:v>
                </c:pt>
                <c:pt idx="8">
                  <c:v>2023</c:v>
                </c:pt>
              </c:strCache>
            </c:strRef>
          </c:cat>
          <c:val>
            <c:numRef>
              <c:f>Pivot_Table!$D$32:$D$41</c:f>
              <c:numCache>
                <c:formatCode>0.00</c:formatCode>
                <c:ptCount val="9"/>
                <c:pt idx="0">
                  <c:v>5.5747499999999999</c:v>
                </c:pt>
                <c:pt idx="1">
                  <c:v>5.6129999999999995</c:v>
                </c:pt>
                <c:pt idx="2">
                  <c:v>5.6424999234999991</c:v>
                </c:pt>
                <c:pt idx="3">
                  <c:v>5.6817500000000001</c:v>
                </c:pt>
                <c:pt idx="4">
                  <c:v>5.702</c:v>
                </c:pt>
                <c:pt idx="5">
                  <c:v>5.726575017</c:v>
                </c:pt>
                <c:pt idx="6">
                  <c:v>5.8849999999999998</c:v>
                </c:pt>
                <c:pt idx="7">
                  <c:v>5.9742499999999996</c:v>
                </c:pt>
                <c:pt idx="8">
                  <c:v>6.0804999999999998</c:v>
                </c:pt>
              </c:numCache>
            </c:numRef>
          </c:val>
          <c:smooth val="0"/>
          <c:extLst>
            <c:ext xmlns:c16="http://schemas.microsoft.com/office/drawing/2014/chart" uri="{C3380CC4-5D6E-409C-BE32-E72D297353CC}">
              <c16:uniqueId val="{00000001-746E-4C32-A9F8-8DFF43AF8C9C}"/>
            </c:ext>
          </c:extLst>
        </c:ser>
        <c:ser>
          <c:idx val="3"/>
          <c:order val="3"/>
          <c:tx>
            <c:strRef>
              <c:f>Pivot_Table!$E$30:$E$31</c:f>
              <c:strCache>
                <c:ptCount val="1"/>
                <c:pt idx="0">
                  <c:v>Latin America and Caribbean</c:v>
                </c:pt>
              </c:strCache>
            </c:strRef>
          </c:tx>
          <c:spPr>
            <a:ln w="22225" cap="rnd">
              <a:solidFill>
                <a:schemeClr val="accent4">
                  <a:shade val="80000"/>
                </a:schemeClr>
              </a:solidFill>
              <a:round/>
            </a:ln>
            <a:effectLst/>
          </c:spPr>
          <c:marker>
            <c:symbol val="x"/>
            <c:size val="6"/>
            <c:spPr>
              <a:noFill/>
              <a:ln w="9525">
                <a:solidFill>
                  <a:schemeClr val="accent4">
                    <a:shade val="80000"/>
                  </a:schemeClr>
                </a:solidFill>
                <a:round/>
              </a:ln>
              <a:effectLst/>
            </c:spPr>
          </c:marker>
          <c:cat>
            <c:strRef>
              <c:f>Pivot_Table!$A$32:$A$41</c:f>
              <c:strCache>
                <c:ptCount val="9"/>
                <c:pt idx="0">
                  <c:v>2015</c:v>
                </c:pt>
                <c:pt idx="1">
                  <c:v>2016</c:v>
                </c:pt>
                <c:pt idx="2">
                  <c:v>2017</c:v>
                </c:pt>
                <c:pt idx="3">
                  <c:v>2018</c:v>
                </c:pt>
                <c:pt idx="4">
                  <c:v>2019</c:v>
                </c:pt>
                <c:pt idx="5">
                  <c:v>2020</c:v>
                </c:pt>
                <c:pt idx="6">
                  <c:v>2021</c:v>
                </c:pt>
                <c:pt idx="7">
                  <c:v>2022</c:v>
                </c:pt>
                <c:pt idx="8">
                  <c:v>2023</c:v>
                </c:pt>
              </c:strCache>
            </c:strRef>
          </c:cat>
          <c:val>
            <c:numRef>
              <c:f>Pivot_Table!$E$32:$E$41</c:f>
              <c:numCache>
                <c:formatCode>0.00</c:formatCode>
                <c:ptCount val="9"/>
                <c:pt idx="0">
                  <c:v>6.1130000000000013</c:v>
                </c:pt>
                <c:pt idx="1">
                  <c:v>6.1025217391304354</c:v>
                </c:pt>
                <c:pt idx="2">
                  <c:v>5.9915238221428577</c:v>
                </c:pt>
                <c:pt idx="3">
                  <c:v>6.0046190476190491</c:v>
                </c:pt>
                <c:pt idx="4">
                  <c:v>6.016799999999999</c:v>
                </c:pt>
                <c:pt idx="5">
                  <c:v>6.0282150030000006</c:v>
                </c:pt>
                <c:pt idx="6">
                  <c:v>5.9615263157894738</c:v>
                </c:pt>
                <c:pt idx="7">
                  <c:v>6.0073333333333334</c:v>
                </c:pt>
                <c:pt idx="8">
                  <c:v>6.0079999999999991</c:v>
                </c:pt>
              </c:numCache>
            </c:numRef>
          </c:val>
          <c:smooth val="0"/>
          <c:extLst>
            <c:ext xmlns:c16="http://schemas.microsoft.com/office/drawing/2014/chart" uri="{C3380CC4-5D6E-409C-BE32-E72D297353CC}">
              <c16:uniqueId val="{00000002-746E-4C32-A9F8-8DFF43AF8C9C}"/>
            </c:ext>
          </c:extLst>
        </c:ser>
        <c:ser>
          <c:idx val="4"/>
          <c:order val="4"/>
          <c:tx>
            <c:strRef>
              <c:f>Pivot_Table!$F$30:$F$31</c:f>
              <c:strCache>
                <c:ptCount val="1"/>
                <c:pt idx="0">
                  <c:v>Middle East and North Africa</c:v>
                </c:pt>
              </c:strCache>
            </c:strRef>
          </c:tx>
          <c:spPr>
            <a:ln w="22225" cap="rnd">
              <a:solidFill>
                <a:schemeClr val="accent4">
                  <a:shade val="93000"/>
                </a:schemeClr>
              </a:solidFill>
              <a:round/>
            </a:ln>
            <a:effectLst/>
          </c:spPr>
          <c:marker>
            <c:symbol val="star"/>
            <c:size val="6"/>
            <c:spPr>
              <a:noFill/>
              <a:ln w="9525">
                <a:solidFill>
                  <a:schemeClr val="accent4">
                    <a:shade val="93000"/>
                  </a:schemeClr>
                </a:solidFill>
                <a:round/>
              </a:ln>
              <a:effectLst/>
            </c:spPr>
          </c:marker>
          <c:cat>
            <c:strRef>
              <c:f>Pivot_Table!$A$32:$A$41</c:f>
              <c:strCache>
                <c:ptCount val="9"/>
                <c:pt idx="0">
                  <c:v>2015</c:v>
                </c:pt>
                <c:pt idx="1">
                  <c:v>2016</c:v>
                </c:pt>
                <c:pt idx="2">
                  <c:v>2017</c:v>
                </c:pt>
                <c:pt idx="3">
                  <c:v>2018</c:v>
                </c:pt>
                <c:pt idx="4">
                  <c:v>2019</c:v>
                </c:pt>
                <c:pt idx="5">
                  <c:v>2020</c:v>
                </c:pt>
                <c:pt idx="6">
                  <c:v>2021</c:v>
                </c:pt>
                <c:pt idx="7">
                  <c:v>2022</c:v>
                </c:pt>
                <c:pt idx="8">
                  <c:v>2023</c:v>
                </c:pt>
              </c:strCache>
            </c:strRef>
          </c:cat>
          <c:val>
            <c:numRef>
              <c:f>Pivot_Table!$F$32:$F$41</c:f>
              <c:numCache>
                <c:formatCode>0.00</c:formatCode>
                <c:ptCount val="9"/>
                <c:pt idx="0">
                  <c:v>5.8306666666666667</c:v>
                </c:pt>
                <c:pt idx="1">
                  <c:v>5.8295000000000003</c:v>
                </c:pt>
                <c:pt idx="2">
                  <c:v>5.7690714086428576</c:v>
                </c:pt>
                <c:pt idx="3">
                  <c:v>5.6918571428571436</c:v>
                </c:pt>
                <c:pt idx="4">
                  <c:v>5.6607857142857148</c:v>
                </c:pt>
                <c:pt idx="5">
                  <c:v>5.53520771176923</c:v>
                </c:pt>
                <c:pt idx="6">
                  <c:v>5.5043846153846143</c:v>
                </c:pt>
                <c:pt idx="7">
                  <c:v>5.3873846153846152</c:v>
                </c:pt>
                <c:pt idx="8">
                  <c:v>5.2861999999999991</c:v>
                </c:pt>
              </c:numCache>
            </c:numRef>
          </c:val>
          <c:smooth val="0"/>
          <c:extLst>
            <c:ext xmlns:c16="http://schemas.microsoft.com/office/drawing/2014/chart" uri="{C3380CC4-5D6E-409C-BE32-E72D297353CC}">
              <c16:uniqueId val="{00000003-746E-4C32-A9F8-8DFF43AF8C9C}"/>
            </c:ext>
          </c:extLst>
        </c:ser>
        <c:ser>
          <c:idx val="5"/>
          <c:order val="5"/>
          <c:tx>
            <c:strRef>
              <c:f>Pivot_Table!$G$30:$G$31</c:f>
              <c:strCache>
                <c:ptCount val="1"/>
                <c:pt idx="0">
                  <c:v>North America and ANZ</c:v>
                </c:pt>
              </c:strCache>
            </c:strRef>
          </c:tx>
          <c:spPr>
            <a:ln w="22225" cap="rnd">
              <a:solidFill>
                <a:schemeClr val="accent4">
                  <a:tint val="94000"/>
                </a:schemeClr>
              </a:solidFill>
              <a:round/>
            </a:ln>
            <a:effectLst/>
          </c:spPr>
          <c:marker>
            <c:symbol val="circle"/>
            <c:size val="6"/>
            <c:spPr>
              <a:solidFill>
                <a:schemeClr val="accent4">
                  <a:tint val="94000"/>
                </a:schemeClr>
              </a:solidFill>
              <a:ln w="9525">
                <a:solidFill>
                  <a:schemeClr val="accent4">
                    <a:tint val="94000"/>
                  </a:schemeClr>
                </a:solidFill>
                <a:round/>
              </a:ln>
              <a:effectLst/>
            </c:spPr>
          </c:marker>
          <c:cat>
            <c:strRef>
              <c:f>Pivot_Table!$A$32:$A$41</c:f>
              <c:strCache>
                <c:ptCount val="9"/>
                <c:pt idx="0">
                  <c:v>2015</c:v>
                </c:pt>
                <c:pt idx="1">
                  <c:v>2016</c:v>
                </c:pt>
                <c:pt idx="2">
                  <c:v>2017</c:v>
                </c:pt>
                <c:pt idx="3">
                  <c:v>2018</c:v>
                </c:pt>
                <c:pt idx="4">
                  <c:v>2019</c:v>
                </c:pt>
                <c:pt idx="5">
                  <c:v>2020</c:v>
                </c:pt>
                <c:pt idx="6">
                  <c:v>2021</c:v>
                </c:pt>
                <c:pt idx="7">
                  <c:v>2022</c:v>
                </c:pt>
                <c:pt idx="8">
                  <c:v>2023</c:v>
                </c:pt>
              </c:strCache>
            </c:strRef>
          </c:cat>
          <c:val>
            <c:numRef>
              <c:f>Pivot_Table!$G$32:$G$41</c:f>
              <c:numCache>
                <c:formatCode>0.00</c:formatCode>
                <c:ptCount val="9"/>
                <c:pt idx="0">
                  <c:v>7.2789999999999999</c:v>
                </c:pt>
                <c:pt idx="1">
                  <c:v>7.2887499999999994</c:v>
                </c:pt>
                <c:pt idx="2">
                  <c:v>7.2267500165000005</c:v>
                </c:pt>
                <c:pt idx="3">
                  <c:v>7.2024999999999997</c:v>
                </c:pt>
                <c:pt idx="4">
                  <c:v>7.1762500000000005</c:v>
                </c:pt>
                <c:pt idx="5">
                  <c:v>7.1735249757500004</c:v>
                </c:pt>
                <c:pt idx="6">
                  <c:v>7.1284999999999998</c:v>
                </c:pt>
                <c:pt idx="7">
                  <c:v>7.0910000000000002</c:v>
                </c:pt>
                <c:pt idx="8">
                  <c:v>7.0182500000000001</c:v>
                </c:pt>
              </c:numCache>
            </c:numRef>
          </c:val>
          <c:smooth val="0"/>
          <c:extLst>
            <c:ext xmlns:c16="http://schemas.microsoft.com/office/drawing/2014/chart" uri="{C3380CC4-5D6E-409C-BE32-E72D297353CC}">
              <c16:uniqueId val="{00000004-746E-4C32-A9F8-8DFF43AF8C9C}"/>
            </c:ext>
          </c:extLst>
        </c:ser>
        <c:ser>
          <c:idx val="6"/>
          <c:order val="6"/>
          <c:tx>
            <c:strRef>
              <c:f>Pivot_Table!$H$30:$H$31</c:f>
              <c:strCache>
                <c:ptCount val="1"/>
                <c:pt idx="0">
                  <c:v>South Asia</c:v>
                </c:pt>
              </c:strCache>
            </c:strRef>
          </c:tx>
          <c:spPr>
            <a:ln w="22225" cap="rnd">
              <a:solidFill>
                <a:schemeClr val="accent4">
                  <a:tint val="81000"/>
                </a:schemeClr>
              </a:solidFill>
              <a:round/>
            </a:ln>
            <a:effectLst/>
          </c:spPr>
          <c:marker>
            <c:symbol val="plus"/>
            <c:size val="6"/>
            <c:spPr>
              <a:noFill/>
              <a:ln w="9525">
                <a:solidFill>
                  <a:schemeClr val="accent4">
                    <a:tint val="81000"/>
                  </a:schemeClr>
                </a:solidFill>
                <a:round/>
              </a:ln>
              <a:effectLst/>
            </c:spPr>
          </c:marker>
          <c:cat>
            <c:strRef>
              <c:f>Pivot_Table!$A$32:$A$41</c:f>
              <c:strCache>
                <c:ptCount val="9"/>
                <c:pt idx="0">
                  <c:v>2015</c:v>
                </c:pt>
                <c:pt idx="1">
                  <c:v>2016</c:v>
                </c:pt>
                <c:pt idx="2">
                  <c:v>2017</c:v>
                </c:pt>
                <c:pt idx="3">
                  <c:v>2018</c:v>
                </c:pt>
                <c:pt idx="4">
                  <c:v>2019</c:v>
                </c:pt>
                <c:pt idx="5">
                  <c:v>2020</c:v>
                </c:pt>
                <c:pt idx="6">
                  <c:v>2021</c:v>
                </c:pt>
                <c:pt idx="7">
                  <c:v>2022</c:v>
                </c:pt>
                <c:pt idx="8">
                  <c:v>2023</c:v>
                </c:pt>
              </c:strCache>
            </c:strRef>
          </c:cat>
          <c:val>
            <c:numRef>
              <c:f>Pivot_Table!$H$32:$H$41</c:f>
              <c:numCache>
                <c:formatCode>0.00</c:formatCode>
                <c:ptCount val="9"/>
                <c:pt idx="0">
                  <c:v>4.5808571428571421</c:v>
                </c:pt>
                <c:pt idx="1">
                  <c:v>4.5632857142857137</c:v>
                </c:pt>
                <c:pt idx="2">
                  <c:v>4.6284285611428562</c:v>
                </c:pt>
                <c:pt idx="3">
                  <c:v>4.6038571428571435</c:v>
                </c:pt>
                <c:pt idx="4">
                  <c:v>4.5268571428571427</c:v>
                </c:pt>
                <c:pt idx="5">
                  <c:v>4.4754427841428575</c:v>
                </c:pt>
                <c:pt idx="6">
                  <c:v>4.4418571428571436</c:v>
                </c:pt>
                <c:pt idx="7">
                  <c:v>4.2651666666666666</c:v>
                </c:pt>
                <c:pt idx="8">
                  <c:v>4.0889999999999995</c:v>
                </c:pt>
              </c:numCache>
            </c:numRef>
          </c:val>
          <c:smooth val="0"/>
          <c:extLst>
            <c:ext xmlns:c16="http://schemas.microsoft.com/office/drawing/2014/chart" uri="{C3380CC4-5D6E-409C-BE32-E72D297353CC}">
              <c16:uniqueId val="{00000005-746E-4C32-A9F8-8DFF43AF8C9C}"/>
            </c:ext>
          </c:extLst>
        </c:ser>
        <c:ser>
          <c:idx val="7"/>
          <c:order val="7"/>
          <c:tx>
            <c:strRef>
              <c:f>Pivot_Table!$I$30:$I$31</c:f>
              <c:strCache>
                <c:ptCount val="1"/>
                <c:pt idx="0">
                  <c:v>Southeast Asia</c:v>
                </c:pt>
              </c:strCache>
            </c:strRef>
          </c:tx>
          <c:spPr>
            <a:ln w="22225" cap="rnd">
              <a:solidFill>
                <a:schemeClr val="accent4">
                  <a:tint val="69000"/>
                </a:schemeClr>
              </a:solidFill>
              <a:round/>
            </a:ln>
            <a:effectLst/>
          </c:spPr>
          <c:marker>
            <c:symbol val="dot"/>
            <c:size val="6"/>
            <c:spPr>
              <a:solidFill>
                <a:schemeClr val="accent4">
                  <a:tint val="69000"/>
                </a:schemeClr>
              </a:solidFill>
              <a:ln w="9525">
                <a:solidFill>
                  <a:schemeClr val="accent4">
                    <a:tint val="69000"/>
                  </a:schemeClr>
                </a:solidFill>
                <a:round/>
              </a:ln>
              <a:effectLst/>
            </c:spPr>
          </c:marker>
          <c:cat>
            <c:strRef>
              <c:f>Pivot_Table!$A$32:$A$41</c:f>
              <c:strCache>
                <c:ptCount val="9"/>
                <c:pt idx="0">
                  <c:v>2015</c:v>
                </c:pt>
                <c:pt idx="1">
                  <c:v>2016</c:v>
                </c:pt>
                <c:pt idx="2">
                  <c:v>2017</c:v>
                </c:pt>
                <c:pt idx="3">
                  <c:v>2018</c:v>
                </c:pt>
                <c:pt idx="4">
                  <c:v>2019</c:v>
                </c:pt>
                <c:pt idx="5">
                  <c:v>2020</c:v>
                </c:pt>
                <c:pt idx="6">
                  <c:v>2021</c:v>
                </c:pt>
                <c:pt idx="7">
                  <c:v>2022</c:v>
                </c:pt>
                <c:pt idx="8">
                  <c:v>2023</c:v>
                </c:pt>
              </c:strCache>
            </c:strRef>
          </c:cat>
          <c:val>
            <c:numRef>
              <c:f>Pivot_Table!$I$32:$I$41</c:f>
              <c:numCache>
                <c:formatCode>0.00</c:formatCode>
                <c:ptCount val="9"/>
                <c:pt idx="0">
                  <c:v>5.3726250000000002</c:v>
                </c:pt>
                <c:pt idx="1">
                  <c:v>5.3967499999999999</c:v>
                </c:pt>
                <c:pt idx="2">
                  <c:v>5.4448750018750003</c:v>
                </c:pt>
                <c:pt idx="3">
                  <c:v>5.39975</c:v>
                </c:pt>
                <c:pt idx="4">
                  <c:v>5.3333750000000002</c:v>
                </c:pt>
                <c:pt idx="5">
                  <c:v>5.4452125429999994</c:v>
                </c:pt>
                <c:pt idx="6">
                  <c:v>5.4547499999999998</c:v>
                </c:pt>
                <c:pt idx="7">
                  <c:v>5.4681249999999997</c:v>
                </c:pt>
                <c:pt idx="8">
                  <c:v>5.4712500000000004</c:v>
                </c:pt>
              </c:numCache>
            </c:numRef>
          </c:val>
          <c:smooth val="0"/>
          <c:extLst>
            <c:ext xmlns:c16="http://schemas.microsoft.com/office/drawing/2014/chart" uri="{C3380CC4-5D6E-409C-BE32-E72D297353CC}">
              <c16:uniqueId val="{00000006-746E-4C32-A9F8-8DFF43AF8C9C}"/>
            </c:ext>
          </c:extLst>
        </c:ser>
        <c:ser>
          <c:idx val="8"/>
          <c:order val="8"/>
          <c:tx>
            <c:strRef>
              <c:f>Pivot_Table!$J$30:$J$31</c:f>
              <c:strCache>
                <c:ptCount val="1"/>
                <c:pt idx="0">
                  <c:v>Sub-Saharan Africa</c:v>
                </c:pt>
              </c:strCache>
            </c:strRef>
          </c:tx>
          <c:spPr>
            <a:ln w="22225" cap="rnd">
              <a:solidFill>
                <a:schemeClr val="accent4">
                  <a:tint val="56000"/>
                </a:schemeClr>
              </a:solidFill>
              <a:round/>
            </a:ln>
            <a:effectLst/>
          </c:spPr>
          <c:marker>
            <c:symbol val="dash"/>
            <c:size val="6"/>
            <c:spPr>
              <a:solidFill>
                <a:schemeClr val="accent4">
                  <a:tint val="56000"/>
                </a:schemeClr>
              </a:solidFill>
              <a:ln w="9525">
                <a:solidFill>
                  <a:schemeClr val="accent4">
                    <a:tint val="56000"/>
                  </a:schemeClr>
                </a:solidFill>
                <a:round/>
              </a:ln>
              <a:effectLst/>
            </c:spPr>
          </c:marker>
          <c:cat>
            <c:strRef>
              <c:f>Pivot_Table!$A$32:$A$41</c:f>
              <c:strCache>
                <c:ptCount val="9"/>
                <c:pt idx="0">
                  <c:v>2015</c:v>
                </c:pt>
                <c:pt idx="1">
                  <c:v>2016</c:v>
                </c:pt>
                <c:pt idx="2">
                  <c:v>2017</c:v>
                </c:pt>
                <c:pt idx="3">
                  <c:v>2018</c:v>
                </c:pt>
                <c:pt idx="4">
                  <c:v>2019</c:v>
                </c:pt>
                <c:pt idx="5">
                  <c:v>2020</c:v>
                </c:pt>
                <c:pt idx="6">
                  <c:v>2021</c:v>
                </c:pt>
                <c:pt idx="7">
                  <c:v>2022</c:v>
                </c:pt>
                <c:pt idx="8">
                  <c:v>2023</c:v>
                </c:pt>
              </c:strCache>
            </c:strRef>
          </c:cat>
          <c:val>
            <c:numRef>
              <c:f>Pivot_Table!$J$32:$J$41</c:f>
              <c:numCache>
                <c:formatCode>0.00</c:formatCode>
                <c:ptCount val="9"/>
                <c:pt idx="0">
                  <c:v>4.1915000000000013</c:v>
                </c:pt>
                <c:pt idx="1">
                  <c:v>4.1089117647058817</c:v>
                </c:pt>
                <c:pt idx="2">
                  <c:v>4.1004166735555545</c:v>
                </c:pt>
                <c:pt idx="3">
                  <c:v>4.1703055555555562</c:v>
                </c:pt>
                <c:pt idx="4">
                  <c:v>4.2586666666666666</c:v>
                </c:pt>
                <c:pt idx="5">
                  <c:v>4.3276285716571419</c:v>
                </c:pt>
                <c:pt idx="6">
                  <c:v>4.4273333333333333</c:v>
                </c:pt>
                <c:pt idx="7">
                  <c:v>4.4167419354838717</c:v>
                </c:pt>
                <c:pt idx="8">
                  <c:v>4.3729655172413802</c:v>
                </c:pt>
              </c:numCache>
            </c:numRef>
          </c:val>
          <c:smooth val="0"/>
          <c:extLst>
            <c:ext xmlns:c16="http://schemas.microsoft.com/office/drawing/2014/chart" uri="{C3380CC4-5D6E-409C-BE32-E72D297353CC}">
              <c16:uniqueId val="{00000007-746E-4C32-A9F8-8DFF43AF8C9C}"/>
            </c:ext>
          </c:extLst>
        </c:ser>
        <c:ser>
          <c:idx val="9"/>
          <c:order val="9"/>
          <c:tx>
            <c:strRef>
              <c:f>Pivot_Table!$K$30:$K$31</c:f>
              <c:strCache>
                <c:ptCount val="1"/>
                <c:pt idx="0">
                  <c:v>Western Europe</c:v>
                </c:pt>
              </c:strCache>
            </c:strRef>
          </c:tx>
          <c:spPr>
            <a:ln w="22225" cap="rnd">
              <a:solidFill>
                <a:schemeClr val="accent4">
                  <a:tint val="43000"/>
                </a:schemeClr>
              </a:solidFill>
              <a:round/>
            </a:ln>
            <a:effectLst/>
          </c:spPr>
          <c:marker>
            <c:symbol val="diamond"/>
            <c:size val="6"/>
            <c:spPr>
              <a:solidFill>
                <a:schemeClr val="accent4">
                  <a:tint val="43000"/>
                </a:schemeClr>
              </a:solidFill>
              <a:ln w="9525">
                <a:solidFill>
                  <a:schemeClr val="accent4">
                    <a:tint val="43000"/>
                  </a:schemeClr>
                </a:solidFill>
                <a:round/>
              </a:ln>
              <a:effectLst/>
            </c:spPr>
          </c:marker>
          <c:cat>
            <c:strRef>
              <c:f>Pivot_Table!$A$32:$A$41</c:f>
              <c:strCache>
                <c:ptCount val="9"/>
                <c:pt idx="0">
                  <c:v>2015</c:v>
                </c:pt>
                <c:pt idx="1">
                  <c:v>2016</c:v>
                </c:pt>
                <c:pt idx="2">
                  <c:v>2017</c:v>
                </c:pt>
                <c:pt idx="3">
                  <c:v>2018</c:v>
                </c:pt>
                <c:pt idx="4">
                  <c:v>2019</c:v>
                </c:pt>
                <c:pt idx="5">
                  <c:v>2020</c:v>
                </c:pt>
                <c:pt idx="6">
                  <c:v>2021</c:v>
                </c:pt>
                <c:pt idx="7">
                  <c:v>2022</c:v>
                </c:pt>
                <c:pt idx="8">
                  <c:v>2023</c:v>
                </c:pt>
              </c:strCache>
            </c:strRef>
          </c:cat>
          <c:val>
            <c:numRef>
              <c:f>Pivot_Table!$K$32:$K$41</c:f>
              <c:numCache>
                <c:formatCode>0.00</c:formatCode>
                <c:ptCount val="9"/>
                <c:pt idx="0">
                  <c:v>6.73935</c:v>
                </c:pt>
                <c:pt idx="1">
                  <c:v>6.7314000000000007</c:v>
                </c:pt>
                <c:pt idx="2">
                  <c:v>6.7484000206500001</c:v>
                </c:pt>
                <c:pt idx="3">
                  <c:v>6.7817619047619031</c:v>
                </c:pt>
                <c:pt idx="4">
                  <c:v>6.842190476190475</c:v>
                </c:pt>
                <c:pt idx="5">
                  <c:v>6.96740498545</c:v>
                </c:pt>
                <c:pt idx="6">
                  <c:v>6.9838499999999994</c:v>
                </c:pt>
                <c:pt idx="7">
                  <c:v>6.9671000000000003</c:v>
                </c:pt>
                <c:pt idx="8">
                  <c:v>6.8943499999999984</c:v>
                </c:pt>
              </c:numCache>
            </c:numRef>
          </c:val>
          <c:smooth val="0"/>
          <c:extLst>
            <c:ext xmlns:c16="http://schemas.microsoft.com/office/drawing/2014/chart" uri="{C3380CC4-5D6E-409C-BE32-E72D297353CC}">
              <c16:uniqueId val="{00000008-746E-4C32-A9F8-8DFF43AF8C9C}"/>
            </c:ext>
          </c:extLst>
        </c:ser>
        <c:dLbls>
          <c:showLegendKey val="0"/>
          <c:showVal val="0"/>
          <c:showCatName val="0"/>
          <c:showSerName val="0"/>
          <c:showPercent val="0"/>
          <c:showBubbleSize val="0"/>
        </c:dLbls>
        <c:marker val="1"/>
        <c:smooth val="0"/>
        <c:axId val="385871807"/>
        <c:axId val="385863487"/>
      </c:lineChart>
      <c:catAx>
        <c:axId val="3858718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385863487"/>
        <c:crosses val="autoZero"/>
        <c:auto val="1"/>
        <c:lblAlgn val="ctr"/>
        <c:lblOffset val="100"/>
        <c:noMultiLvlLbl val="0"/>
      </c:catAx>
      <c:valAx>
        <c:axId val="385863487"/>
        <c:scaling>
          <c:orientation val="minMax"/>
        </c:scaling>
        <c:delete val="0"/>
        <c:axPos val="l"/>
        <c:numFmt formatCode="0.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871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[Global_Happiness_Inflation_Analysis_Dashboard.xlsx]Pivot_Table_2!PivotTable17</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400" b="1">
                <a:solidFill>
                  <a:schemeClr val="tx1"/>
                </a:solidFill>
              </a:rPr>
              <a:t>Happiness Score Trend</a:t>
            </a:r>
            <a:r>
              <a:rPr lang="en-US" sz="1400" b="1" baseline="0">
                <a:solidFill>
                  <a:schemeClr val="tx1"/>
                </a:solidFill>
              </a:rPr>
              <a:t> (2015-2023)</a:t>
            </a:r>
            <a:endParaRPr lang="en-US" sz="1400" b="1">
              <a:solidFill>
                <a:schemeClr val="tx1"/>
              </a:solidFill>
            </a:endParaRPr>
          </a:p>
        </c:rich>
      </c:tx>
      <c:layout>
        <c:manualLayout>
          <c:xMode val="edge"/>
          <c:yMode val="edge"/>
          <c:x val="0.20565929258842644"/>
          <c:y val="9.933219660182657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816125097038929E-2"/>
          <c:y val="0.27458114610673667"/>
          <c:w val="0.84083841632472001"/>
          <c:h val="0.52644757946923304"/>
        </c:manualLayout>
      </c:layout>
      <c:lineChart>
        <c:grouping val="standard"/>
        <c:varyColors val="0"/>
        <c:ser>
          <c:idx val="0"/>
          <c:order val="0"/>
          <c:tx>
            <c:strRef>
              <c:f>Pivot_Table_2!$C$4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Pivot_Table_2!$B$5:$B$14</c:f>
              <c:strCache>
                <c:ptCount val="9"/>
                <c:pt idx="0">
                  <c:v>2015</c:v>
                </c:pt>
                <c:pt idx="1">
                  <c:v>2016</c:v>
                </c:pt>
                <c:pt idx="2">
                  <c:v>2017</c:v>
                </c:pt>
                <c:pt idx="3">
                  <c:v>2018</c:v>
                </c:pt>
                <c:pt idx="4">
                  <c:v>2019</c:v>
                </c:pt>
                <c:pt idx="5">
                  <c:v>2020</c:v>
                </c:pt>
                <c:pt idx="6">
                  <c:v>2021</c:v>
                </c:pt>
                <c:pt idx="7">
                  <c:v>2022</c:v>
                </c:pt>
                <c:pt idx="8">
                  <c:v>2023</c:v>
                </c:pt>
              </c:strCache>
            </c:strRef>
          </c:cat>
          <c:val>
            <c:numRef>
              <c:f>Pivot_Table_2!$C$5:$C$14</c:f>
              <c:numCache>
                <c:formatCode>0.00</c:formatCode>
                <c:ptCount val="9"/>
                <c:pt idx="0">
                  <c:v>5.43400704225352</c:v>
                </c:pt>
                <c:pt idx="1">
                  <c:v>5.4449290780141872</c:v>
                </c:pt>
                <c:pt idx="2">
                  <c:v>5.4080000025177259</c:v>
                </c:pt>
                <c:pt idx="3">
                  <c:v>5.4423028169014067</c:v>
                </c:pt>
                <c:pt idx="4">
                  <c:v>5.4810496453900734</c:v>
                </c:pt>
                <c:pt idx="5">
                  <c:v>5.5294550691811608</c:v>
                </c:pt>
                <c:pt idx="6">
                  <c:v>5.581585185185185</c:v>
                </c:pt>
                <c:pt idx="7">
                  <c:v>5.5999769230769214</c:v>
                </c:pt>
                <c:pt idx="8">
                  <c:v>5.5956229508196724</c:v>
                </c:pt>
              </c:numCache>
            </c:numRef>
          </c:val>
          <c:smooth val="0"/>
          <c:extLst>
            <c:ext xmlns:c16="http://schemas.microsoft.com/office/drawing/2014/chart" uri="{C3380CC4-5D6E-409C-BE32-E72D297353CC}">
              <c16:uniqueId val="{00000000-9BDB-45CC-8F94-506346E40216}"/>
            </c:ext>
          </c:extLst>
        </c:ser>
        <c:dLbls>
          <c:showLegendKey val="0"/>
          <c:showVal val="0"/>
          <c:showCatName val="0"/>
          <c:showSerName val="0"/>
          <c:showPercent val="0"/>
          <c:showBubbleSize val="0"/>
        </c:dLbls>
        <c:marker val="1"/>
        <c:smooth val="0"/>
        <c:axId val="493854879"/>
        <c:axId val="493844479"/>
      </c:lineChart>
      <c:catAx>
        <c:axId val="493854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3844479"/>
        <c:crosses val="autoZero"/>
        <c:auto val="1"/>
        <c:lblAlgn val="ctr"/>
        <c:lblOffset val="100"/>
        <c:noMultiLvlLbl val="0"/>
      </c:catAx>
      <c:valAx>
        <c:axId val="49384447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3854879"/>
        <c:crosses val="autoZero"/>
        <c:crossBetween val="between"/>
      </c:valAx>
      <c:spPr>
        <a:noFill/>
        <a:ln>
          <a:noFill/>
        </a:ln>
        <a:effectLst/>
      </c:spPr>
    </c:plotArea>
    <c:legend>
      <c:legendPos val="r"/>
      <c:layout>
        <c:manualLayout>
          <c:xMode val="edge"/>
          <c:yMode val="edge"/>
          <c:x val="0.80836609827745043"/>
          <c:y val="0.15950204141149021"/>
          <c:w val="0.15768194538596586"/>
          <c:h val="8.159776902887139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[Global_Happiness_Inflation_Analysis_Dashboard.xlsx]Pivot_Table!PivotTable2</c:name>
    <c:fmtId val="7"/>
  </c:pivotSource>
  <c:chart>
    <c:title>
      <c:tx>
        <c:rich>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r>
              <a:rPr lang="en-US" sz="1400">
                <a:solidFill>
                  <a:schemeClr val="tx1"/>
                </a:solidFill>
              </a:rPr>
              <a:t>Average Happiness SCORE BY CONTINENT</a:t>
            </a:r>
          </a:p>
        </c:rich>
      </c:tx>
      <c:layout>
        <c:manualLayout>
          <c:xMode val="edge"/>
          <c:yMode val="edge"/>
          <c:x val="0.16628691424270542"/>
          <c:y val="6.3817865463446283E-2"/>
        </c:manualLayout>
      </c:layout>
      <c:overlay val="0"/>
      <c:spPr>
        <a:solidFill>
          <a:schemeClr val="bg1"/>
        </a:solid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Pivot_Table!$C$2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Pivot_Table!$B$3:$B$13</c:f>
              <c:strCache>
                <c:ptCount val="10"/>
                <c:pt idx="0">
                  <c:v>North America and ANZ</c:v>
                </c:pt>
                <c:pt idx="1">
                  <c:v>Western Europe</c:v>
                </c:pt>
                <c:pt idx="2">
                  <c:v>Latin America and Caribbean</c:v>
                </c:pt>
                <c:pt idx="3">
                  <c:v>East Asia</c:v>
                </c:pt>
                <c:pt idx="4">
                  <c:v>Commonwealth of Independent States</c:v>
                </c:pt>
                <c:pt idx="5">
                  <c:v>Middle East and North Africa</c:v>
                </c:pt>
                <c:pt idx="6">
                  <c:v>Central and Eastern Europe</c:v>
                </c:pt>
                <c:pt idx="7">
                  <c:v>Southeast Asia</c:v>
                </c:pt>
                <c:pt idx="8">
                  <c:v>South Asia</c:v>
                </c:pt>
                <c:pt idx="9">
                  <c:v>Sub-Saharan Africa</c:v>
                </c:pt>
              </c:strCache>
            </c:strRef>
          </c:cat>
          <c:val>
            <c:numRef>
              <c:f>Pivot_Table!$C$3:$C$13</c:f>
              <c:numCache>
                <c:formatCode>0.00</c:formatCode>
                <c:ptCount val="10"/>
                <c:pt idx="0">
                  <c:v>7.1760583324722216</c:v>
                </c:pt>
                <c:pt idx="1">
                  <c:v>6.8502203303406599</c:v>
                </c:pt>
                <c:pt idx="2">
                  <c:v>6.0281508305248588</c:v>
                </c:pt>
                <c:pt idx="3">
                  <c:v>5.7644805489444435</c:v>
                </c:pt>
                <c:pt idx="4">
                  <c:v>5.6946371308571422</c:v>
                </c:pt>
                <c:pt idx="5">
                  <c:v>5.6265808331166678</c:v>
                </c:pt>
                <c:pt idx="6">
                  <c:v>5.568720197724141</c:v>
                </c:pt>
                <c:pt idx="7">
                  <c:v>5.4207458383194451</c:v>
                </c:pt>
                <c:pt idx="8">
                  <c:v>4.4732639248688528</c:v>
                </c:pt>
                <c:pt idx="9">
                  <c:v>4.2580359485490185</c:v>
                </c:pt>
              </c:numCache>
            </c:numRef>
          </c:val>
          <c:extLst>
            <c:ext xmlns:c16="http://schemas.microsoft.com/office/drawing/2014/chart" uri="{C3380CC4-5D6E-409C-BE32-E72D297353CC}">
              <c16:uniqueId val="{00000000-55CD-4D8A-8E0C-4D36FF057696}"/>
            </c:ext>
          </c:extLst>
        </c:ser>
        <c:dLbls>
          <c:showLegendKey val="0"/>
          <c:showVal val="0"/>
          <c:showCatName val="0"/>
          <c:showSerName val="0"/>
          <c:showPercent val="0"/>
          <c:showBubbleSize val="0"/>
        </c:dLbls>
        <c:gapWidth val="100"/>
        <c:axId val="1016252736"/>
        <c:axId val="1016251072"/>
      </c:barChart>
      <c:catAx>
        <c:axId val="1016252736"/>
        <c:scaling>
          <c:orientation val="maxMin"/>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16251072"/>
        <c:crosses val="autoZero"/>
        <c:auto val="1"/>
        <c:lblAlgn val="ctr"/>
        <c:lblOffset val="100"/>
        <c:noMultiLvlLbl val="0"/>
      </c:catAx>
      <c:valAx>
        <c:axId val="1016251072"/>
        <c:scaling>
          <c:orientation val="minMax"/>
        </c:scaling>
        <c:delete val="0"/>
        <c:axPos val="b"/>
        <c:majorGridlines>
          <c:spPr>
            <a:ln w="9525" cap="flat" cmpd="sng" algn="ctr">
              <a:solidFill>
                <a:schemeClr val="tx2">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16252736"/>
        <c:crosses val="max"/>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[Global_Happiness_Inflation_Analysis_Dashboard.xlsx]Pivot_Table!PivotTable7</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Top</a:t>
            </a:r>
            <a:r>
              <a:rPr lang="en-US" b="1" baseline="0">
                <a:solidFill>
                  <a:schemeClr val="tx1"/>
                </a:solidFill>
              </a:rPr>
              <a:t> 10 Happiest Countries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Pivot_Table!$E$43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Pivot_Table!$D$44:$D$54</c:f>
              <c:strCache>
                <c:ptCount val="10"/>
                <c:pt idx="0">
                  <c:v>Finland</c:v>
                </c:pt>
                <c:pt idx="1">
                  <c:v>Denmark</c:v>
                </c:pt>
                <c:pt idx="2">
                  <c:v>Iceland</c:v>
                </c:pt>
                <c:pt idx="3">
                  <c:v>Switzerland</c:v>
                </c:pt>
                <c:pt idx="4">
                  <c:v>Norway</c:v>
                </c:pt>
                <c:pt idx="5">
                  <c:v>Netherlands</c:v>
                </c:pt>
                <c:pt idx="6">
                  <c:v>Sweden</c:v>
                </c:pt>
                <c:pt idx="7">
                  <c:v>New Zealand</c:v>
                </c:pt>
                <c:pt idx="8">
                  <c:v>Canada</c:v>
                </c:pt>
                <c:pt idx="9">
                  <c:v>Australia</c:v>
                </c:pt>
              </c:strCache>
            </c:strRef>
          </c:cat>
          <c:val>
            <c:numRef>
              <c:f>Pivot_Table!$E$44:$E$54</c:f>
              <c:numCache>
                <c:formatCode>0.00</c:formatCode>
                <c:ptCount val="10"/>
                <c:pt idx="0">
                  <c:v>7.6627444386666657</c:v>
                </c:pt>
                <c:pt idx="1">
                  <c:v>7.5797332975555554</c:v>
                </c:pt>
                <c:pt idx="2">
                  <c:v>7.522277788777779</c:v>
                </c:pt>
                <c:pt idx="3">
                  <c:v>7.4933221961111123</c:v>
                </c:pt>
                <c:pt idx="4">
                  <c:v>7.4738888994444448</c:v>
                </c:pt>
                <c:pt idx="5">
                  <c:v>7.417100008666667</c:v>
                </c:pt>
                <c:pt idx="6">
                  <c:v>7.3434999787777775</c:v>
                </c:pt>
                <c:pt idx="7">
                  <c:v>7.2738444726666671</c:v>
                </c:pt>
                <c:pt idx="8">
                  <c:v>7.2304555549999998</c:v>
                </c:pt>
                <c:pt idx="9">
                  <c:v>7.2270888553333332</c:v>
                </c:pt>
              </c:numCache>
            </c:numRef>
          </c:val>
          <c:extLst>
            <c:ext xmlns:c16="http://schemas.microsoft.com/office/drawing/2014/chart" uri="{C3380CC4-5D6E-409C-BE32-E72D297353CC}">
              <c16:uniqueId val="{00000000-3E56-4A50-A38E-8CC3240D3120}"/>
            </c:ext>
          </c:extLst>
        </c:ser>
        <c:dLbls>
          <c:dLblPos val="outEnd"/>
          <c:showLegendKey val="0"/>
          <c:showVal val="1"/>
          <c:showCatName val="0"/>
          <c:showSerName val="0"/>
          <c:showPercent val="0"/>
          <c:showBubbleSize val="0"/>
        </c:dLbls>
        <c:gapWidth val="100"/>
        <c:axId val="1091683856"/>
        <c:axId val="1091685104"/>
      </c:barChart>
      <c:catAx>
        <c:axId val="109168385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685104"/>
        <c:crosses val="autoZero"/>
        <c:auto val="1"/>
        <c:lblAlgn val="ctr"/>
        <c:lblOffset val="100"/>
        <c:noMultiLvlLbl val="0"/>
      </c:catAx>
      <c:valAx>
        <c:axId val="1091685104"/>
        <c:scaling>
          <c:orientation val="minMax"/>
        </c:scaling>
        <c:delete val="0"/>
        <c:axPos val="t"/>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6838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[Global_Happiness_Inflation_Analysis_Dashboard.xlsx]Pivot_Table!PivotTable8</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Bottom</a:t>
            </a:r>
            <a:r>
              <a:rPr lang="en-US" b="1" baseline="0">
                <a:solidFill>
                  <a:schemeClr val="tx1"/>
                </a:solidFill>
              </a:rPr>
              <a:t> 10 HAPPIEST COUNTRIES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Pivot_Table!$H$43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Pivot_Table!$G$44:$G$54</c:f>
              <c:strCache>
                <c:ptCount val="10"/>
                <c:pt idx="0">
                  <c:v>Afghanistan</c:v>
                </c:pt>
                <c:pt idx="1">
                  <c:v>Central African Republic</c:v>
                </c:pt>
                <c:pt idx="2">
                  <c:v>South Sudan</c:v>
                </c:pt>
                <c:pt idx="3">
                  <c:v>Burundi</c:v>
                </c:pt>
                <c:pt idx="4">
                  <c:v>Rwanda</c:v>
                </c:pt>
                <c:pt idx="5">
                  <c:v>Tanzania</c:v>
                </c:pt>
                <c:pt idx="6">
                  <c:v>Zimbabwe</c:v>
                </c:pt>
                <c:pt idx="7">
                  <c:v>Botswana</c:v>
                </c:pt>
                <c:pt idx="8">
                  <c:v>Malawi</c:v>
                </c:pt>
                <c:pt idx="9">
                  <c:v>Togo</c:v>
                </c:pt>
              </c:strCache>
            </c:strRef>
          </c:cat>
          <c:val>
            <c:numRef>
              <c:f>Pivot_Table!$H$44:$H$54</c:f>
              <c:numCache>
                <c:formatCode>0.00</c:formatCode>
                <c:ptCount val="10"/>
                <c:pt idx="0">
                  <c:v>2.9907666583333334</c:v>
                </c:pt>
                <c:pt idx="1">
                  <c:v>3.2025800026</c:v>
                </c:pt>
                <c:pt idx="2">
                  <c:v>3.2693200327999996</c:v>
                </c:pt>
                <c:pt idx="3">
                  <c:v>3.2778999995714284</c:v>
                </c:pt>
                <c:pt idx="4">
                  <c:v>3.3985374903750003</c:v>
                </c:pt>
                <c:pt idx="5">
                  <c:v>3.5361333423333337</c:v>
                </c:pt>
                <c:pt idx="6">
                  <c:v>3.6306888953333334</c:v>
                </c:pt>
                <c:pt idx="7">
                  <c:v>3.6668777764444442</c:v>
                </c:pt>
                <c:pt idx="8">
                  <c:v>3.7553333484444442</c:v>
                </c:pt>
                <c:pt idx="9">
                  <c:v>3.8071333283333337</c:v>
                </c:pt>
              </c:numCache>
            </c:numRef>
          </c:val>
          <c:extLst>
            <c:ext xmlns:c16="http://schemas.microsoft.com/office/drawing/2014/chart" uri="{C3380CC4-5D6E-409C-BE32-E72D297353CC}">
              <c16:uniqueId val="{00000000-B7F2-4C90-A929-03868D727C5A}"/>
            </c:ext>
          </c:extLst>
        </c:ser>
        <c:dLbls>
          <c:dLblPos val="outEnd"/>
          <c:showLegendKey val="0"/>
          <c:showVal val="1"/>
          <c:showCatName val="0"/>
          <c:showSerName val="0"/>
          <c:showPercent val="0"/>
          <c:showBubbleSize val="0"/>
        </c:dLbls>
        <c:gapWidth val="182"/>
        <c:axId val="1953468623"/>
        <c:axId val="1953476943"/>
      </c:barChart>
      <c:catAx>
        <c:axId val="195346862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476943"/>
        <c:crosses val="autoZero"/>
        <c:auto val="1"/>
        <c:lblAlgn val="ctr"/>
        <c:lblOffset val="100"/>
        <c:noMultiLvlLbl val="0"/>
      </c:catAx>
      <c:valAx>
        <c:axId val="1953476943"/>
        <c:scaling>
          <c:orientation val="minMax"/>
        </c:scaling>
        <c:delete val="0"/>
        <c:axPos val="t"/>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468623"/>
        <c:crossesAt val="1"/>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[Global_Happiness_Inflation_Analysis_Dashboard.xlsx]Pivot_Table_2!PivotTable17</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400" b="1">
                <a:solidFill>
                  <a:schemeClr val="tx1"/>
                </a:solidFill>
              </a:rPr>
              <a:t>Happiness Score Trend</a:t>
            </a:r>
            <a:r>
              <a:rPr lang="en-US" sz="1400" b="1" baseline="0">
                <a:solidFill>
                  <a:schemeClr val="tx1"/>
                </a:solidFill>
              </a:rPr>
              <a:t> (2015-2023)</a:t>
            </a:r>
            <a:endParaRPr lang="en-US" sz="1400" b="1">
              <a:solidFill>
                <a:schemeClr val="tx1"/>
              </a:solidFill>
            </a:endParaRPr>
          </a:p>
        </c:rich>
      </c:tx>
      <c:layout>
        <c:manualLayout>
          <c:xMode val="edge"/>
          <c:yMode val="edge"/>
          <c:x val="0.20565929258842644"/>
          <c:y val="9.933219660182657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816125097038929E-2"/>
          <c:y val="0.27458114610673667"/>
          <c:w val="0.84083841632472001"/>
          <c:h val="0.52644757946923304"/>
        </c:manualLayout>
      </c:layout>
      <c:lineChart>
        <c:grouping val="standard"/>
        <c:varyColors val="0"/>
        <c:ser>
          <c:idx val="0"/>
          <c:order val="0"/>
          <c:tx>
            <c:strRef>
              <c:f>Pivot_Table_2!$C$4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Pivot_Table_2!$B$5:$B$14</c:f>
              <c:strCache>
                <c:ptCount val="9"/>
                <c:pt idx="0">
                  <c:v>2015</c:v>
                </c:pt>
                <c:pt idx="1">
                  <c:v>2016</c:v>
                </c:pt>
                <c:pt idx="2">
                  <c:v>2017</c:v>
                </c:pt>
                <c:pt idx="3">
                  <c:v>2018</c:v>
                </c:pt>
                <c:pt idx="4">
                  <c:v>2019</c:v>
                </c:pt>
                <c:pt idx="5">
                  <c:v>2020</c:v>
                </c:pt>
                <c:pt idx="6">
                  <c:v>2021</c:v>
                </c:pt>
                <c:pt idx="7">
                  <c:v>2022</c:v>
                </c:pt>
                <c:pt idx="8">
                  <c:v>2023</c:v>
                </c:pt>
              </c:strCache>
            </c:strRef>
          </c:cat>
          <c:val>
            <c:numRef>
              <c:f>Pivot_Table_2!$C$5:$C$14</c:f>
              <c:numCache>
                <c:formatCode>0.00</c:formatCode>
                <c:ptCount val="9"/>
                <c:pt idx="0">
                  <c:v>5.43400704225352</c:v>
                </c:pt>
                <c:pt idx="1">
                  <c:v>5.4449290780141872</c:v>
                </c:pt>
                <c:pt idx="2">
                  <c:v>5.4080000025177259</c:v>
                </c:pt>
                <c:pt idx="3">
                  <c:v>5.4423028169014067</c:v>
                </c:pt>
                <c:pt idx="4">
                  <c:v>5.4810496453900734</c:v>
                </c:pt>
                <c:pt idx="5">
                  <c:v>5.5294550691811608</c:v>
                </c:pt>
                <c:pt idx="6">
                  <c:v>5.581585185185185</c:v>
                </c:pt>
                <c:pt idx="7">
                  <c:v>5.5999769230769214</c:v>
                </c:pt>
                <c:pt idx="8">
                  <c:v>5.5956229508196724</c:v>
                </c:pt>
              </c:numCache>
            </c:numRef>
          </c:val>
          <c:smooth val="0"/>
          <c:extLst>
            <c:ext xmlns:c16="http://schemas.microsoft.com/office/drawing/2014/chart" uri="{C3380CC4-5D6E-409C-BE32-E72D297353CC}">
              <c16:uniqueId val="{00000000-4983-4534-B511-61CE3B22AF22}"/>
            </c:ext>
          </c:extLst>
        </c:ser>
        <c:dLbls>
          <c:showLegendKey val="0"/>
          <c:showVal val="0"/>
          <c:showCatName val="0"/>
          <c:showSerName val="0"/>
          <c:showPercent val="0"/>
          <c:showBubbleSize val="0"/>
        </c:dLbls>
        <c:marker val="1"/>
        <c:smooth val="0"/>
        <c:axId val="493854879"/>
        <c:axId val="493844479"/>
      </c:lineChart>
      <c:catAx>
        <c:axId val="493854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3844479"/>
        <c:crosses val="autoZero"/>
        <c:auto val="1"/>
        <c:lblAlgn val="ctr"/>
        <c:lblOffset val="100"/>
        <c:noMultiLvlLbl val="0"/>
      </c:catAx>
      <c:valAx>
        <c:axId val="49384447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38548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[Global_Happiness_Inflation_Analysis_Dashboard.xlsx]Pivot_Table!PivotTable2</c:name>
    <c:fmtId val="10"/>
  </c:pivotSource>
  <c:chart>
    <c:title>
      <c:tx>
        <c:rich>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r>
              <a:rPr lang="en-US" sz="1400">
                <a:solidFill>
                  <a:schemeClr val="tx1"/>
                </a:solidFill>
              </a:rPr>
              <a:t>Average Happiness SCORE BY CONTINENT</a:t>
            </a:r>
          </a:p>
        </c:rich>
      </c:tx>
      <c:layout>
        <c:manualLayout>
          <c:xMode val="edge"/>
          <c:yMode val="edge"/>
          <c:x val="0.16628691424270542"/>
          <c:y val="6.3817865463446283E-2"/>
        </c:manualLayout>
      </c:layout>
      <c:overlay val="0"/>
      <c:spPr>
        <a:solidFill>
          <a:schemeClr val="bg1"/>
        </a:solid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Pivot_Table!$C$2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Pivot_Table!$B$3:$B$13</c:f>
              <c:strCache>
                <c:ptCount val="10"/>
                <c:pt idx="0">
                  <c:v>North America and ANZ</c:v>
                </c:pt>
                <c:pt idx="1">
                  <c:v>Western Europe</c:v>
                </c:pt>
                <c:pt idx="2">
                  <c:v>Latin America and Caribbean</c:v>
                </c:pt>
                <c:pt idx="3">
                  <c:v>East Asia</c:v>
                </c:pt>
                <c:pt idx="4">
                  <c:v>Commonwealth of Independent States</c:v>
                </c:pt>
                <c:pt idx="5">
                  <c:v>Middle East and North Africa</c:v>
                </c:pt>
                <c:pt idx="6">
                  <c:v>Central and Eastern Europe</c:v>
                </c:pt>
                <c:pt idx="7">
                  <c:v>Southeast Asia</c:v>
                </c:pt>
                <c:pt idx="8">
                  <c:v>South Asia</c:v>
                </c:pt>
                <c:pt idx="9">
                  <c:v>Sub-Saharan Africa</c:v>
                </c:pt>
              </c:strCache>
            </c:strRef>
          </c:cat>
          <c:val>
            <c:numRef>
              <c:f>Pivot_Table!$C$3:$C$13</c:f>
              <c:numCache>
                <c:formatCode>0.00</c:formatCode>
                <c:ptCount val="10"/>
                <c:pt idx="0">
                  <c:v>7.1760583324722216</c:v>
                </c:pt>
                <c:pt idx="1">
                  <c:v>6.8502203303406599</c:v>
                </c:pt>
                <c:pt idx="2">
                  <c:v>6.0281508305248588</c:v>
                </c:pt>
                <c:pt idx="3">
                  <c:v>5.7644805489444435</c:v>
                </c:pt>
                <c:pt idx="4">
                  <c:v>5.6946371308571422</c:v>
                </c:pt>
                <c:pt idx="5">
                  <c:v>5.6265808331166678</c:v>
                </c:pt>
                <c:pt idx="6">
                  <c:v>5.568720197724141</c:v>
                </c:pt>
                <c:pt idx="7">
                  <c:v>5.4207458383194451</c:v>
                </c:pt>
                <c:pt idx="8">
                  <c:v>4.4732639248688528</c:v>
                </c:pt>
                <c:pt idx="9">
                  <c:v>4.2580359485490185</c:v>
                </c:pt>
              </c:numCache>
            </c:numRef>
          </c:val>
          <c:extLst>
            <c:ext xmlns:c16="http://schemas.microsoft.com/office/drawing/2014/chart" uri="{C3380CC4-5D6E-409C-BE32-E72D297353CC}">
              <c16:uniqueId val="{00000000-A621-4FA5-B901-511844D1FC82}"/>
            </c:ext>
          </c:extLst>
        </c:ser>
        <c:dLbls>
          <c:showLegendKey val="0"/>
          <c:showVal val="0"/>
          <c:showCatName val="0"/>
          <c:showSerName val="0"/>
          <c:showPercent val="0"/>
          <c:showBubbleSize val="0"/>
        </c:dLbls>
        <c:gapWidth val="100"/>
        <c:axId val="1016252736"/>
        <c:axId val="1016251072"/>
      </c:barChart>
      <c:catAx>
        <c:axId val="1016252736"/>
        <c:scaling>
          <c:orientation val="maxMin"/>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2"/>
                </a:solidFill>
                <a:latin typeface="+mn-lt"/>
                <a:ea typeface="+mn-ea"/>
                <a:cs typeface="+mn-cs"/>
              </a:defRPr>
            </a:pPr>
            <a:endParaRPr lang="en-US"/>
          </a:p>
        </c:txPr>
        <c:crossAx val="1016251072"/>
        <c:crosses val="autoZero"/>
        <c:auto val="1"/>
        <c:lblAlgn val="ctr"/>
        <c:lblOffset val="100"/>
        <c:noMultiLvlLbl val="0"/>
      </c:catAx>
      <c:valAx>
        <c:axId val="1016251072"/>
        <c:scaling>
          <c:orientation val="minMax"/>
        </c:scaling>
        <c:delete val="0"/>
        <c:axPos val="b"/>
        <c:majorGridlines>
          <c:spPr>
            <a:ln w="9525" cap="flat" cmpd="sng" algn="ctr">
              <a:solidFill>
                <a:schemeClr val="tx2">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16252736"/>
        <c:crosses val="max"/>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[Global_Happiness_Inflation_Analysis_Dashboard.xlsx]Pivot_Table!PivotTable7</c:name>
    <c:fmtId val="6"/>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Top</a:t>
            </a:r>
            <a:r>
              <a:rPr lang="en-US" b="1" baseline="0">
                <a:solidFill>
                  <a:schemeClr val="tx1"/>
                </a:solidFill>
              </a:rPr>
              <a:t> 10 Happiest Countries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Pivot_Table!$E$43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Pivot_Table!$D$44:$D$54</c:f>
              <c:strCache>
                <c:ptCount val="10"/>
                <c:pt idx="0">
                  <c:v>Finland</c:v>
                </c:pt>
                <c:pt idx="1">
                  <c:v>Denmark</c:v>
                </c:pt>
                <c:pt idx="2">
                  <c:v>Iceland</c:v>
                </c:pt>
                <c:pt idx="3">
                  <c:v>Switzerland</c:v>
                </c:pt>
                <c:pt idx="4">
                  <c:v>Norway</c:v>
                </c:pt>
                <c:pt idx="5">
                  <c:v>Netherlands</c:v>
                </c:pt>
                <c:pt idx="6">
                  <c:v>Sweden</c:v>
                </c:pt>
                <c:pt idx="7">
                  <c:v>New Zealand</c:v>
                </c:pt>
                <c:pt idx="8">
                  <c:v>Canada</c:v>
                </c:pt>
                <c:pt idx="9">
                  <c:v>Australia</c:v>
                </c:pt>
              </c:strCache>
            </c:strRef>
          </c:cat>
          <c:val>
            <c:numRef>
              <c:f>Pivot_Table!$E$44:$E$54</c:f>
              <c:numCache>
                <c:formatCode>0.00</c:formatCode>
                <c:ptCount val="10"/>
                <c:pt idx="0">
                  <c:v>7.6627444386666657</c:v>
                </c:pt>
                <c:pt idx="1">
                  <c:v>7.5797332975555554</c:v>
                </c:pt>
                <c:pt idx="2">
                  <c:v>7.522277788777779</c:v>
                </c:pt>
                <c:pt idx="3">
                  <c:v>7.4933221961111123</c:v>
                </c:pt>
                <c:pt idx="4">
                  <c:v>7.4738888994444448</c:v>
                </c:pt>
                <c:pt idx="5">
                  <c:v>7.417100008666667</c:v>
                </c:pt>
                <c:pt idx="6">
                  <c:v>7.3434999787777775</c:v>
                </c:pt>
                <c:pt idx="7">
                  <c:v>7.2738444726666671</c:v>
                </c:pt>
                <c:pt idx="8">
                  <c:v>7.2304555549999998</c:v>
                </c:pt>
                <c:pt idx="9">
                  <c:v>7.2270888553333332</c:v>
                </c:pt>
              </c:numCache>
            </c:numRef>
          </c:val>
          <c:extLst>
            <c:ext xmlns:c16="http://schemas.microsoft.com/office/drawing/2014/chart" uri="{C3380CC4-5D6E-409C-BE32-E72D297353CC}">
              <c16:uniqueId val="{00000000-754A-4A10-9B11-F4642D307576}"/>
            </c:ext>
          </c:extLst>
        </c:ser>
        <c:dLbls>
          <c:dLblPos val="outEnd"/>
          <c:showLegendKey val="0"/>
          <c:showVal val="1"/>
          <c:showCatName val="0"/>
          <c:showSerName val="0"/>
          <c:showPercent val="0"/>
          <c:showBubbleSize val="0"/>
        </c:dLbls>
        <c:gapWidth val="100"/>
        <c:axId val="1091683856"/>
        <c:axId val="1091685104"/>
      </c:barChart>
      <c:catAx>
        <c:axId val="109168385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685104"/>
        <c:crosses val="autoZero"/>
        <c:auto val="1"/>
        <c:lblAlgn val="ctr"/>
        <c:lblOffset val="100"/>
        <c:noMultiLvlLbl val="0"/>
      </c:catAx>
      <c:valAx>
        <c:axId val="1091685104"/>
        <c:scaling>
          <c:orientation val="minMax"/>
        </c:scaling>
        <c:delete val="0"/>
        <c:axPos val="t"/>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6838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[Global_Happiness_Inflation_Analysis_Dashboard.xlsx]Pivot_Table!PivotTable8</c:name>
    <c:fmtId val="6"/>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Bottom</a:t>
            </a:r>
            <a:r>
              <a:rPr lang="en-US" b="1" baseline="0">
                <a:solidFill>
                  <a:schemeClr val="tx1"/>
                </a:solidFill>
              </a:rPr>
              <a:t> 10 HAPPIEST COUNTRIES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Pivot_Table!$H$43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Pivot_Table!$G$44:$G$54</c:f>
              <c:strCache>
                <c:ptCount val="10"/>
                <c:pt idx="0">
                  <c:v>Afghanistan</c:v>
                </c:pt>
                <c:pt idx="1">
                  <c:v>Central African Republic</c:v>
                </c:pt>
                <c:pt idx="2">
                  <c:v>South Sudan</c:v>
                </c:pt>
                <c:pt idx="3">
                  <c:v>Burundi</c:v>
                </c:pt>
                <c:pt idx="4">
                  <c:v>Rwanda</c:v>
                </c:pt>
                <c:pt idx="5">
                  <c:v>Tanzania</c:v>
                </c:pt>
                <c:pt idx="6">
                  <c:v>Zimbabwe</c:v>
                </c:pt>
                <c:pt idx="7">
                  <c:v>Botswana</c:v>
                </c:pt>
                <c:pt idx="8">
                  <c:v>Malawi</c:v>
                </c:pt>
                <c:pt idx="9">
                  <c:v>Togo</c:v>
                </c:pt>
              </c:strCache>
            </c:strRef>
          </c:cat>
          <c:val>
            <c:numRef>
              <c:f>Pivot_Table!$H$44:$H$54</c:f>
              <c:numCache>
                <c:formatCode>0.00</c:formatCode>
                <c:ptCount val="10"/>
                <c:pt idx="0">
                  <c:v>2.9907666583333334</c:v>
                </c:pt>
                <c:pt idx="1">
                  <c:v>3.2025800026</c:v>
                </c:pt>
                <c:pt idx="2">
                  <c:v>3.2693200327999996</c:v>
                </c:pt>
                <c:pt idx="3">
                  <c:v>3.2778999995714284</c:v>
                </c:pt>
                <c:pt idx="4">
                  <c:v>3.3985374903750003</c:v>
                </c:pt>
                <c:pt idx="5">
                  <c:v>3.5361333423333337</c:v>
                </c:pt>
                <c:pt idx="6">
                  <c:v>3.6306888953333334</c:v>
                </c:pt>
                <c:pt idx="7">
                  <c:v>3.6668777764444442</c:v>
                </c:pt>
                <c:pt idx="8">
                  <c:v>3.7553333484444442</c:v>
                </c:pt>
                <c:pt idx="9">
                  <c:v>3.8071333283333337</c:v>
                </c:pt>
              </c:numCache>
            </c:numRef>
          </c:val>
          <c:extLst>
            <c:ext xmlns:c16="http://schemas.microsoft.com/office/drawing/2014/chart" uri="{C3380CC4-5D6E-409C-BE32-E72D297353CC}">
              <c16:uniqueId val="{00000000-9DEA-4F8B-BA81-80F5C357539A}"/>
            </c:ext>
          </c:extLst>
        </c:ser>
        <c:dLbls>
          <c:dLblPos val="outEnd"/>
          <c:showLegendKey val="0"/>
          <c:showVal val="1"/>
          <c:showCatName val="0"/>
          <c:showSerName val="0"/>
          <c:showPercent val="0"/>
          <c:showBubbleSize val="0"/>
        </c:dLbls>
        <c:gapWidth val="182"/>
        <c:axId val="1953468623"/>
        <c:axId val="1953476943"/>
      </c:barChart>
      <c:catAx>
        <c:axId val="195346862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476943"/>
        <c:crosses val="autoZero"/>
        <c:auto val="1"/>
        <c:lblAlgn val="ctr"/>
        <c:lblOffset val="100"/>
        <c:noMultiLvlLbl val="0"/>
      </c:catAx>
      <c:valAx>
        <c:axId val="1953476943"/>
        <c:scaling>
          <c:orientation val="minMax"/>
        </c:scaling>
        <c:delete val="0"/>
        <c:axPos val="t"/>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468623"/>
        <c:crossesAt val="1"/>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IN" b="1">
                <a:solidFill>
                  <a:schemeClr val="tx1"/>
                </a:solidFill>
              </a:rPr>
              <a:t>GDP per Capita vs Happiness Score </a:t>
            </a:r>
            <a:r>
              <a:rPr lang="en-IN" b="1" baseline="0">
                <a:solidFill>
                  <a:schemeClr val="tx1"/>
                </a:solidFill>
              </a:rPr>
              <a:t> </a:t>
            </a:r>
            <a:endParaRPr lang="en-IN" b="1">
              <a:solidFill>
                <a:schemeClr val="tx1"/>
              </a:solidFill>
            </a:endParaRPr>
          </a:p>
        </c:rich>
      </c:tx>
      <c:layout>
        <c:manualLayout>
          <c:xMode val="edge"/>
          <c:yMode val="edge"/>
          <c:x val="0.38439586449927138"/>
          <c:y val="5.0526304621897028E-2"/>
        </c:manualLayout>
      </c:layout>
      <c:overlay val="0"/>
      <c:spPr>
        <a:noFill/>
        <a:ln>
          <a:noFill/>
        </a:ln>
        <a:effectLst/>
      </c:spPr>
    </c:title>
    <c:autoTitleDeleted val="0"/>
    <c:plotArea>
      <c:layout/>
      <c:scatterChart>
        <c:scatterStyle val="lineMarker"/>
        <c:varyColors val="0"/>
        <c:ser>
          <c:idx val="0"/>
          <c:order val="0"/>
          <c:tx>
            <c:v>GDP VS Happiness</c:v>
          </c:tx>
          <c:spPr>
            <a:ln w="25400" cap="flat" cmpd="sng" algn="ctr">
              <a:noFill/>
              <a:prstDash val="sysDot"/>
              <a:round/>
            </a:ln>
            <a:effectLst/>
          </c:spPr>
          <c:marker>
            <c:symbol val="circle"/>
            <c:size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trendline>
            <c:spPr>
              <a:ln w="25400" cap="rnd">
                <a:solidFill>
                  <a:schemeClr val="accent1"/>
                </a:solidFill>
              </a:ln>
              <a:effectLst/>
            </c:spPr>
            <c:trendlineType val="linear"/>
            <c:dispRSqr val="1"/>
            <c:dispEq val="1"/>
            <c:trendlineLbl>
              <c:layout>
                <c:manualLayout>
                  <c:x val="9.8148815914950158E-2"/>
                  <c:y val="-0.2026104815338070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trendlineLbl>
          </c:trendline>
          <c:xVal>
            <c:numRef>
              <c:f>cleaned_dataset!$K$2:$K$1233</c:f>
              <c:numCache>
                <c:formatCode>0.00</c:formatCode>
                <c:ptCount val="1232"/>
                <c:pt idx="0">
                  <c:v>0.31981999999999999</c:v>
                </c:pt>
                <c:pt idx="1">
                  <c:v>0.38227</c:v>
                </c:pt>
                <c:pt idx="2">
                  <c:v>0.40147721800000002</c:v>
                </c:pt>
                <c:pt idx="3">
                  <c:v>0.33200000000000002</c:v>
                </c:pt>
                <c:pt idx="4">
                  <c:v>0.35</c:v>
                </c:pt>
                <c:pt idx="5">
                  <c:v>0.30070585</c:v>
                </c:pt>
                <c:pt idx="6">
                  <c:v>0.37</c:v>
                </c:pt>
                <c:pt idx="7">
                  <c:v>0.75800000000000001</c:v>
                </c:pt>
                <c:pt idx="8">
                  <c:v>0.64500000000000002</c:v>
                </c:pt>
                <c:pt idx="9">
                  <c:v>0.87866999999999995</c:v>
                </c:pt>
                <c:pt idx="10">
                  <c:v>0.95530000000000004</c:v>
                </c:pt>
                <c:pt idx="11">
                  <c:v>0.99619275299999999</c:v>
                </c:pt>
                <c:pt idx="12">
                  <c:v>0.91600000000000004</c:v>
                </c:pt>
                <c:pt idx="13">
                  <c:v>0.94699999999999995</c:v>
                </c:pt>
                <c:pt idx="14">
                  <c:v>0.90665304700000005</c:v>
                </c:pt>
                <c:pt idx="15">
                  <c:v>1.008</c:v>
                </c:pt>
                <c:pt idx="16">
                  <c:v>1.4390000000000001</c:v>
                </c:pt>
                <c:pt idx="17">
                  <c:v>1.4490000000000001</c:v>
                </c:pt>
                <c:pt idx="18">
                  <c:v>0.93928999999999996</c:v>
                </c:pt>
                <c:pt idx="19">
                  <c:v>1.0526599999999999</c:v>
                </c:pt>
                <c:pt idx="20">
                  <c:v>1.0918644669999999</c:v>
                </c:pt>
                <c:pt idx="21">
                  <c:v>0.97899999999999998</c:v>
                </c:pt>
                <c:pt idx="22">
                  <c:v>1.002</c:v>
                </c:pt>
                <c:pt idx="23">
                  <c:v>0.943856001</c:v>
                </c:pt>
                <c:pt idx="24">
                  <c:v>0.94599999999999995</c:v>
                </c:pt>
                <c:pt idx="25">
                  <c:v>1.363</c:v>
                </c:pt>
                <c:pt idx="26">
                  <c:v>1.353</c:v>
                </c:pt>
                <c:pt idx="27">
                  <c:v>0.75778000000000001</c:v>
                </c:pt>
                <c:pt idx="28">
                  <c:v>0.84731000000000001</c:v>
                </c:pt>
                <c:pt idx="29">
                  <c:v>0.85842817999999999</c:v>
                </c:pt>
                <c:pt idx="30">
                  <c:v>0.73</c:v>
                </c:pt>
                <c:pt idx="31">
                  <c:v>1.0535099999999999</c:v>
                </c:pt>
                <c:pt idx="32">
                  <c:v>1.15137</c:v>
                </c:pt>
                <c:pt idx="33">
                  <c:v>1.1852954630000001</c:v>
                </c:pt>
                <c:pt idx="34">
                  <c:v>1.073</c:v>
                </c:pt>
                <c:pt idx="35">
                  <c:v>1.0920000000000001</c:v>
                </c:pt>
                <c:pt idx="36">
                  <c:v>1.028465629</c:v>
                </c:pt>
                <c:pt idx="37">
                  <c:v>1.1619999999999999</c:v>
                </c:pt>
                <c:pt idx="38">
                  <c:v>1.5920000000000001</c:v>
                </c:pt>
                <c:pt idx="39">
                  <c:v>1.59</c:v>
                </c:pt>
                <c:pt idx="40">
                  <c:v>0.76820999999999995</c:v>
                </c:pt>
                <c:pt idx="41">
                  <c:v>0.86085999999999996</c:v>
                </c:pt>
                <c:pt idx="42">
                  <c:v>0.90059673799999995</c:v>
                </c:pt>
                <c:pt idx="43">
                  <c:v>0.81599999999999995</c:v>
                </c:pt>
                <c:pt idx="44">
                  <c:v>0.85</c:v>
                </c:pt>
                <c:pt idx="45">
                  <c:v>0.80826240800000004</c:v>
                </c:pt>
                <c:pt idx="46">
                  <c:v>0.996</c:v>
                </c:pt>
                <c:pt idx="47">
                  <c:v>1.4339999999999999</c:v>
                </c:pt>
                <c:pt idx="48">
                  <c:v>1.466</c:v>
                </c:pt>
                <c:pt idx="49">
                  <c:v>1.33358</c:v>
                </c:pt>
                <c:pt idx="50">
                  <c:v>1.4444300000000001</c:v>
                </c:pt>
                <c:pt idx="51">
                  <c:v>1.484414935</c:v>
                </c:pt>
                <c:pt idx="52">
                  <c:v>1.34</c:v>
                </c:pt>
                <c:pt idx="53">
                  <c:v>1.3720000000000001</c:v>
                </c:pt>
                <c:pt idx="54">
                  <c:v>1.310396433</c:v>
                </c:pt>
                <c:pt idx="55">
                  <c:v>1.4530000000000001</c:v>
                </c:pt>
                <c:pt idx="56">
                  <c:v>1.9</c:v>
                </c:pt>
                <c:pt idx="57">
                  <c:v>1.899</c:v>
                </c:pt>
                <c:pt idx="58">
                  <c:v>1.3372299999999999</c:v>
                </c:pt>
                <c:pt idx="59">
                  <c:v>1.45038</c:v>
                </c:pt>
                <c:pt idx="60">
                  <c:v>1.4870972629999999</c:v>
                </c:pt>
                <c:pt idx="61">
                  <c:v>1.341</c:v>
                </c:pt>
                <c:pt idx="62">
                  <c:v>1.3759999999999999</c:v>
                </c:pt>
                <c:pt idx="63">
                  <c:v>1.3172855379999999</c:v>
                </c:pt>
                <c:pt idx="64">
                  <c:v>1.492</c:v>
                </c:pt>
                <c:pt idx="65">
                  <c:v>1.931</c:v>
                </c:pt>
                <c:pt idx="66">
                  <c:v>1.927</c:v>
                </c:pt>
                <c:pt idx="67">
                  <c:v>1.02389</c:v>
                </c:pt>
                <c:pt idx="68">
                  <c:v>1.1237299999999999</c:v>
                </c:pt>
                <c:pt idx="69">
                  <c:v>1.153601766</c:v>
                </c:pt>
                <c:pt idx="70">
                  <c:v>1.024</c:v>
                </c:pt>
                <c:pt idx="71">
                  <c:v>1.0429999999999999</c:v>
                </c:pt>
                <c:pt idx="72">
                  <c:v>0.99027270099999998</c:v>
                </c:pt>
                <c:pt idx="73">
                  <c:v>1.0249999999999999</c:v>
                </c:pt>
                <c:pt idx="74">
                  <c:v>1.458</c:v>
                </c:pt>
                <c:pt idx="75">
                  <c:v>1.32376</c:v>
                </c:pt>
                <c:pt idx="76">
                  <c:v>1.44024</c:v>
                </c:pt>
                <c:pt idx="77">
                  <c:v>1.4884122609999999</c:v>
                </c:pt>
                <c:pt idx="78">
                  <c:v>1.3380000000000001</c:v>
                </c:pt>
                <c:pt idx="79">
                  <c:v>1.3620000000000001</c:v>
                </c:pt>
                <c:pt idx="80">
                  <c:v>1.2966922519999999</c:v>
                </c:pt>
                <c:pt idx="81">
                  <c:v>1.409</c:v>
                </c:pt>
                <c:pt idx="82">
                  <c:v>1.8540000000000001</c:v>
                </c:pt>
                <c:pt idx="83">
                  <c:v>1.883</c:v>
                </c:pt>
                <c:pt idx="84">
                  <c:v>0.39752999999999999</c:v>
                </c:pt>
                <c:pt idx="85">
                  <c:v>0.54176999999999997</c:v>
                </c:pt>
                <c:pt idx="86">
                  <c:v>0.586682975</c:v>
                </c:pt>
                <c:pt idx="87">
                  <c:v>0.53200000000000003</c:v>
                </c:pt>
                <c:pt idx="88">
                  <c:v>0.56200000000000006</c:v>
                </c:pt>
                <c:pt idx="89">
                  <c:v>0.556156278</c:v>
                </c:pt>
                <c:pt idx="90">
                  <c:v>0.63500000000000001</c:v>
                </c:pt>
                <c:pt idx="91">
                  <c:v>1.06</c:v>
                </c:pt>
                <c:pt idx="92">
                  <c:v>1.133</c:v>
                </c:pt>
                <c:pt idx="93">
                  <c:v>1.0319199999999999</c:v>
                </c:pt>
                <c:pt idx="94">
                  <c:v>1.13062</c:v>
                </c:pt>
                <c:pt idx="95">
                  <c:v>1.15655756</c:v>
                </c:pt>
                <c:pt idx="96">
                  <c:v>1.0389999999999999</c:v>
                </c:pt>
                <c:pt idx="97">
                  <c:v>1.0669999999999999</c:v>
                </c:pt>
                <c:pt idx="98">
                  <c:v>1.0188544989999999</c:v>
                </c:pt>
                <c:pt idx="99">
                  <c:v>1.1240000000000001</c:v>
                </c:pt>
                <c:pt idx="100">
                  <c:v>1.5620000000000001</c:v>
                </c:pt>
                <c:pt idx="101">
                  <c:v>1.30782</c:v>
                </c:pt>
                <c:pt idx="102">
                  <c:v>1.4253899999999999</c:v>
                </c:pt>
                <c:pt idx="103">
                  <c:v>1.463780761</c:v>
                </c:pt>
                <c:pt idx="104">
                  <c:v>1.3240000000000001</c:v>
                </c:pt>
                <c:pt idx="105">
                  <c:v>1.3560000000000001</c:v>
                </c:pt>
                <c:pt idx="106">
                  <c:v>1.2958427669999999</c:v>
                </c:pt>
                <c:pt idx="107">
                  <c:v>1.4630000000000001</c:v>
                </c:pt>
                <c:pt idx="108">
                  <c:v>1.907</c:v>
                </c:pt>
                <c:pt idx="109">
                  <c:v>1.907</c:v>
                </c:pt>
                <c:pt idx="110">
                  <c:v>0.87616000000000005</c:v>
                </c:pt>
                <c:pt idx="111">
                  <c:v>0.90797531600000003</c:v>
                </c:pt>
                <c:pt idx="112">
                  <c:v>0.80700000000000005</c:v>
                </c:pt>
                <c:pt idx="113">
                  <c:v>0.28665000000000002</c:v>
                </c:pt>
                <c:pt idx="114">
                  <c:v>0.39499000000000001</c:v>
                </c:pt>
                <c:pt idx="115">
                  <c:v>0.431085408</c:v>
                </c:pt>
                <c:pt idx="116">
                  <c:v>0.378</c:v>
                </c:pt>
                <c:pt idx="117">
                  <c:v>0.39300000000000002</c:v>
                </c:pt>
                <c:pt idx="118">
                  <c:v>0.36624470399999998</c:v>
                </c:pt>
                <c:pt idx="119">
                  <c:v>0.50700000000000001</c:v>
                </c:pt>
                <c:pt idx="120">
                  <c:v>0.93200000000000005</c:v>
                </c:pt>
                <c:pt idx="121">
                  <c:v>0.92400000000000004</c:v>
                </c:pt>
                <c:pt idx="122">
                  <c:v>0.77041999999999999</c:v>
                </c:pt>
                <c:pt idx="123">
                  <c:v>0.85270000000000001</c:v>
                </c:pt>
                <c:pt idx="124">
                  <c:v>0.88541638899999997</c:v>
                </c:pt>
                <c:pt idx="125">
                  <c:v>0.79600000000000004</c:v>
                </c:pt>
                <c:pt idx="126">
                  <c:v>0.81299999999999994</c:v>
                </c:pt>
                <c:pt idx="127">
                  <c:v>0.68132999999999999</c:v>
                </c:pt>
                <c:pt idx="128">
                  <c:v>0.79422000000000004</c:v>
                </c:pt>
                <c:pt idx="129">
                  <c:v>0.83375656600000003</c:v>
                </c:pt>
                <c:pt idx="130">
                  <c:v>0.751</c:v>
                </c:pt>
                <c:pt idx="131">
                  <c:v>0.77600000000000002</c:v>
                </c:pt>
                <c:pt idx="132">
                  <c:v>0.73097634300000003</c:v>
                </c:pt>
                <c:pt idx="133">
                  <c:v>0.84199999999999997</c:v>
                </c:pt>
                <c:pt idx="134">
                  <c:v>1.256</c:v>
                </c:pt>
                <c:pt idx="135">
                  <c:v>1.24</c:v>
                </c:pt>
                <c:pt idx="136">
                  <c:v>0.83223000000000003</c:v>
                </c:pt>
                <c:pt idx="137">
                  <c:v>0.93383000000000005</c:v>
                </c:pt>
                <c:pt idx="138">
                  <c:v>0.98240941800000003</c:v>
                </c:pt>
                <c:pt idx="139">
                  <c:v>0.91500000000000004</c:v>
                </c:pt>
                <c:pt idx="140">
                  <c:v>0.94499999999999995</c:v>
                </c:pt>
                <c:pt idx="141">
                  <c:v>0.91839546000000005</c:v>
                </c:pt>
                <c:pt idx="142">
                  <c:v>1.032</c:v>
                </c:pt>
                <c:pt idx="143">
                  <c:v>1.468</c:v>
                </c:pt>
                <c:pt idx="144">
                  <c:v>1.4670000000000001</c:v>
                </c:pt>
                <c:pt idx="145">
                  <c:v>0.99355000000000004</c:v>
                </c:pt>
                <c:pt idx="146">
                  <c:v>1.09426</c:v>
                </c:pt>
                <c:pt idx="147">
                  <c:v>1.122094154</c:v>
                </c:pt>
                <c:pt idx="148">
                  <c:v>1.0169999999999999</c:v>
                </c:pt>
                <c:pt idx="149">
                  <c:v>1.0409999999999999</c:v>
                </c:pt>
                <c:pt idx="150">
                  <c:v>0.99754899699999999</c:v>
                </c:pt>
                <c:pt idx="151">
                  <c:v>1.099</c:v>
                </c:pt>
                <c:pt idx="152">
                  <c:v>1.5029999999999999</c:v>
                </c:pt>
                <c:pt idx="153">
                  <c:v>1.4710000000000001</c:v>
                </c:pt>
                <c:pt idx="154">
                  <c:v>0.98124</c:v>
                </c:pt>
                <c:pt idx="155">
                  <c:v>1.08754</c:v>
                </c:pt>
                <c:pt idx="156">
                  <c:v>1.1073532100000001</c:v>
                </c:pt>
                <c:pt idx="157">
                  <c:v>0.98599999999999999</c:v>
                </c:pt>
                <c:pt idx="158">
                  <c:v>1.004</c:v>
                </c:pt>
                <c:pt idx="159">
                  <c:v>0.95267987300000001</c:v>
                </c:pt>
                <c:pt idx="160">
                  <c:v>1.028</c:v>
                </c:pt>
                <c:pt idx="161">
                  <c:v>1.462</c:v>
                </c:pt>
                <c:pt idx="162">
                  <c:v>1.454</c:v>
                </c:pt>
                <c:pt idx="163">
                  <c:v>1.0121599999999999</c:v>
                </c:pt>
                <c:pt idx="164">
                  <c:v>1.1130599999999999</c:v>
                </c:pt>
                <c:pt idx="165">
                  <c:v>1.161459088</c:v>
                </c:pt>
                <c:pt idx="166">
                  <c:v>1.054</c:v>
                </c:pt>
                <c:pt idx="167">
                  <c:v>1.0920000000000001</c:v>
                </c:pt>
                <c:pt idx="168">
                  <c:v>1.046554685</c:v>
                </c:pt>
                <c:pt idx="169">
                  <c:v>1.181</c:v>
                </c:pt>
                <c:pt idx="170">
                  <c:v>1.625</c:v>
                </c:pt>
                <c:pt idx="171">
                  <c:v>1.635</c:v>
                </c:pt>
                <c:pt idx="172">
                  <c:v>0.25812000000000002</c:v>
                </c:pt>
                <c:pt idx="173">
                  <c:v>0.31995000000000001</c:v>
                </c:pt>
                <c:pt idx="174">
                  <c:v>0.35022771400000002</c:v>
                </c:pt>
                <c:pt idx="175">
                  <c:v>0.314</c:v>
                </c:pt>
                <c:pt idx="176">
                  <c:v>0.33100000000000002</c:v>
                </c:pt>
                <c:pt idx="177">
                  <c:v>0.30246764399999998</c:v>
                </c:pt>
                <c:pt idx="178">
                  <c:v>0.36399999999999999</c:v>
                </c:pt>
                <c:pt idx="179">
                  <c:v>0.77900000000000003</c:v>
                </c:pt>
                <c:pt idx="180">
                  <c:v>0.76800000000000002</c:v>
                </c:pt>
                <c:pt idx="181">
                  <c:v>1.5299999999999999E-2</c:v>
                </c:pt>
                <c:pt idx="182">
                  <c:v>6.8309999999999996E-2</c:v>
                </c:pt>
                <c:pt idx="183">
                  <c:v>9.1622569000000001E-2</c:v>
                </c:pt>
                <c:pt idx="184">
                  <c:v>9.0999999999999998E-2</c:v>
                </c:pt>
                <c:pt idx="185">
                  <c:v>4.5999999999999999E-2</c:v>
                </c:pt>
                <c:pt idx="186">
                  <c:v>0</c:v>
                </c:pt>
                <c:pt idx="187">
                  <c:v>0</c:v>
                </c:pt>
                <c:pt idx="188">
                  <c:v>0.46038000000000001</c:v>
                </c:pt>
                <c:pt idx="189">
                  <c:v>0.55603999999999998</c:v>
                </c:pt>
                <c:pt idx="190">
                  <c:v>0.60176509600000005</c:v>
                </c:pt>
                <c:pt idx="191">
                  <c:v>0.54900000000000004</c:v>
                </c:pt>
                <c:pt idx="192">
                  <c:v>0.57399999999999995</c:v>
                </c:pt>
                <c:pt idx="193">
                  <c:v>0.54463493799999996</c:v>
                </c:pt>
                <c:pt idx="194">
                  <c:v>0.60299999999999998</c:v>
                </c:pt>
                <c:pt idx="195">
                  <c:v>1.0189999999999999</c:v>
                </c:pt>
                <c:pt idx="196">
                  <c:v>1.0249999999999999</c:v>
                </c:pt>
                <c:pt idx="197">
                  <c:v>0.42249999999999999</c:v>
                </c:pt>
                <c:pt idx="198">
                  <c:v>0.52497000000000005</c:v>
                </c:pt>
                <c:pt idx="199">
                  <c:v>0.56430536499999995</c:v>
                </c:pt>
                <c:pt idx="200">
                  <c:v>0.53500000000000003</c:v>
                </c:pt>
                <c:pt idx="201">
                  <c:v>0.54900000000000004</c:v>
                </c:pt>
                <c:pt idx="202">
                  <c:v>0.50395804600000005</c:v>
                </c:pt>
                <c:pt idx="203">
                  <c:v>0.54300000000000004</c:v>
                </c:pt>
                <c:pt idx="204">
                  <c:v>0.96799999999999997</c:v>
                </c:pt>
                <c:pt idx="205">
                  <c:v>0.96499999999999997</c:v>
                </c:pt>
                <c:pt idx="206">
                  <c:v>1.32629</c:v>
                </c:pt>
                <c:pt idx="207">
                  <c:v>1.44015</c:v>
                </c:pt>
                <c:pt idx="208">
                  <c:v>1.479204416</c:v>
                </c:pt>
                <c:pt idx="209">
                  <c:v>1.33</c:v>
                </c:pt>
                <c:pt idx="210">
                  <c:v>1.365</c:v>
                </c:pt>
                <c:pt idx="211">
                  <c:v>1.301647663</c:v>
                </c:pt>
                <c:pt idx="212">
                  <c:v>1.4470000000000001</c:v>
                </c:pt>
                <c:pt idx="213">
                  <c:v>1.8859999999999999</c:v>
                </c:pt>
                <c:pt idx="214">
                  <c:v>1.881</c:v>
                </c:pt>
                <c:pt idx="215">
                  <c:v>7.85E-2</c:v>
                </c:pt>
                <c:pt idx="216">
                  <c:v>0</c:v>
                </c:pt>
                <c:pt idx="217">
                  <c:v>2.4E-2</c:v>
                </c:pt>
                <c:pt idx="218">
                  <c:v>2.5999999999999999E-2</c:v>
                </c:pt>
                <c:pt idx="219">
                  <c:v>4.1072082000000003E-2</c:v>
                </c:pt>
                <c:pt idx="220">
                  <c:v>0.34193000000000001</c:v>
                </c:pt>
                <c:pt idx="221">
                  <c:v>0.42214000000000002</c:v>
                </c:pt>
                <c:pt idx="222">
                  <c:v>0.43801298700000002</c:v>
                </c:pt>
                <c:pt idx="223">
                  <c:v>0.35799999999999998</c:v>
                </c:pt>
                <c:pt idx="224">
                  <c:v>0.35</c:v>
                </c:pt>
                <c:pt idx="225">
                  <c:v>0.30228748900000002</c:v>
                </c:pt>
                <c:pt idx="226">
                  <c:v>0.255</c:v>
                </c:pt>
                <c:pt idx="227">
                  <c:v>0.66200000000000003</c:v>
                </c:pt>
                <c:pt idx="228">
                  <c:v>0.622</c:v>
                </c:pt>
                <c:pt idx="229">
                  <c:v>1.1071500000000001</c:v>
                </c:pt>
                <c:pt idx="230">
                  <c:v>1.2166999999999999</c:v>
                </c:pt>
                <c:pt idx="231">
                  <c:v>1.25278461</c:v>
                </c:pt>
                <c:pt idx="232">
                  <c:v>1.131</c:v>
                </c:pt>
                <c:pt idx="233">
                  <c:v>1.159</c:v>
                </c:pt>
                <c:pt idx="234">
                  <c:v>1.0969924929999999</c:v>
                </c:pt>
                <c:pt idx="235">
                  <c:v>1.2</c:v>
                </c:pt>
                <c:pt idx="236">
                  <c:v>1.651</c:v>
                </c:pt>
                <c:pt idx="237">
                  <c:v>1.645</c:v>
                </c:pt>
                <c:pt idx="238">
                  <c:v>0.89012000000000002</c:v>
                </c:pt>
                <c:pt idx="239">
                  <c:v>1.0278</c:v>
                </c:pt>
                <c:pt idx="240">
                  <c:v>1.0811657910000001</c:v>
                </c:pt>
                <c:pt idx="241">
                  <c:v>0.98899999999999999</c:v>
                </c:pt>
                <c:pt idx="242">
                  <c:v>1.0289999999999999</c:v>
                </c:pt>
                <c:pt idx="243">
                  <c:v>0.990533412</c:v>
                </c:pt>
                <c:pt idx="244">
                  <c:v>1.0609999999999999</c:v>
                </c:pt>
                <c:pt idx="245">
                  <c:v>1.508</c:v>
                </c:pt>
                <c:pt idx="246">
                  <c:v>1.51</c:v>
                </c:pt>
                <c:pt idx="247">
                  <c:v>0.91861000000000004</c:v>
                </c:pt>
                <c:pt idx="248">
                  <c:v>1.0303199999999999</c:v>
                </c:pt>
                <c:pt idx="249">
                  <c:v>1.070622325</c:v>
                </c:pt>
                <c:pt idx="250">
                  <c:v>0.96</c:v>
                </c:pt>
                <c:pt idx="251">
                  <c:v>0.98499999999999999</c:v>
                </c:pt>
                <c:pt idx="252">
                  <c:v>0.93220371000000002</c:v>
                </c:pt>
                <c:pt idx="253">
                  <c:v>1.0209999999999999</c:v>
                </c:pt>
                <c:pt idx="254">
                  <c:v>1.452</c:v>
                </c:pt>
                <c:pt idx="255">
                  <c:v>1.4550000000000001</c:v>
                </c:pt>
                <c:pt idx="256">
                  <c:v>0.23905999999999999</c:v>
                </c:pt>
                <c:pt idx="257">
                  <c:v>0.27509</c:v>
                </c:pt>
                <c:pt idx="258">
                  <c:v>0.27400000000000002</c:v>
                </c:pt>
                <c:pt idx="259">
                  <c:v>0.41562077400000003</c:v>
                </c:pt>
                <c:pt idx="260">
                  <c:v>0.48799999999999999</c:v>
                </c:pt>
                <c:pt idx="261">
                  <c:v>0.89900000000000002</c:v>
                </c:pt>
                <c:pt idx="262">
                  <c:v>0.91400000000000003</c:v>
                </c:pt>
                <c:pt idx="263">
                  <c:v>0.95577999999999996</c:v>
                </c:pt>
                <c:pt idx="264">
                  <c:v>1.0687899999999999</c:v>
                </c:pt>
                <c:pt idx="265">
                  <c:v>1.109706283</c:v>
                </c:pt>
                <c:pt idx="266">
                  <c:v>1.01</c:v>
                </c:pt>
                <c:pt idx="267">
                  <c:v>1.034</c:v>
                </c:pt>
                <c:pt idx="268">
                  <c:v>0.98110771200000002</c:v>
                </c:pt>
                <c:pt idx="269">
                  <c:v>1.1339999999999999</c:v>
                </c:pt>
                <c:pt idx="270">
                  <c:v>1.5840000000000001</c:v>
                </c:pt>
                <c:pt idx="271">
                  <c:v>1.587</c:v>
                </c:pt>
                <c:pt idx="272">
                  <c:v>1.0825400000000001</c:v>
                </c:pt>
                <c:pt idx="273">
                  <c:v>1.18649</c:v>
                </c:pt>
                <c:pt idx="274">
                  <c:v>1.2225562329999999</c:v>
                </c:pt>
                <c:pt idx="275">
                  <c:v>1.115</c:v>
                </c:pt>
                <c:pt idx="276">
                  <c:v>1.155</c:v>
                </c:pt>
                <c:pt idx="277">
                  <c:v>1.1090242859999999</c:v>
                </c:pt>
                <c:pt idx="278">
                  <c:v>1.2509999999999999</c:v>
                </c:pt>
                <c:pt idx="279">
                  <c:v>1.7050000000000001</c:v>
                </c:pt>
                <c:pt idx="280">
                  <c:v>1.7270000000000001</c:v>
                </c:pt>
                <c:pt idx="281">
                  <c:v>1.2081299999999999</c:v>
                </c:pt>
                <c:pt idx="282">
                  <c:v>1.31857</c:v>
                </c:pt>
                <c:pt idx="283">
                  <c:v>1.355938077</c:v>
                </c:pt>
                <c:pt idx="284">
                  <c:v>1.2290000000000001</c:v>
                </c:pt>
                <c:pt idx="285">
                  <c:v>1.2290000000000001</c:v>
                </c:pt>
                <c:pt idx="286">
                  <c:v>1.2629999999999999</c:v>
                </c:pt>
                <c:pt idx="287">
                  <c:v>1.2629999999999999</c:v>
                </c:pt>
                <c:pt idx="288">
                  <c:v>1.21279943</c:v>
                </c:pt>
                <c:pt idx="289">
                  <c:v>1.377</c:v>
                </c:pt>
                <c:pt idx="290">
                  <c:v>1.8149999999999999</c:v>
                </c:pt>
                <c:pt idx="291">
                  <c:v>1.8240000000000001</c:v>
                </c:pt>
                <c:pt idx="292">
                  <c:v>1.1789799999999999</c:v>
                </c:pt>
                <c:pt idx="293">
                  <c:v>1.30915</c:v>
                </c:pt>
                <c:pt idx="294">
                  <c:v>1.352682352</c:v>
                </c:pt>
                <c:pt idx="295">
                  <c:v>1.2330000000000001</c:v>
                </c:pt>
                <c:pt idx="296">
                  <c:v>1.2689999999999999</c:v>
                </c:pt>
                <c:pt idx="297">
                  <c:v>1.2123223540000001</c:v>
                </c:pt>
                <c:pt idx="298">
                  <c:v>1.37</c:v>
                </c:pt>
                <c:pt idx="299">
                  <c:v>1.32548</c:v>
                </c:pt>
                <c:pt idx="300">
                  <c:v>1.4417800000000001</c:v>
                </c:pt>
                <c:pt idx="301">
                  <c:v>1.482383013</c:v>
                </c:pt>
                <c:pt idx="302">
                  <c:v>1.351</c:v>
                </c:pt>
                <c:pt idx="303">
                  <c:v>1.383</c:v>
                </c:pt>
                <c:pt idx="304">
                  <c:v>1.3269485240000001</c:v>
                </c:pt>
                <c:pt idx="305">
                  <c:v>1.502</c:v>
                </c:pt>
                <c:pt idx="306">
                  <c:v>1.9530000000000001</c:v>
                </c:pt>
                <c:pt idx="307">
                  <c:v>1.9490000000000001</c:v>
                </c:pt>
                <c:pt idx="308">
                  <c:v>0.44024999999999997</c:v>
                </c:pt>
                <c:pt idx="309">
                  <c:v>0.89537</c:v>
                </c:pt>
                <c:pt idx="310">
                  <c:v>1.0278700000000001</c:v>
                </c:pt>
                <c:pt idx="311">
                  <c:v>1.0793738369999999</c:v>
                </c:pt>
                <c:pt idx="312">
                  <c:v>0.98199999999999998</c:v>
                </c:pt>
                <c:pt idx="313">
                  <c:v>1.0149999999999999</c:v>
                </c:pt>
                <c:pt idx="314">
                  <c:v>0.98319184800000003</c:v>
                </c:pt>
                <c:pt idx="315">
                  <c:v>1.1060000000000001</c:v>
                </c:pt>
                <c:pt idx="316">
                  <c:v>1.538</c:v>
                </c:pt>
                <c:pt idx="317">
                  <c:v>1.536</c:v>
                </c:pt>
                <c:pt idx="318">
                  <c:v>0.86402000000000001</c:v>
                </c:pt>
                <c:pt idx="319">
                  <c:v>0.97306000000000004</c:v>
                </c:pt>
                <c:pt idx="320">
                  <c:v>1.0008203980000001</c:v>
                </c:pt>
                <c:pt idx="321">
                  <c:v>0.88900000000000001</c:v>
                </c:pt>
                <c:pt idx="322">
                  <c:v>0.91200000000000003</c:v>
                </c:pt>
                <c:pt idx="323">
                  <c:v>0.85338360099999999</c:v>
                </c:pt>
                <c:pt idx="324">
                  <c:v>0.93500000000000005</c:v>
                </c:pt>
                <c:pt idx="325">
                  <c:v>1.3520000000000001</c:v>
                </c:pt>
                <c:pt idx="326">
                  <c:v>1.343</c:v>
                </c:pt>
                <c:pt idx="327">
                  <c:v>0.76454</c:v>
                </c:pt>
                <c:pt idx="328">
                  <c:v>0.87370000000000003</c:v>
                </c:pt>
                <c:pt idx="329">
                  <c:v>0.909784496</c:v>
                </c:pt>
                <c:pt idx="330">
                  <c:v>0.80600000000000005</c:v>
                </c:pt>
                <c:pt idx="331">
                  <c:v>0.79400000000000004</c:v>
                </c:pt>
                <c:pt idx="332">
                  <c:v>0.74894040799999995</c:v>
                </c:pt>
                <c:pt idx="333">
                  <c:v>0.84499999999999997</c:v>
                </c:pt>
                <c:pt idx="334">
                  <c:v>1.2649999999999999</c:v>
                </c:pt>
                <c:pt idx="335">
                  <c:v>1.278</c:v>
                </c:pt>
                <c:pt idx="336">
                  <c:v>1.15174</c:v>
                </c:pt>
                <c:pt idx="337">
                  <c:v>1.2796400000000001</c:v>
                </c:pt>
                <c:pt idx="338">
                  <c:v>1.3208793400000001</c:v>
                </c:pt>
                <c:pt idx="339">
                  <c:v>1.2</c:v>
                </c:pt>
                <c:pt idx="340">
                  <c:v>1.2370000000000001</c:v>
                </c:pt>
                <c:pt idx="341">
                  <c:v>1.192441225</c:v>
                </c:pt>
                <c:pt idx="342">
                  <c:v>1.3440000000000001</c:v>
                </c:pt>
                <c:pt idx="343">
                  <c:v>1.7929999999999999</c:v>
                </c:pt>
                <c:pt idx="344">
                  <c:v>1.798</c:v>
                </c:pt>
                <c:pt idx="345">
                  <c:v>0.19073000000000001</c:v>
                </c:pt>
                <c:pt idx="346">
                  <c:v>0.29282999999999998</c:v>
                </c:pt>
                <c:pt idx="347">
                  <c:v>0.33923384499999998</c:v>
                </c:pt>
                <c:pt idx="348">
                  <c:v>0.308</c:v>
                </c:pt>
                <c:pt idx="349">
                  <c:v>0.33600000000000002</c:v>
                </c:pt>
                <c:pt idx="350">
                  <c:v>0.31512564399999998</c:v>
                </c:pt>
                <c:pt idx="351">
                  <c:v>0.37</c:v>
                </c:pt>
                <c:pt idx="352">
                  <c:v>0.78800000000000003</c:v>
                </c:pt>
                <c:pt idx="353">
                  <c:v>0.79300000000000004</c:v>
                </c:pt>
                <c:pt idx="354">
                  <c:v>1.2902499999999999</c:v>
                </c:pt>
                <c:pt idx="355">
                  <c:v>1.40598</c:v>
                </c:pt>
                <c:pt idx="356">
                  <c:v>1.4435719250000001</c:v>
                </c:pt>
                <c:pt idx="357">
                  <c:v>1.3049999999999999</c:v>
                </c:pt>
                <c:pt idx="358">
                  <c:v>1.34</c:v>
                </c:pt>
                <c:pt idx="359">
                  <c:v>1.2851895090000001</c:v>
                </c:pt>
                <c:pt idx="360">
                  <c:v>1.446</c:v>
                </c:pt>
                <c:pt idx="361">
                  <c:v>1.8919999999999999</c:v>
                </c:pt>
                <c:pt idx="362">
                  <c:v>1.8879999999999999</c:v>
                </c:pt>
                <c:pt idx="363">
                  <c:v>1.2777799999999999</c:v>
                </c:pt>
                <c:pt idx="364">
                  <c:v>1.3948799999999999</c:v>
                </c:pt>
                <c:pt idx="365">
                  <c:v>1.430923462</c:v>
                </c:pt>
                <c:pt idx="366">
                  <c:v>1.2929999999999999</c:v>
                </c:pt>
                <c:pt idx="367">
                  <c:v>1.3240000000000001</c:v>
                </c:pt>
                <c:pt idx="368">
                  <c:v>1.2681293490000001</c:v>
                </c:pt>
                <c:pt idx="369">
                  <c:v>1.421</c:v>
                </c:pt>
                <c:pt idx="370">
                  <c:v>1.863</c:v>
                </c:pt>
                <c:pt idx="371">
                  <c:v>1.8560000000000001</c:v>
                </c:pt>
                <c:pt idx="372">
                  <c:v>1.0602400000000001</c:v>
                </c:pt>
                <c:pt idx="373">
                  <c:v>1.1585099999999999</c:v>
                </c:pt>
                <c:pt idx="374">
                  <c:v>1.198210239</c:v>
                </c:pt>
                <c:pt idx="375">
                  <c:v>1.036</c:v>
                </c:pt>
                <c:pt idx="376">
                  <c:v>1.0569999999999999</c:v>
                </c:pt>
                <c:pt idx="377">
                  <c:v>0.98804438100000003</c:v>
                </c:pt>
                <c:pt idx="378">
                  <c:v>1.0369999999999999</c:v>
                </c:pt>
                <c:pt idx="379">
                  <c:v>1.4590000000000001</c:v>
                </c:pt>
                <c:pt idx="380">
                  <c:v>1.4379999999999999</c:v>
                </c:pt>
                <c:pt idx="381">
                  <c:v>0.7419</c:v>
                </c:pt>
                <c:pt idx="382">
                  <c:v>0.83792</c:v>
                </c:pt>
                <c:pt idx="383">
                  <c:v>0.950612664</c:v>
                </c:pt>
                <c:pt idx="384">
                  <c:v>0.85299999999999998</c:v>
                </c:pt>
                <c:pt idx="385">
                  <c:v>0.88600000000000001</c:v>
                </c:pt>
                <c:pt idx="386">
                  <c:v>0.84719806900000005</c:v>
                </c:pt>
                <c:pt idx="387">
                  <c:v>1.03</c:v>
                </c:pt>
                <c:pt idx="388">
                  <c:v>1.4670000000000001</c:v>
                </c:pt>
                <c:pt idx="389">
                  <c:v>1.4770000000000001</c:v>
                </c:pt>
                <c:pt idx="390">
                  <c:v>1.32792</c:v>
                </c:pt>
                <c:pt idx="391">
                  <c:v>1.44787</c:v>
                </c:pt>
                <c:pt idx="392">
                  <c:v>1.4879233839999999</c:v>
                </c:pt>
                <c:pt idx="393">
                  <c:v>1.34</c:v>
                </c:pt>
                <c:pt idx="394">
                  <c:v>1.373</c:v>
                </c:pt>
                <c:pt idx="395">
                  <c:v>1.3141845459999999</c:v>
                </c:pt>
                <c:pt idx="396">
                  <c:v>1.48</c:v>
                </c:pt>
                <c:pt idx="397">
                  <c:v>1.9239999999999999</c:v>
                </c:pt>
                <c:pt idx="398">
                  <c:v>1.919</c:v>
                </c:pt>
                <c:pt idx="399">
                  <c:v>0.54557999999999995</c:v>
                </c:pt>
                <c:pt idx="400">
                  <c:v>0.63107000000000002</c:v>
                </c:pt>
                <c:pt idx="401">
                  <c:v>0.66722482400000005</c:v>
                </c:pt>
                <c:pt idx="402">
                  <c:v>0.59199999999999997</c:v>
                </c:pt>
                <c:pt idx="403">
                  <c:v>0.61099999999999999</c:v>
                </c:pt>
                <c:pt idx="404">
                  <c:v>0.57586246699999999</c:v>
                </c:pt>
                <c:pt idx="405">
                  <c:v>0.68</c:v>
                </c:pt>
                <c:pt idx="406">
                  <c:v>1.1120000000000001</c:v>
                </c:pt>
                <c:pt idx="407">
                  <c:v>1.101</c:v>
                </c:pt>
                <c:pt idx="408">
                  <c:v>1.1540600000000001</c:v>
                </c:pt>
                <c:pt idx="409">
                  <c:v>1.2488600000000001</c:v>
                </c:pt>
                <c:pt idx="410">
                  <c:v>1.2894874810000001</c:v>
                </c:pt>
                <c:pt idx="411">
                  <c:v>1.1539999999999999</c:v>
                </c:pt>
                <c:pt idx="412">
                  <c:v>1.181</c:v>
                </c:pt>
                <c:pt idx="413">
                  <c:v>1.128070116</c:v>
                </c:pt>
                <c:pt idx="414">
                  <c:v>1.2729999999999999</c:v>
                </c:pt>
                <c:pt idx="415">
                  <c:v>1.7030000000000001</c:v>
                </c:pt>
                <c:pt idx="416">
                  <c:v>1.708</c:v>
                </c:pt>
                <c:pt idx="417">
                  <c:v>0.74553000000000003</c:v>
                </c:pt>
                <c:pt idx="418">
                  <c:v>0.83453999999999995</c:v>
                </c:pt>
                <c:pt idx="419">
                  <c:v>0.87200194600000003</c:v>
                </c:pt>
                <c:pt idx="420">
                  <c:v>0.78100000000000003</c:v>
                </c:pt>
                <c:pt idx="421">
                  <c:v>0.8</c:v>
                </c:pt>
                <c:pt idx="422">
                  <c:v>0.753815711</c:v>
                </c:pt>
                <c:pt idx="423">
                  <c:v>0.84499999999999997</c:v>
                </c:pt>
                <c:pt idx="424">
                  <c:v>1.274</c:v>
                </c:pt>
                <c:pt idx="425">
                  <c:v>1.2869999999999999</c:v>
                </c:pt>
                <c:pt idx="426">
                  <c:v>0.17416999999999999</c:v>
                </c:pt>
                <c:pt idx="427">
                  <c:v>0.22414999999999999</c:v>
                </c:pt>
                <c:pt idx="428">
                  <c:v>0.24454993</c:v>
                </c:pt>
                <c:pt idx="429">
                  <c:v>0.34399999999999997</c:v>
                </c:pt>
                <c:pt idx="430">
                  <c:v>0.38</c:v>
                </c:pt>
                <c:pt idx="431">
                  <c:v>0.39000773399999999</c:v>
                </c:pt>
                <c:pt idx="432">
                  <c:v>0.42</c:v>
                </c:pt>
                <c:pt idx="433">
                  <c:v>0.84799999999999998</c:v>
                </c:pt>
                <c:pt idx="434">
                  <c:v>0.84399999999999997</c:v>
                </c:pt>
                <c:pt idx="435">
                  <c:v>0.26673000000000002</c:v>
                </c:pt>
                <c:pt idx="436">
                  <c:v>0.34097</c:v>
                </c:pt>
                <c:pt idx="437">
                  <c:v>0.36861026299999999</c:v>
                </c:pt>
                <c:pt idx="438">
                  <c:v>0.315</c:v>
                </c:pt>
                <c:pt idx="439">
                  <c:v>0.32300000000000001</c:v>
                </c:pt>
                <c:pt idx="440">
                  <c:v>0.28473442799999998</c:v>
                </c:pt>
                <c:pt idx="441">
                  <c:v>0.29399999999999998</c:v>
                </c:pt>
                <c:pt idx="442">
                  <c:v>0.59531999999999996</c:v>
                </c:pt>
                <c:pt idx="443">
                  <c:v>0.69428999999999996</c:v>
                </c:pt>
                <c:pt idx="444">
                  <c:v>0.73057311800000002</c:v>
                </c:pt>
                <c:pt idx="445">
                  <c:v>0.62</c:v>
                </c:pt>
                <c:pt idx="446">
                  <c:v>0.64200000000000002</c:v>
                </c:pt>
                <c:pt idx="447">
                  <c:v>0.59876358500000004</c:v>
                </c:pt>
                <c:pt idx="448">
                  <c:v>0.70299999999999996</c:v>
                </c:pt>
                <c:pt idx="449">
                  <c:v>1.111</c:v>
                </c:pt>
                <c:pt idx="450">
                  <c:v>1.115</c:v>
                </c:pt>
                <c:pt idx="451">
                  <c:v>1.12094</c:v>
                </c:pt>
                <c:pt idx="452">
                  <c:v>1.24142</c:v>
                </c:pt>
                <c:pt idx="453">
                  <c:v>1.286011934</c:v>
                </c:pt>
                <c:pt idx="454">
                  <c:v>1.171</c:v>
                </c:pt>
                <c:pt idx="455">
                  <c:v>1.2010000000000001</c:v>
                </c:pt>
                <c:pt idx="456">
                  <c:v>1.1643071169999999</c:v>
                </c:pt>
                <c:pt idx="457">
                  <c:v>1.3009999999999999</c:v>
                </c:pt>
                <c:pt idx="458">
                  <c:v>1.748</c:v>
                </c:pt>
                <c:pt idx="459">
                  <c:v>1.754</c:v>
                </c:pt>
                <c:pt idx="460">
                  <c:v>1.3023199999999999</c:v>
                </c:pt>
                <c:pt idx="461">
                  <c:v>1.42666</c:v>
                </c:pt>
                <c:pt idx="462">
                  <c:v>1.48063302</c:v>
                </c:pt>
                <c:pt idx="463">
                  <c:v>1.343</c:v>
                </c:pt>
                <c:pt idx="464">
                  <c:v>1.38</c:v>
                </c:pt>
                <c:pt idx="465">
                  <c:v>1.3265016080000001</c:v>
                </c:pt>
                <c:pt idx="466">
                  <c:v>1.482</c:v>
                </c:pt>
                <c:pt idx="467">
                  <c:v>1.9359999999999999</c:v>
                </c:pt>
                <c:pt idx="468">
                  <c:v>1.9259999999999999</c:v>
                </c:pt>
                <c:pt idx="469">
                  <c:v>0.64498999999999995</c:v>
                </c:pt>
                <c:pt idx="470">
                  <c:v>0.74036000000000002</c:v>
                </c:pt>
                <c:pt idx="471">
                  <c:v>0.79222124800000004</c:v>
                </c:pt>
                <c:pt idx="472">
                  <c:v>0.72099999999999997</c:v>
                </c:pt>
                <c:pt idx="473">
                  <c:v>0.755</c:v>
                </c:pt>
                <c:pt idx="474">
                  <c:v>0.73057615799999998</c:v>
                </c:pt>
                <c:pt idx="475">
                  <c:v>0.74099999999999999</c:v>
                </c:pt>
                <c:pt idx="476">
                  <c:v>1.167</c:v>
                </c:pt>
                <c:pt idx="477">
                  <c:v>1.159</c:v>
                </c:pt>
                <c:pt idx="478">
                  <c:v>0.82826999999999995</c:v>
                </c:pt>
                <c:pt idx="479">
                  <c:v>0.95104</c:v>
                </c:pt>
                <c:pt idx="480">
                  <c:v>0.99553859199999994</c:v>
                </c:pt>
                <c:pt idx="481">
                  <c:v>0.89900000000000002</c:v>
                </c:pt>
                <c:pt idx="482">
                  <c:v>0.93100000000000005</c:v>
                </c:pt>
                <c:pt idx="483">
                  <c:v>0.89172071200000003</c:v>
                </c:pt>
                <c:pt idx="484">
                  <c:v>0.95399999999999996</c:v>
                </c:pt>
                <c:pt idx="485">
                  <c:v>1.3819999999999999</c:v>
                </c:pt>
                <c:pt idx="486">
                  <c:v>1.3839999999999999</c:v>
                </c:pt>
                <c:pt idx="487">
                  <c:v>0.98548999999999998</c:v>
                </c:pt>
                <c:pt idx="488">
                  <c:v>1.07474</c:v>
                </c:pt>
                <c:pt idx="489">
                  <c:v>1.102710485</c:v>
                </c:pt>
                <c:pt idx="490">
                  <c:v>1.01</c:v>
                </c:pt>
                <c:pt idx="491">
                  <c:v>1.0429999999999999</c:v>
                </c:pt>
                <c:pt idx="492">
                  <c:v>0.98201870899999999</c:v>
                </c:pt>
                <c:pt idx="493">
                  <c:v>0.91</c:v>
                </c:pt>
                <c:pt idx="494">
                  <c:v>1.2889999999999999</c:v>
                </c:pt>
                <c:pt idx="495">
                  <c:v>1.2809999999999999</c:v>
                </c:pt>
                <c:pt idx="496">
                  <c:v>1.33596</c:v>
                </c:pt>
                <c:pt idx="497">
                  <c:v>1.4834099999999999</c:v>
                </c:pt>
                <c:pt idx="498">
                  <c:v>1.535706639</c:v>
                </c:pt>
                <c:pt idx="499">
                  <c:v>1.448</c:v>
                </c:pt>
                <c:pt idx="500">
                  <c:v>1.4990000000000001</c:v>
                </c:pt>
                <c:pt idx="501">
                  <c:v>1.4468867780000001</c:v>
                </c:pt>
                <c:pt idx="502">
                  <c:v>1.6439999999999999</c:v>
                </c:pt>
                <c:pt idx="503">
                  <c:v>2.129</c:v>
                </c:pt>
                <c:pt idx="504">
                  <c:v>2.1520000000000001</c:v>
                </c:pt>
                <c:pt idx="505">
                  <c:v>1.2285699999999999</c:v>
                </c:pt>
                <c:pt idx="506">
                  <c:v>1.3376600000000001</c:v>
                </c:pt>
                <c:pt idx="507">
                  <c:v>1.375382423</c:v>
                </c:pt>
                <c:pt idx="508">
                  <c:v>1.3009999999999999</c:v>
                </c:pt>
                <c:pt idx="509">
                  <c:v>1.276</c:v>
                </c:pt>
                <c:pt idx="510">
                  <c:v>1.2164636849999999</c:v>
                </c:pt>
                <c:pt idx="511">
                  <c:v>1.3759999999999999</c:v>
                </c:pt>
                <c:pt idx="512">
                  <c:v>1.8260000000000001</c:v>
                </c:pt>
                <c:pt idx="513">
                  <c:v>1.833</c:v>
                </c:pt>
                <c:pt idx="514">
                  <c:v>1.2511399999999999</c:v>
                </c:pt>
                <c:pt idx="515">
                  <c:v>1.3549500000000001</c:v>
                </c:pt>
                <c:pt idx="516">
                  <c:v>1.3950666190000001</c:v>
                </c:pt>
                <c:pt idx="517">
                  <c:v>1.264</c:v>
                </c:pt>
                <c:pt idx="518">
                  <c:v>1.294</c:v>
                </c:pt>
                <c:pt idx="519">
                  <c:v>1.236396074</c:v>
                </c:pt>
                <c:pt idx="520">
                  <c:v>1.393</c:v>
                </c:pt>
                <c:pt idx="521">
                  <c:v>1.8340000000000001</c:v>
                </c:pt>
                <c:pt idx="522">
                  <c:v>1.8320000000000001</c:v>
                </c:pt>
                <c:pt idx="523">
                  <c:v>0.81037999999999999</c:v>
                </c:pt>
                <c:pt idx="524">
                  <c:v>0.89332999999999996</c:v>
                </c:pt>
                <c:pt idx="525">
                  <c:v>0.92557930899999996</c:v>
                </c:pt>
                <c:pt idx="526">
                  <c:v>0.81899999999999995</c:v>
                </c:pt>
                <c:pt idx="527">
                  <c:v>0.83099999999999996</c:v>
                </c:pt>
                <c:pt idx="528">
                  <c:v>0.77905839700000001</c:v>
                </c:pt>
                <c:pt idx="529">
                  <c:v>0.89100000000000001</c:v>
                </c:pt>
                <c:pt idx="530">
                  <c:v>1.296</c:v>
                </c:pt>
                <c:pt idx="531">
                  <c:v>1.3049999999999999</c:v>
                </c:pt>
                <c:pt idx="532">
                  <c:v>1.27074</c:v>
                </c:pt>
                <c:pt idx="533">
                  <c:v>1.3800699999999999</c:v>
                </c:pt>
                <c:pt idx="534">
                  <c:v>1.416915178</c:v>
                </c:pt>
                <c:pt idx="535">
                  <c:v>1.294</c:v>
                </c:pt>
                <c:pt idx="536">
                  <c:v>1.327</c:v>
                </c:pt>
                <c:pt idx="537">
                  <c:v>1.26672411</c:v>
                </c:pt>
                <c:pt idx="538">
                  <c:v>1.389</c:v>
                </c:pt>
                <c:pt idx="539">
                  <c:v>1.835</c:v>
                </c:pt>
                <c:pt idx="540">
                  <c:v>1.825</c:v>
                </c:pt>
                <c:pt idx="541">
                  <c:v>0.90198</c:v>
                </c:pt>
                <c:pt idx="542">
                  <c:v>0.99673</c:v>
                </c:pt>
                <c:pt idx="543">
                  <c:v>0.99101239399999996</c:v>
                </c:pt>
                <c:pt idx="544">
                  <c:v>0.82199999999999995</c:v>
                </c:pt>
                <c:pt idx="545">
                  <c:v>0.83699999999999997</c:v>
                </c:pt>
                <c:pt idx="546">
                  <c:v>0.78517919800000002</c:v>
                </c:pt>
                <c:pt idx="547">
                  <c:v>0.89</c:v>
                </c:pt>
                <c:pt idx="548">
                  <c:v>1.3240000000000001</c:v>
                </c:pt>
                <c:pt idx="549">
                  <c:v>1.292</c:v>
                </c:pt>
                <c:pt idx="550">
                  <c:v>1.1225400000000001</c:v>
                </c:pt>
                <c:pt idx="551">
                  <c:v>1.22943</c:v>
                </c:pt>
                <c:pt idx="552">
                  <c:v>1.2845562699999999</c:v>
                </c:pt>
                <c:pt idx="553">
                  <c:v>1.143</c:v>
                </c:pt>
                <c:pt idx="554">
                  <c:v>1.173</c:v>
                </c:pt>
                <c:pt idx="555">
                  <c:v>1.1225942369999999</c:v>
                </c:pt>
                <c:pt idx="556">
                  <c:v>1.23</c:v>
                </c:pt>
                <c:pt idx="557">
                  <c:v>1.6679999999999999</c:v>
                </c:pt>
                <c:pt idx="558">
                  <c:v>1.6639999999999999</c:v>
                </c:pt>
                <c:pt idx="559">
                  <c:v>0.36470999999999998</c:v>
                </c:pt>
                <c:pt idx="560">
                  <c:v>0.52266999999999997</c:v>
                </c:pt>
                <c:pt idx="561">
                  <c:v>0.56047946199999998</c:v>
                </c:pt>
                <c:pt idx="562">
                  <c:v>0.49299999999999999</c:v>
                </c:pt>
                <c:pt idx="563">
                  <c:v>0.51200000000000001</c:v>
                </c:pt>
                <c:pt idx="564">
                  <c:v>0.47641339900000002</c:v>
                </c:pt>
                <c:pt idx="565">
                  <c:v>0.60299999999999998</c:v>
                </c:pt>
                <c:pt idx="566">
                  <c:v>1.032</c:v>
                </c:pt>
                <c:pt idx="567">
                  <c:v>1.0509999999999999</c:v>
                </c:pt>
                <c:pt idx="568">
                  <c:v>0.80147999999999997</c:v>
                </c:pt>
                <c:pt idx="569">
                  <c:v>0.90144999999999997</c:v>
                </c:pt>
                <c:pt idx="570">
                  <c:v>0.95148438199999996</c:v>
                </c:pt>
                <c:pt idx="571">
                  <c:v>0.85499999999999998</c:v>
                </c:pt>
                <c:pt idx="572">
                  <c:v>0.88200000000000001</c:v>
                </c:pt>
                <c:pt idx="573">
                  <c:v>0.84048134100000005</c:v>
                </c:pt>
                <c:pt idx="574">
                  <c:v>0.93700000000000006</c:v>
                </c:pt>
                <c:pt idx="575">
                  <c:v>1.3620000000000001</c:v>
                </c:pt>
                <c:pt idx="576">
                  <c:v>1.3740000000000001</c:v>
                </c:pt>
                <c:pt idx="577">
                  <c:v>1.5542199999999999</c:v>
                </c:pt>
                <c:pt idx="578">
                  <c:v>1.61714</c:v>
                </c:pt>
                <c:pt idx="579">
                  <c:v>1.6329524520000001</c:v>
                </c:pt>
                <c:pt idx="580">
                  <c:v>1.474</c:v>
                </c:pt>
                <c:pt idx="581">
                  <c:v>1.5</c:v>
                </c:pt>
                <c:pt idx="582">
                  <c:v>1.424833655</c:v>
                </c:pt>
                <c:pt idx="583">
                  <c:v>1.4610000000000001</c:v>
                </c:pt>
                <c:pt idx="584">
                  <c:v>1.9039999999999999</c:v>
                </c:pt>
                <c:pt idx="585">
                  <c:v>1.1131200000000001</c:v>
                </c:pt>
                <c:pt idx="586">
                  <c:v>1.2178800000000001</c:v>
                </c:pt>
                <c:pt idx="587">
                  <c:v>1.260748625</c:v>
                </c:pt>
                <c:pt idx="588">
                  <c:v>1.1479999999999999</c:v>
                </c:pt>
                <c:pt idx="589">
                  <c:v>1.1870000000000001</c:v>
                </c:pt>
                <c:pt idx="590">
                  <c:v>1.1413954500000001</c:v>
                </c:pt>
                <c:pt idx="591">
                  <c:v>1.2849999999999999</c:v>
                </c:pt>
                <c:pt idx="592">
                  <c:v>1.732</c:v>
                </c:pt>
                <c:pt idx="593">
                  <c:v>1.7370000000000001</c:v>
                </c:pt>
                <c:pt idx="594">
                  <c:v>1.0256400000000001</c:v>
                </c:pt>
                <c:pt idx="595">
                  <c:v>1.1226799999999999</c:v>
                </c:pt>
                <c:pt idx="596">
                  <c:v>1.0749875310000001</c:v>
                </c:pt>
                <c:pt idx="597">
                  <c:v>0.96499999999999997</c:v>
                </c:pt>
                <c:pt idx="598">
                  <c:v>0.98699999999999999</c:v>
                </c:pt>
                <c:pt idx="599">
                  <c:v>0.88923251599999997</c:v>
                </c:pt>
                <c:pt idx="600">
                  <c:v>1.0449999999999999</c:v>
                </c:pt>
                <c:pt idx="601">
                  <c:v>1.3919999999999999</c:v>
                </c:pt>
                <c:pt idx="602">
                  <c:v>1.417</c:v>
                </c:pt>
                <c:pt idx="603">
                  <c:v>0.37545000000000001</c:v>
                </c:pt>
                <c:pt idx="604">
                  <c:v>0.52102124699999997</c:v>
                </c:pt>
                <c:pt idx="605">
                  <c:v>0.47199999999999998</c:v>
                </c:pt>
                <c:pt idx="606">
                  <c:v>0.48899999999999999</c:v>
                </c:pt>
                <c:pt idx="607">
                  <c:v>0.45493874000000001</c:v>
                </c:pt>
                <c:pt idx="608">
                  <c:v>0.45100000000000001</c:v>
                </c:pt>
                <c:pt idx="609">
                  <c:v>0.83899999999999997</c:v>
                </c:pt>
                <c:pt idx="610">
                  <c:v>7.1199999999999999E-2</c:v>
                </c:pt>
                <c:pt idx="611">
                  <c:v>0.10706</c:v>
                </c:pt>
                <c:pt idx="612">
                  <c:v>0.11904179300000001</c:v>
                </c:pt>
                <c:pt idx="613">
                  <c:v>7.5999999999999998E-2</c:v>
                </c:pt>
                <c:pt idx="614">
                  <c:v>7.2999999999999995E-2</c:v>
                </c:pt>
                <c:pt idx="615">
                  <c:v>0.174103007</c:v>
                </c:pt>
                <c:pt idx="616">
                  <c:v>0.22800000000000001</c:v>
                </c:pt>
                <c:pt idx="617">
                  <c:v>0.63600000000000001</c:v>
                </c:pt>
                <c:pt idx="618">
                  <c:v>0.628</c:v>
                </c:pt>
                <c:pt idx="619">
                  <c:v>1.1314500000000001</c:v>
                </c:pt>
                <c:pt idx="620">
                  <c:v>1.0668800000000001</c:v>
                </c:pt>
                <c:pt idx="621">
                  <c:v>1.1018030640000001</c:v>
                </c:pt>
                <c:pt idx="622">
                  <c:v>0.98499999999999999</c:v>
                </c:pt>
                <c:pt idx="623">
                  <c:v>1.044</c:v>
                </c:pt>
                <c:pt idx="624">
                  <c:v>1.021913767</c:v>
                </c:pt>
                <c:pt idx="625">
                  <c:v>1.044</c:v>
                </c:pt>
                <c:pt idx="626">
                  <c:v>1.476</c:v>
                </c:pt>
                <c:pt idx="627">
                  <c:v>1.14723</c:v>
                </c:pt>
                <c:pt idx="628">
                  <c:v>1.2692000000000001</c:v>
                </c:pt>
                <c:pt idx="629">
                  <c:v>1.3145823480000001</c:v>
                </c:pt>
                <c:pt idx="630">
                  <c:v>1.1970000000000001</c:v>
                </c:pt>
                <c:pt idx="631">
                  <c:v>1.238</c:v>
                </c:pt>
                <c:pt idx="632">
                  <c:v>1.1935596470000001</c:v>
                </c:pt>
                <c:pt idx="633">
                  <c:v>1.35</c:v>
                </c:pt>
                <c:pt idx="634">
                  <c:v>1.804</c:v>
                </c:pt>
                <c:pt idx="635">
                  <c:v>1.8080000000000001</c:v>
                </c:pt>
                <c:pt idx="636">
                  <c:v>1.5639099999999999</c:v>
                </c:pt>
                <c:pt idx="637">
                  <c:v>1.6975199999999999</c:v>
                </c:pt>
                <c:pt idx="638">
                  <c:v>1.741943598</c:v>
                </c:pt>
                <c:pt idx="639">
                  <c:v>1.5760000000000001</c:v>
                </c:pt>
                <c:pt idx="640">
                  <c:v>1.609</c:v>
                </c:pt>
                <c:pt idx="641">
                  <c:v>1.536676049</c:v>
                </c:pt>
                <c:pt idx="642">
                  <c:v>1.7509999999999999</c:v>
                </c:pt>
                <c:pt idx="643">
                  <c:v>2.2090000000000001</c:v>
                </c:pt>
                <c:pt idx="644">
                  <c:v>2.2000000000000002</c:v>
                </c:pt>
                <c:pt idx="645">
                  <c:v>0.20824000000000001</c:v>
                </c:pt>
                <c:pt idx="646">
                  <c:v>0.27954000000000001</c:v>
                </c:pt>
                <c:pt idx="647">
                  <c:v>0.30580869300000002</c:v>
                </c:pt>
                <c:pt idx="648">
                  <c:v>0.26200000000000001</c:v>
                </c:pt>
                <c:pt idx="649">
                  <c:v>0.27400000000000002</c:v>
                </c:pt>
                <c:pt idx="650">
                  <c:v>0.24455320799999999</c:v>
                </c:pt>
                <c:pt idx="651">
                  <c:v>0.26600000000000001</c:v>
                </c:pt>
                <c:pt idx="652">
                  <c:v>0.67</c:v>
                </c:pt>
                <c:pt idx="653">
                  <c:v>0.63200000000000001</c:v>
                </c:pt>
                <c:pt idx="654">
                  <c:v>1.6039999999999999E-2</c:v>
                </c:pt>
                <c:pt idx="655">
                  <c:v>8.7090000000000001E-2</c:v>
                </c:pt>
                <c:pt idx="656">
                  <c:v>0.23344203799999999</c:v>
                </c:pt>
                <c:pt idx="657">
                  <c:v>0.186</c:v>
                </c:pt>
                <c:pt idx="658">
                  <c:v>0.191</c:v>
                </c:pt>
                <c:pt idx="659">
                  <c:v>0.176534727</c:v>
                </c:pt>
                <c:pt idx="660">
                  <c:v>0.113</c:v>
                </c:pt>
                <c:pt idx="661">
                  <c:v>0.64800000000000002</c:v>
                </c:pt>
                <c:pt idx="662">
                  <c:v>0.63700000000000001</c:v>
                </c:pt>
                <c:pt idx="663">
                  <c:v>1.12486</c:v>
                </c:pt>
                <c:pt idx="664">
                  <c:v>1.25142</c:v>
                </c:pt>
                <c:pt idx="665">
                  <c:v>1.2912154199999999</c:v>
                </c:pt>
                <c:pt idx="666">
                  <c:v>1.161</c:v>
                </c:pt>
                <c:pt idx="667">
                  <c:v>1.2210000000000001</c:v>
                </c:pt>
                <c:pt idx="668">
                  <c:v>1.168421626</c:v>
                </c:pt>
                <c:pt idx="669">
                  <c:v>1.2589999999999999</c:v>
                </c:pt>
                <c:pt idx="670">
                  <c:v>1.6890000000000001</c:v>
                </c:pt>
                <c:pt idx="671">
                  <c:v>1.665</c:v>
                </c:pt>
                <c:pt idx="672">
                  <c:v>0.93786430399999998</c:v>
                </c:pt>
                <c:pt idx="673">
                  <c:v>1.115</c:v>
                </c:pt>
                <c:pt idx="674">
                  <c:v>0.26074000000000003</c:v>
                </c:pt>
                <c:pt idx="675">
                  <c:v>0.31291999999999998</c:v>
                </c:pt>
                <c:pt idx="676">
                  <c:v>0.47618049400000001</c:v>
                </c:pt>
                <c:pt idx="677">
                  <c:v>0.37</c:v>
                </c:pt>
                <c:pt idx="678">
                  <c:v>0.38500000000000001</c:v>
                </c:pt>
                <c:pt idx="679">
                  <c:v>0.35246264900000002</c:v>
                </c:pt>
                <c:pt idx="680">
                  <c:v>0.38700000000000001</c:v>
                </c:pt>
                <c:pt idx="681">
                  <c:v>0.79200000000000004</c:v>
                </c:pt>
                <c:pt idx="682">
                  <c:v>0.76300000000000001</c:v>
                </c:pt>
                <c:pt idx="683">
                  <c:v>1.2074</c:v>
                </c:pt>
                <c:pt idx="684">
                  <c:v>1.30782</c:v>
                </c:pt>
                <c:pt idx="685">
                  <c:v>1.343279839</c:v>
                </c:pt>
                <c:pt idx="686">
                  <c:v>1.27</c:v>
                </c:pt>
                <c:pt idx="687">
                  <c:v>1.3</c:v>
                </c:pt>
                <c:pt idx="688">
                  <c:v>1.2525132889999999</c:v>
                </c:pt>
                <c:pt idx="689">
                  <c:v>1.411</c:v>
                </c:pt>
                <c:pt idx="690">
                  <c:v>1.8380000000000001</c:v>
                </c:pt>
                <c:pt idx="691">
                  <c:v>1.841</c:v>
                </c:pt>
                <c:pt idx="692">
                  <c:v>0.45406999999999997</c:v>
                </c:pt>
                <c:pt idx="693">
                  <c:v>0.61390999999999996</c:v>
                </c:pt>
                <c:pt idx="694">
                  <c:v>0.64845728899999999</c:v>
                </c:pt>
                <c:pt idx="695">
                  <c:v>0.55700000000000005</c:v>
                </c:pt>
                <c:pt idx="696">
                  <c:v>0.56999999999999995</c:v>
                </c:pt>
                <c:pt idx="697">
                  <c:v>0.53968489200000003</c:v>
                </c:pt>
                <c:pt idx="698">
                  <c:v>0.66600000000000004</c:v>
                </c:pt>
                <c:pt idx="699">
                  <c:v>1.1000000000000001</c:v>
                </c:pt>
                <c:pt idx="700">
                  <c:v>1.099</c:v>
                </c:pt>
                <c:pt idx="701">
                  <c:v>1.0076099999999999</c:v>
                </c:pt>
                <c:pt idx="702">
                  <c:v>1.1437200000000001</c:v>
                </c:pt>
                <c:pt idx="703">
                  <c:v>1.1893955469999999</c:v>
                </c:pt>
                <c:pt idx="704">
                  <c:v>1.0900000000000001</c:v>
                </c:pt>
                <c:pt idx="705">
                  <c:v>1.1200000000000001</c:v>
                </c:pt>
                <c:pt idx="706">
                  <c:v>1.07366395</c:v>
                </c:pt>
                <c:pt idx="707">
                  <c:v>1.1779999999999999</c:v>
                </c:pt>
                <c:pt idx="708">
                  <c:v>1.591</c:v>
                </c:pt>
                <c:pt idx="709">
                  <c:v>1.589</c:v>
                </c:pt>
                <c:pt idx="710">
                  <c:v>1.02054</c:v>
                </c:pt>
                <c:pt idx="711">
                  <c:v>1.1150800000000001</c:v>
                </c:pt>
                <c:pt idx="712">
                  <c:v>1.153183818</c:v>
                </c:pt>
                <c:pt idx="713">
                  <c:v>1.038</c:v>
                </c:pt>
                <c:pt idx="714">
                  <c:v>1.07</c:v>
                </c:pt>
                <c:pt idx="715">
                  <c:v>1.024387479</c:v>
                </c:pt>
                <c:pt idx="716">
                  <c:v>1.1259999999999999</c:v>
                </c:pt>
                <c:pt idx="717">
                  <c:v>1.552</c:v>
                </c:pt>
                <c:pt idx="718">
                  <c:v>1.55</c:v>
                </c:pt>
                <c:pt idx="719">
                  <c:v>0.59448000000000001</c:v>
                </c:pt>
                <c:pt idx="720">
                  <c:v>0.69177</c:v>
                </c:pt>
                <c:pt idx="721">
                  <c:v>0.72887062999999996</c:v>
                </c:pt>
                <c:pt idx="722">
                  <c:v>0.65700000000000003</c:v>
                </c:pt>
                <c:pt idx="723">
                  <c:v>0.68500000000000005</c:v>
                </c:pt>
                <c:pt idx="724">
                  <c:v>0.70791679600000001</c:v>
                </c:pt>
                <c:pt idx="725">
                  <c:v>0.98499999999999999</c:v>
                </c:pt>
                <c:pt idx="726">
                  <c:v>1.417</c:v>
                </c:pt>
                <c:pt idx="727">
                  <c:v>1.425</c:v>
                </c:pt>
                <c:pt idx="728">
                  <c:v>0.82818999999999998</c:v>
                </c:pt>
                <c:pt idx="729">
                  <c:v>0.98853000000000002</c:v>
                </c:pt>
                <c:pt idx="730">
                  <c:v>1.0272358660000001</c:v>
                </c:pt>
                <c:pt idx="731">
                  <c:v>0.91400000000000003</c:v>
                </c:pt>
                <c:pt idx="732">
                  <c:v>0.94799999999999995</c:v>
                </c:pt>
                <c:pt idx="733">
                  <c:v>0.90487277499999996</c:v>
                </c:pt>
                <c:pt idx="734">
                  <c:v>0.96599999999999997</c:v>
                </c:pt>
                <c:pt idx="735">
                  <c:v>1.393</c:v>
                </c:pt>
                <c:pt idx="736">
                  <c:v>1.379</c:v>
                </c:pt>
                <c:pt idx="737">
                  <c:v>0.97438000000000002</c:v>
                </c:pt>
                <c:pt idx="738">
                  <c:v>1.0783799999999999</c:v>
                </c:pt>
                <c:pt idx="739">
                  <c:v>1.1211290359999999</c:v>
                </c:pt>
                <c:pt idx="740">
                  <c:v>1.0169999999999999</c:v>
                </c:pt>
                <c:pt idx="741">
                  <c:v>1.0509999999999999</c:v>
                </c:pt>
                <c:pt idx="742">
                  <c:v>1.0101500750000001</c:v>
                </c:pt>
                <c:pt idx="743">
                  <c:v>1.155</c:v>
                </c:pt>
                <c:pt idx="744">
                  <c:v>1.573</c:v>
                </c:pt>
                <c:pt idx="745">
                  <c:v>1.5369999999999999</c:v>
                </c:pt>
                <c:pt idx="746">
                  <c:v>0.73479000000000005</c:v>
                </c:pt>
                <c:pt idx="747">
                  <c:v>0.84057999999999999</c:v>
                </c:pt>
                <c:pt idx="748">
                  <c:v>0.87811458099999995</c:v>
                </c:pt>
                <c:pt idx="749">
                  <c:v>0.77900000000000003</c:v>
                </c:pt>
                <c:pt idx="750">
                  <c:v>0.80100000000000005</c:v>
                </c:pt>
                <c:pt idx="751">
                  <c:v>0.75862211000000002</c:v>
                </c:pt>
                <c:pt idx="752">
                  <c:v>0.79200000000000004</c:v>
                </c:pt>
                <c:pt idx="753">
                  <c:v>1.208</c:v>
                </c:pt>
                <c:pt idx="754">
                  <c:v>1.236</c:v>
                </c:pt>
                <c:pt idx="755">
                  <c:v>8.3080000000000001E-2</c:v>
                </c:pt>
                <c:pt idx="756">
                  <c:v>0.23430565</c:v>
                </c:pt>
                <c:pt idx="757">
                  <c:v>0.19800000000000001</c:v>
                </c:pt>
                <c:pt idx="758">
                  <c:v>0.20399999999999999</c:v>
                </c:pt>
                <c:pt idx="759">
                  <c:v>0.17874136600000001</c:v>
                </c:pt>
                <c:pt idx="760">
                  <c:v>0.183</c:v>
                </c:pt>
                <c:pt idx="761">
                  <c:v>0.57799999999999996</c:v>
                </c:pt>
                <c:pt idx="762">
                  <c:v>0.56999999999999995</c:v>
                </c:pt>
                <c:pt idx="763">
                  <c:v>0.27107999999999999</c:v>
                </c:pt>
                <c:pt idx="764">
                  <c:v>0.34111999999999998</c:v>
                </c:pt>
                <c:pt idx="765">
                  <c:v>0.36711054999999998</c:v>
                </c:pt>
                <c:pt idx="766">
                  <c:v>0.68200000000000005</c:v>
                </c:pt>
                <c:pt idx="767">
                  <c:v>0.71</c:v>
                </c:pt>
                <c:pt idx="768">
                  <c:v>0.67809092999999998</c:v>
                </c:pt>
                <c:pt idx="769">
                  <c:v>0.66600000000000004</c:v>
                </c:pt>
                <c:pt idx="770">
                  <c:v>1.038</c:v>
                </c:pt>
                <c:pt idx="771">
                  <c:v>1.032</c:v>
                </c:pt>
                <c:pt idx="772">
                  <c:v>0.93286999999999998</c:v>
                </c:pt>
                <c:pt idx="773">
                  <c:v>0.96443432600000001</c:v>
                </c:pt>
                <c:pt idx="774">
                  <c:v>0.874</c:v>
                </c:pt>
                <c:pt idx="775">
                  <c:v>0.879</c:v>
                </c:pt>
                <c:pt idx="776">
                  <c:v>0.84008198999999995</c:v>
                </c:pt>
                <c:pt idx="777">
                  <c:v>0.88200000000000001</c:v>
                </c:pt>
                <c:pt idx="778">
                  <c:v>1.292</c:v>
                </c:pt>
                <c:pt idx="779">
                  <c:v>1.2889999999999999</c:v>
                </c:pt>
                <c:pt idx="780">
                  <c:v>0.35997000000000001</c:v>
                </c:pt>
                <c:pt idx="781">
                  <c:v>0.44625999999999999</c:v>
                </c:pt>
                <c:pt idx="782">
                  <c:v>0.47982019199999998</c:v>
                </c:pt>
                <c:pt idx="783">
                  <c:v>0.42499999999999999</c:v>
                </c:pt>
                <c:pt idx="784">
                  <c:v>0.44600000000000001</c:v>
                </c:pt>
                <c:pt idx="785">
                  <c:v>0.44405037200000003</c:v>
                </c:pt>
                <c:pt idx="786">
                  <c:v>0.51900000000000002</c:v>
                </c:pt>
                <c:pt idx="787">
                  <c:v>0.98399999999999999</c:v>
                </c:pt>
                <c:pt idx="788">
                  <c:v>0.97899999999999998</c:v>
                </c:pt>
                <c:pt idx="789">
                  <c:v>1.32944</c:v>
                </c:pt>
                <c:pt idx="790">
                  <c:v>1.46468</c:v>
                </c:pt>
                <c:pt idx="791">
                  <c:v>1.5039446350000001</c:v>
                </c:pt>
                <c:pt idx="792">
                  <c:v>1.361</c:v>
                </c:pt>
                <c:pt idx="793">
                  <c:v>1.3959999999999999</c:v>
                </c:pt>
                <c:pt idx="794">
                  <c:v>1.3389463420000001</c:v>
                </c:pt>
                <c:pt idx="795">
                  <c:v>1.5009999999999999</c:v>
                </c:pt>
                <c:pt idx="796">
                  <c:v>1.9450000000000001</c:v>
                </c:pt>
                <c:pt idx="797">
                  <c:v>1.9419999999999999</c:v>
                </c:pt>
                <c:pt idx="798">
                  <c:v>1.2501800000000001</c:v>
                </c:pt>
                <c:pt idx="799">
                  <c:v>1.36066</c:v>
                </c:pt>
                <c:pt idx="800">
                  <c:v>1.4057060480000001</c:v>
                </c:pt>
                <c:pt idx="801">
                  <c:v>1.268</c:v>
                </c:pt>
                <c:pt idx="802">
                  <c:v>1.3029999999999999</c:v>
                </c:pt>
                <c:pt idx="803">
                  <c:v>1.2423179150000001</c:v>
                </c:pt>
                <c:pt idx="804">
                  <c:v>1.4</c:v>
                </c:pt>
                <c:pt idx="805">
                  <c:v>1.8520000000000001</c:v>
                </c:pt>
                <c:pt idx="806">
                  <c:v>1.8420000000000001</c:v>
                </c:pt>
                <c:pt idx="807">
                  <c:v>0.59325000000000006</c:v>
                </c:pt>
                <c:pt idx="808">
                  <c:v>0.69384000000000001</c:v>
                </c:pt>
                <c:pt idx="809">
                  <c:v>0.73729920400000004</c:v>
                </c:pt>
                <c:pt idx="810">
                  <c:v>0.66800000000000004</c:v>
                </c:pt>
                <c:pt idx="811">
                  <c:v>0.69399999999999995</c:v>
                </c:pt>
                <c:pt idx="812">
                  <c:v>0.62003314499999995</c:v>
                </c:pt>
                <c:pt idx="813">
                  <c:v>0.69299999999999995</c:v>
                </c:pt>
                <c:pt idx="814">
                  <c:v>1.105</c:v>
                </c:pt>
                <c:pt idx="815">
                  <c:v>1.109</c:v>
                </c:pt>
                <c:pt idx="816">
                  <c:v>6.9400000000000003E-2</c:v>
                </c:pt>
                <c:pt idx="817">
                  <c:v>0.13270000000000001</c:v>
                </c:pt>
                <c:pt idx="818">
                  <c:v>0.16192533100000001</c:v>
                </c:pt>
                <c:pt idx="819">
                  <c:v>0.13100000000000001</c:v>
                </c:pt>
                <c:pt idx="820">
                  <c:v>0.13800000000000001</c:v>
                </c:pt>
                <c:pt idx="821">
                  <c:v>0.108330332</c:v>
                </c:pt>
                <c:pt idx="822">
                  <c:v>0.16200000000000001</c:v>
                </c:pt>
                <c:pt idx="823">
                  <c:v>0.56999999999999995</c:v>
                </c:pt>
                <c:pt idx="824">
                  <c:v>0.56100000000000005</c:v>
                </c:pt>
                <c:pt idx="825">
                  <c:v>0.65434999999999999</c:v>
                </c:pt>
                <c:pt idx="826">
                  <c:v>0.75216000000000005</c:v>
                </c:pt>
                <c:pt idx="827">
                  <c:v>0.78375625599999998</c:v>
                </c:pt>
                <c:pt idx="828">
                  <c:v>0.68899999999999995</c:v>
                </c:pt>
                <c:pt idx="829">
                  <c:v>0.69599999999999995</c:v>
                </c:pt>
                <c:pt idx="830">
                  <c:v>0.64590185899999997</c:v>
                </c:pt>
                <c:pt idx="831">
                  <c:v>0.66300000000000003</c:v>
                </c:pt>
                <c:pt idx="832">
                  <c:v>1.079</c:v>
                </c:pt>
                <c:pt idx="833">
                  <c:v>1.0649999999999999</c:v>
                </c:pt>
                <c:pt idx="834">
                  <c:v>0.91851000000000005</c:v>
                </c:pt>
                <c:pt idx="835">
                  <c:v>1.0193000000000001</c:v>
                </c:pt>
                <c:pt idx="836">
                  <c:v>1.0645779369999999</c:v>
                </c:pt>
                <c:pt idx="837">
                  <c:v>0.95899999999999996</c:v>
                </c:pt>
                <c:pt idx="838">
                  <c:v>0.98299999999999998</c:v>
                </c:pt>
                <c:pt idx="839">
                  <c:v>0.93537199500000001</c:v>
                </c:pt>
                <c:pt idx="840">
                  <c:v>1.0680000000000001</c:v>
                </c:pt>
                <c:pt idx="841">
                  <c:v>1.5049999999999999</c:v>
                </c:pt>
                <c:pt idx="842">
                  <c:v>1.498</c:v>
                </c:pt>
                <c:pt idx="843">
                  <c:v>1.4590000000000001</c:v>
                </c:pt>
                <c:pt idx="844">
                  <c:v>1.57744</c:v>
                </c:pt>
                <c:pt idx="845">
                  <c:v>1.6164631840000001</c:v>
                </c:pt>
                <c:pt idx="846">
                  <c:v>1.456</c:v>
                </c:pt>
                <c:pt idx="847">
                  <c:v>1.488</c:v>
                </c:pt>
                <c:pt idx="848">
                  <c:v>1.42420733</c:v>
                </c:pt>
                <c:pt idx="849">
                  <c:v>1.5429999999999999</c:v>
                </c:pt>
                <c:pt idx="850">
                  <c:v>1.9970000000000001</c:v>
                </c:pt>
                <c:pt idx="851">
                  <c:v>1.994</c:v>
                </c:pt>
                <c:pt idx="852">
                  <c:v>1.3601099999999999</c:v>
                </c:pt>
                <c:pt idx="853">
                  <c:v>0.59543000000000001</c:v>
                </c:pt>
                <c:pt idx="854">
                  <c:v>0.68815999999999999</c:v>
                </c:pt>
                <c:pt idx="855">
                  <c:v>0.72688353100000003</c:v>
                </c:pt>
                <c:pt idx="856">
                  <c:v>0.65200000000000002</c:v>
                </c:pt>
                <c:pt idx="857">
                  <c:v>0.67700000000000005</c:v>
                </c:pt>
                <c:pt idx="858">
                  <c:v>0.61679947400000001</c:v>
                </c:pt>
                <c:pt idx="859">
                  <c:v>0.63700000000000001</c:v>
                </c:pt>
                <c:pt idx="860">
                  <c:v>1.0489999999999999</c:v>
                </c:pt>
                <c:pt idx="861">
                  <c:v>1.081</c:v>
                </c:pt>
                <c:pt idx="862">
                  <c:v>1.0635300000000001</c:v>
                </c:pt>
                <c:pt idx="863">
                  <c:v>1.18306</c:v>
                </c:pt>
                <c:pt idx="864">
                  <c:v>1.2337484359999999</c:v>
                </c:pt>
                <c:pt idx="865">
                  <c:v>1.1120000000000001</c:v>
                </c:pt>
                <c:pt idx="866">
                  <c:v>1.149</c:v>
                </c:pt>
                <c:pt idx="867">
                  <c:v>1.0976678129999999</c:v>
                </c:pt>
                <c:pt idx="868">
                  <c:v>1.298</c:v>
                </c:pt>
                <c:pt idx="869">
                  <c:v>1.7150000000000001</c:v>
                </c:pt>
                <c:pt idx="870">
                  <c:v>1.714</c:v>
                </c:pt>
                <c:pt idx="871">
                  <c:v>0.75985000000000003</c:v>
                </c:pt>
                <c:pt idx="872">
                  <c:v>0.89373000000000002</c:v>
                </c:pt>
                <c:pt idx="873">
                  <c:v>0.93253731699999998</c:v>
                </c:pt>
                <c:pt idx="874">
                  <c:v>0.83499999999999996</c:v>
                </c:pt>
                <c:pt idx="875">
                  <c:v>0.85499999999999998</c:v>
                </c:pt>
                <c:pt idx="876">
                  <c:v>0.89799082299999999</c:v>
                </c:pt>
                <c:pt idx="877">
                  <c:v>0.98299999999999998</c:v>
                </c:pt>
                <c:pt idx="878">
                  <c:v>1.409</c:v>
                </c:pt>
                <c:pt idx="879">
                  <c:v>1.4279999999999999</c:v>
                </c:pt>
                <c:pt idx="880">
                  <c:v>0.90019000000000005</c:v>
                </c:pt>
                <c:pt idx="881">
                  <c:v>0.99602000000000002</c:v>
                </c:pt>
                <c:pt idx="882">
                  <c:v>1.0352252719999999</c:v>
                </c:pt>
                <c:pt idx="883">
                  <c:v>0.93400000000000005</c:v>
                </c:pt>
                <c:pt idx="884">
                  <c:v>0.96</c:v>
                </c:pt>
                <c:pt idx="885">
                  <c:v>0.91854917999999997</c:v>
                </c:pt>
                <c:pt idx="886">
                  <c:v>0.98599999999999999</c:v>
                </c:pt>
                <c:pt idx="887">
                  <c:v>1.397</c:v>
                </c:pt>
                <c:pt idx="888">
                  <c:v>1.39</c:v>
                </c:pt>
                <c:pt idx="889">
                  <c:v>0.70531999999999995</c:v>
                </c:pt>
                <c:pt idx="890">
                  <c:v>0.81216999999999995</c:v>
                </c:pt>
                <c:pt idx="891">
                  <c:v>0.85769921500000001</c:v>
                </c:pt>
                <c:pt idx="892">
                  <c:v>0.77500000000000002</c:v>
                </c:pt>
                <c:pt idx="893">
                  <c:v>0.80700000000000005</c:v>
                </c:pt>
                <c:pt idx="894">
                  <c:v>0.77512067600000001</c:v>
                </c:pt>
                <c:pt idx="895">
                  <c:v>0.85299999999999998</c:v>
                </c:pt>
                <c:pt idx="896">
                  <c:v>1.268</c:v>
                </c:pt>
                <c:pt idx="897">
                  <c:v>1.238</c:v>
                </c:pt>
                <c:pt idx="898">
                  <c:v>1.1255500000000001</c:v>
                </c:pt>
                <c:pt idx="899">
                  <c:v>1.2458499999999999</c:v>
                </c:pt>
                <c:pt idx="900">
                  <c:v>1.2917878629999999</c:v>
                </c:pt>
                <c:pt idx="901">
                  <c:v>1.1759999999999999</c:v>
                </c:pt>
                <c:pt idx="902">
                  <c:v>1.206</c:v>
                </c:pt>
                <c:pt idx="903">
                  <c:v>1.1692291500000001</c:v>
                </c:pt>
                <c:pt idx="904">
                  <c:v>1.3089999999999999</c:v>
                </c:pt>
                <c:pt idx="905">
                  <c:v>1.758</c:v>
                </c:pt>
                <c:pt idx="906">
                  <c:v>1.7669999999999999</c:v>
                </c:pt>
                <c:pt idx="907">
                  <c:v>1.15991</c:v>
                </c:pt>
                <c:pt idx="908">
                  <c:v>1.27607</c:v>
                </c:pt>
                <c:pt idx="909">
                  <c:v>1.315175295</c:v>
                </c:pt>
                <c:pt idx="910">
                  <c:v>1.1879999999999999</c:v>
                </c:pt>
                <c:pt idx="911">
                  <c:v>1.2210000000000001</c:v>
                </c:pt>
                <c:pt idx="912">
                  <c:v>1.168800831</c:v>
                </c:pt>
                <c:pt idx="913">
                  <c:v>1.323</c:v>
                </c:pt>
                <c:pt idx="914">
                  <c:v>1.76</c:v>
                </c:pt>
                <c:pt idx="915">
                  <c:v>1.758</c:v>
                </c:pt>
                <c:pt idx="916">
                  <c:v>1.3594299999999999</c:v>
                </c:pt>
                <c:pt idx="917">
                  <c:v>1.69042</c:v>
                </c:pt>
                <c:pt idx="918">
                  <c:v>1.8242700000000001</c:v>
                </c:pt>
                <c:pt idx="919">
                  <c:v>1.8707656859999999</c:v>
                </c:pt>
                <c:pt idx="920">
                  <c:v>1.649</c:v>
                </c:pt>
                <c:pt idx="921">
                  <c:v>1.6839999999999999</c:v>
                </c:pt>
                <c:pt idx="922">
                  <c:v>1.04345</c:v>
                </c:pt>
                <c:pt idx="923">
                  <c:v>1.1697</c:v>
                </c:pt>
                <c:pt idx="924">
                  <c:v>1.217683911</c:v>
                </c:pt>
                <c:pt idx="925">
                  <c:v>1.1160000000000001</c:v>
                </c:pt>
                <c:pt idx="926">
                  <c:v>1.1619999999999999</c:v>
                </c:pt>
                <c:pt idx="927">
                  <c:v>1.1204016210000001</c:v>
                </c:pt>
                <c:pt idx="928">
                  <c:v>1.2749999999999999</c:v>
                </c:pt>
                <c:pt idx="929">
                  <c:v>1.7190000000000001</c:v>
                </c:pt>
                <c:pt idx="930">
                  <c:v>1.726</c:v>
                </c:pt>
                <c:pt idx="931">
                  <c:v>0.22208</c:v>
                </c:pt>
                <c:pt idx="932">
                  <c:v>0.32845999999999997</c:v>
                </c:pt>
                <c:pt idx="933">
                  <c:v>0.36874589299999999</c:v>
                </c:pt>
                <c:pt idx="934">
                  <c:v>0.33200000000000002</c:v>
                </c:pt>
                <c:pt idx="935">
                  <c:v>0.35899999999999999</c:v>
                </c:pt>
                <c:pt idx="936">
                  <c:v>0.343242675</c:v>
                </c:pt>
                <c:pt idx="937">
                  <c:v>0.36399999999999999</c:v>
                </c:pt>
                <c:pt idx="938">
                  <c:v>0.78500000000000003</c:v>
                </c:pt>
                <c:pt idx="939">
                  <c:v>1.39541</c:v>
                </c:pt>
                <c:pt idx="940">
                  <c:v>1.48953</c:v>
                </c:pt>
                <c:pt idx="941">
                  <c:v>1.530623555</c:v>
                </c:pt>
                <c:pt idx="942">
                  <c:v>1.379</c:v>
                </c:pt>
                <c:pt idx="943">
                  <c:v>1.403</c:v>
                </c:pt>
                <c:pt idx="944">
                  <c:v>1.334328532</c:v>
                </c:pt>
                <c:pt idx="945">
                  <c:v>1.4350000000000001</c:v>
                </c:pt>
                <c:pt idx="946">
                  <c:v>1.87</c:v>
                </c:pt>
                <c:pt idx="947">
                  <c:v>1.861</c:v>
                </c:pt>
                <c:pt idx="948">
                  <c:v>0.36498000000000003</c:v>
                </c:pt>
                <c:pt idx="949">
                  <c:v>0.44313999999999998</c:v>
                </c:pt>
                <c:pt idx="950">
                  <c:v>0.47930902199999997</c:v>
                </c:pt>
                <c:pt idx="951">
                  <c:v>0.42899999999999999</c:v>
                </c:pt>
                <c:pt idx="952">
                  <c:v>0.45</c:v>
                </c:pt>
                <c:pt idx="953">
                  <c:v>0.50406181800000005</c:v>
                </c:pt>
                <c:pt idx="954">
                  <c:v>0.51800000000000002</c:v>
                </c:pt>
                <c:pt idx="955">
                  <c:v>0.93300000000000005</c:v>
                </c:pt>
                <c:pt idx="956">
                  <c:v>0.94299999999999995</c:v>
                </c:pt>
                <c:pt idx="957">
                  <c:v>0.92052999999999996</c:v>
                </c:pt>
                <c:pt idx="958">
                  <c:v>1.03437</c:v>
                </c:pt>
                <c:pt idx="959">
                  <c:v>1.069317579</c:v>
                </c:pt>
                <c:pt idx="960">
                  <c:v>0.97499999999999998</c:v>
                </c:pt>
                <c:pt idx="961">
                  <c:v>1.004</c:v>
                </c:pt>
                <c:pt idx="962">
                  <c:v>0.98818182899999996</c:v>
                </c:pt>
                <c:pt idx="963">
                  <c:v>1.101</c:v>
                </c:pt>
                <c:pt idx="964">
                  <c:v>1.55</c:v>
                </c:pt>
                <c:pt idx="965">
                  <c:v>1.552</c:v>
                </c:pt>
                <c:pt idx="966">
                  <c:v>0.33023999999999998</c:v>
                </c:pt>
                <c:pt idx="967">
                  <c:v>0.36485000000000001</c:v>
                </c:pt>
                <c:pt idx="968">
                  <c:v>0.36842092900000001</c:v>
                </c:pt>
                <c:pt idx="969">
                  <c:v>0.25600000000000001</c:v>
                </c:pt>
                <c:pt idx="970">
                  <c:v>0.26800000000000002</c:v>
                </c:pt>
                <c:pt idx="971">
                  <c:v>0.24056038299999999</c:v>
                </c:pt>
                <c:pt idx="972">
                  <c:v>0.27900000000000003</c:v>
                </c:pt>
                <c:pt idx="973">
                  <c:v>0.68600000000000005</c:v>
                </c:pt>
                <c:pt idx="974">
                  <c:v>0.67</c:v>
                </c:pt>
                <c:pt idx="975">
                  <c:v>1.52186</c:v>
                </c:pt>
                <c:pt idx="976">
                  <c:v>1.6455500000000001</c:v>
                </c:pt>
                <c:pt idx="977">
                  <c:v>1.69227767</c:v>
                </c:pt>
                <c:pt idx="978">
                  <c:v>1.5289999999999999</c:v>
                </c:pt>
                <c:pt idx="979">
                  <c:v>1.5720000000000001</c:v>
                </c:pt>
                <c:pt idx="980">
                  <c:v>1.5195801259999999</c:v>
                </c:pt>
                <c:pt idx="981">
                  <c:v>1.6950000000000001</c:v>
                </c:pt>
                <c:pt idx="982">
                  <c:v>2.149</c:v>
                </c:pt>
                <c:pt idx="983">
                  <c:v>2.1680000000000001</c:v>
                </c:pt>
                <c:pt idx="984">
                  <c:v>1.1689099999999999</c:v>
                </c:pt>
                <c:pt idx="985">
                  <c:v>1.27973</c:v>
                </c:pt>
                <c:pt idx="986">
                  <c:v>1.325393558</c:v>
                </c:pt>
                <c:pt idx="987">
                  <c:v>1.21</c:v>
                </c:pt>
                <c:pt idx="988">
                  <c:v>1.246</c:v>
                </c:pt>
                <c:pt idx="989">
                  <c:v>1.1948376890000001</c:v>
                </c:pt>
                <c:pt idx="990">
                  <c:v>1.304</c:v>
                </c:pt>
                <c:pt idx="991">
                  <c:v>1.736</c:v>
                </c:pt>
                <c:pt idx="992">
                  <c:v>1.7310000000000001</c:v>
                </c:pt>
                <c:pt idx="993">
                  <c:v>1.1849799999999999</c:v>
                </c:pt>
                <c:pt idx="994">
                  <c:v>1.2994699999999999</c:v>
                </c:pt>
                <c:pt idx="995">
                  <c:v>1.3412059549999999</c:v>
                </c:pt>
                <c:pt idx="996">
                  <c:v>1.2190000000000001</c:v>
                </c:pt>
                <c:pt idx="997">
                  <c:v>1.258</c:v>
                </c:pt>
                <c:pt idx="998">
                  <c:v>1.208652496</c:v>
                </c:pt>
                <c:pt idx="999">
                  <c:v>1.36</c:v>
                </c:pt>
                <c:pt idx="1000">
                  <c:v>1.81</c:v>
                </c:pt>
                <c:pt idx="1001">
                  <c:v>1.8149999999999999</c:v>
                </c:pt>
                <c:pt idx="1002">
                  <c:v>0</c:v>
                </c:pt>
                <c:pt idx="1003">
                  <c:v>2.2643184E-2</c:v>
                </c:pt>
                <c:pt idx="1004">
                  <c:v>0</c:v>
                </c:pt>
                <c:pt idx="1005">
                  <c:v>0</c:v>
                </c:pt>
                <c:pt idx="1006">
                  <c:v>0.92049000000000003</c:v>
                </c:pt>
                <c:pt idx="1007">
                  <c:v>1.02416</c:v>
                </c:pt>
                <c:pt idx="1008">
                  <c:v>1.0546987059999999</c:v>
                </c:pt>
                <c:pt idx="1009">
                  <c:v>0.94</c:v>
                </c:pt>
                <c:pt idx="1010">
                  <c:v>0.96</c:v>
                </c:pt>
                <c:pt idx="1011">
                  <c:v>0.90214043899999996</c:v>
                </c:pt>
                <c:pt idx="1012">
                  <c:v>0.96699999999999997</c:v>
                </c:pt>
                <c:pt idx="1013">
                  <c:v>1.425</c:v>
                </c:pt>
                <c:pt idx="1014">
                  <c:v>1.417</c:v>
                </c:pt>
                <c:pt idx="1015">
                  <c:v>0.39394000000000001</c:v>
                </c:pt>
                <c:pt idx="1016">
                  <c:v>0.39724862599999999</c:v>
                </c:pt>
                <c:pt idx="1017">
                  <c:v>0.33700000000000002</c:v>
                </c:pt>
                <c:pt idx="1018">
                  <c:v>0.30599999999999999</c:v>
                </c:pt>
                <c:pt idx="1019">
                  <c:v>0.28908297399999999</c:v>
                </c:pt>
                <c:pt idx="1020">
                  <c:v>1.23011</c:v>
                </c:pt>
                <c:pt idx="1021">
                  <c:v>1.34253</c:v>
                </c:pt>
                <c:pt idx="1022">
                  <c:v>1.3843978640000001</c:v>
                </c:pt>
                <c:pt idx="1023">
                  <c:v>1.2509999999999999</c:v>
                </c:pt>
                <c:pt idx="1024">
                  <c:v>1.286</c:v>
                </c:pt>
                <c:pt idx="1025">
                  <c:v>1.230535269</c:v>
                </c:pt>
                <c:pt idx="1026">
                  <c:v>1.375</c:v>
                </c:pt>
                <c:pt idx="1027">
                  <c:v>1.8080000000000001</c:v>
                </c:pt>
                <c:pt idx="1028">
                  <c:v>1.798</c:v>
                </c:pt>
                <c:pt idx="1029">
                  <c:v>0.83523999999999998</c:v>
                </c:pt>
                <c:pt idx="1030">
                  <c:v>0.97318000000000005</c:v>
                </c:pt>
                <c:pt idx="1031">
                  <c:v>1.0098501440000001</c:v>
                </c:pt>
                <c:pt idx="1032">
                  <c:v>0.91800000000000004</c:v>
                </c:pt>
                <c:pt idx="1033">
                  <c:v>0.94899999999999995</c:v>
                </c:pt>
                <c:pt idx="1034">
                  <c:v>0.89798694800000001</c:v>
                </c:pt>
                <c:pt idx="1035">
                  <c:v>0.99</c:v>
                </c:pt>
                <c:pt idx="1036">
                  <c:v>1.415</c:v>
                </c:pt>
                <c:pt idx="1037">
                  <c:v>1.4219999999999999</c:v>
                </c:pt>
                <c:pt idx="1038">
                  <c:v>0.52107000000000003</c:v>
                </c:pt>
                <c:pt idx="1039">
                  <c:v>0.63068999999999997</c:v>
                </c:pt>
                <c:pt idx="1040">
                  <c:v>0.65951669199999996</c:v>
                </c:pt>
                <c:pt idx="1041">
                  <c:v>0.60499999999999998</c:v>
                </c:pt>
                <c:pt idx="1042">
                  <c:v>0.99534</c:v>
                </c:pt>
                <c:pt idx="1043">
                  <c:v>1.0968599999999999</c:v>
                </c:pt>
                <c:pt idx="1044">
                  <c:v>0.71206000000000003</c:v>
                </c:pt>
                <c:pt idx="1045">
                  <c:v>0.81100000000000005</c:v>
                </c:pt>
                <c:pt idx="1046">
                  <c:v>0.82753974200000002</c:v>
                </c:pt>
                <c:pt idx="1047">
                  <c:v>0.84899999999999998</c:v>
                </c:pt>
                <c:pt idx="1048">
                  <c:v>1.3317099999999999</c:v>
                </c:pt>
                <c:pt idx="1049">
                  <c:v>1.45181</c:v>
                </c:pt>
                <c:pt idx="1050">
                  <c:v>1.494387269</c:v>
                </c:pt>
                <c:pt idx="1051">
                  <c:v>1.355</c:v>
                </c:pt>
                <c:pt idx="1052">
                  <c:v>1.387</c:v>
                </c:pt>
                <c:pt idx="1053">
                  <c:v>1.322235227</c:v>
                </c:pt>
                <c:pt idx="1054">
                  <c:v>1.478</c:v>
                </c:pt>
                <c:pt idx="1055">
                  <c:v>1.92</c:v>
                </c:pt>
                <c:pt idx="1056">
                  <c:v>1.921</c:v>
                </c:pt>
                <c:pt idx="1057">
                  <c:v>1.3965099999999999</c:v>
                </c:pt>
                <c:pt idx="1058">
                  <c:v>1.5273300000000001</c:v>
                </c:pt>
                <c:pt idx="1059">
                  <c:v>1.5649795529999999</c:v>
                </c:pt>
                <c:pt idx="1060">
                  <c:v>1.42</c:v>
                </c:pt>
                <c:pt idx="1061">
                  <c:v>1.452</c:v>
                </c:pt>
                <c:pt idx="1062">
                  <c:v>1.39077425</c:v>
                </c:pt>
                <c:pt idx="1063">
                  <c:v>1.5660000000000001</c:v>
                </c:pt>
                <c:pt idx="1064">
                  <c:v>2.0259999999999998</c:v>
                </c:pt>
                <c:pt idx="1065">
                  <c:v>2.0219999999999998</c:v>
                </c:pt>
                <c:pt idx="1066">
                  <c:v>1.29098</c:v>
                </c:pt>
                <c:pt idx="1067">
                  <c:v>1.3972899999999999</c:v>
                </c:pt>
                <c:pt idx="1068">
                  <c:v>1.433626533</c:v>
                </c:pt>
                <c:pt idx="1069">
                  <c:v>1.365</c:v>
                </c:pt>
                <c:pt idx="1070">
                  <c:v>1.3680000000000001</c:v>
                </c:pt>
                <c:pt idx="1071">
                  <c:v>1.3274705410000001</c:v>
                </c:pt>
                <c:pt idx="1072">
                  <c:v>1.48</c:v>
                </c:pt>
                <c:pt idx="1073">
                  <c:v>1.897</c:v>
                </c:pt>
                <c:pt idx="1074">
                  <c:v>1.89</c:v>
                </c:pt>
                <c:pt idx="1075">
                  <c:v>0.39046999999999998</c:v>
                </c:pt>
                <c:pt idx="1076">
                  <c:v>0.48835000000000001</c:v>
                </c:pt>
                <c:pt idx="1077">
                  <c:v>0.52471363500000001</c:v>
                </c:pt>
                <c:pt idx="1078">
                  <c:v>0.47399999999999998</c:v>
                </c:pt>
                <c:pt idx="1079">
                  <c:v>0.49299999999999999</c:v>
                </c:pt>
                <c:pt idx="1080">
                  <c:v>0.47487461600000003</c:v>
                </c:pt>
                <c:pt idx="1081">
                  <c:v>0.50800000000000001</c:v>
                </c:pt>
                <c:pt idx="1082">
                  <c:v>0.96599999999999997</c:v>
                </c:pt>
                <c:pt idx="1083">
                  <c:v>0.97199999999999998</c:v>
                </c:pt>
                <c:pt idx="1084">
                  <c:v>0.28520000000000001</c:v>
                </c:pt>
                <c:pt idx="1085">
                  <c:v>0.47155000000000002</c:v>
                </c:pt>
                <c:pt idx="1086">
                  <c:v>0.51113587599999999</c:v>
                </c:pt>
                <c:pt idx="1087">
                  <c:v>0.45500000000000002</c:v>
                </c:pt>
                <c:pt idx="1088">
                  <c:v>0.47599999999999998</c:v>
                </c:pt>
                <c:pt idx="1089">
                  <c:v>0.457163125</c:v>
                </c:pt>
                <c:pt idx="1090">
                  <c:v>0.433</c:v>
                </c:pt>
                <c:pt idx="1091">
                  <c:v>0.84799999999999998</c:v>
                </c:pt>
                <c:pt idx="1092">
                  <c:v>0.83599999999999997</c:v>
                </c:pt>
                <c:pt idx="1093">
                  <c:v>0.96689999999999998</c:v>
                </c:pt>
                <c:pt idx="1094">
                  <c:v>1.0892999999999999</c:v>
                </c:pt>
                <c:pt idx="1095">
                  <c:v>1.127868772</c:v>
                </c:pt>
                <c:pt idx="1096">
                  <c:v>1.016</c:v>
                </c:pt>
                <c:pt idx="1097">
                  <c:v>1.05</c:v>
                </c:pt>
                <c:pt idx="1098">
                  <c:v>1.0070292949999999</c:v>
                </c:pt>
                <c:pt idx="1099">
                  <c:v>1.107</c:v>
                </c:pt>
                <c:pt idx="1100">
                  <c:v>1.5349999999999999</c:v>
                </c:pt>
                <c:pt idx="1101">
                  <c:v>1.5149999999999999</c:v>
                </c:pt>
                <c:pt idx="1102">
                  <c:v>0.20868</c:v>
                </c:pt>
                <c:pt idx="1103">
                  <c:v>0.28122999999999998</c:v>
                </c:pt>
                <c:pt idx="1104">
                  <c:v>0.30544471699999998</c:v>
                </c:pt>
                <c:pt idx="1105">
                  <c:v>0.25900000000000001</c:v>
                </c:pt>
                <c:pt idx="1106">
                  <c:v>0.27500000000000002</c:v>
                </c:pt>
                <c:pt idx="1107">
                  <c:v>0.26811626599999999</c:v>
                </c:pt>
                <c:pt idx="1108">
                  <c:v>0.254</c:v>
                </c:pt>
                <c:pt idx="1109">
                  <c:v>0.77100000000000002</c:v>
                </c:pt>
                <c:pt idx="1110">
                  <c:v>0.77</c:v>
                </c:pt>
                <c:pt idx="1111">
                  <c:v>1.21183</c:v>
                </c:pt>
                <c:pt idx="1112">
                  <c:v>1.32572</c:v>
                </c:pt>
                <c:pt idx="1113">
                  <c:v>1.361355901</c:v>
                </c:pt>
                <c:pt idx="1114">
                  <c:v>1.2230000000000001</c:v>
                </c:pt>
                <c:pt idx="1115">
                  <c:v>1.2310000000000001</c:v>
                </c:pt>
                <c:pt idx="1116">
                  <c:v>1.167641521</c:v>
                </c:pt>
                <c:pt idx="1117">
                  <c:v>0.88112999999999997</c:v>
                </c:pt>
                <c:pt idx="1118">
                  <c:v>0.97724</c:v>
                </c:pt>
                <c:pt idx="1119">
                  <c:v>1.0072658059999999</c:v>
                </c:pt>
                <c:pt idx="1120">
                  <c:v>0.9</c:v>
                </c:pt>
                <c:pt idx="1121">
                  <c:v>0.92100000000000004</c:v>
                </c:pt>
                <c:pt idx="1122">
                  <c:v>0.87474268700000002</c:v>
                </c:pt>
                <c:pt idx="1123">
                  <c:v>0.91900000000000004</c:v>
                </c:pt>
                <c:pt idx="1124">
                  <c:v>1.35</c:v>
                </c:pt>
                <c:pt idx="1125">
                  <c:v>1.333</c:v>
                </c:pt>
                <c:pt idx="1126">
                  <c:v>1.06098</c:v>
                </c:pt>
                <c:pt idx="1127">
                  <c:v>1.16492</c:v>
                </c:pt>
                <c:pt idx="1128">
                  <c:v>1.1982743739999999</c:v>
                </c:pt>
                <c:pt idx="1129">
                  <c:v>1.1479999999999999</c:v>
                </c:pt>
                <c:pt idx="1130">
                  <c:v>1.1830000000000001</c:v>
                </c:pt>
                <c:pt idx="1131">
                  <c:v>1.127169251</c:v>
                </c:pt>
                <c:pt idx="1132">
                  <c:v>1.26</c:v>
                </c:pt>
                <c:pt idx="1133">
                  <c:v>1.7070000000000001</c:v>
                </c:pt>
                <c:pt idx="1134">
                  <c:v>0.95847000000000004</c:v>
                </c:pt>
                <c:pt idx="1135">
                  <c:v>1.0801700000000001</c:v>
                </c:pt>
                <c:pt idx="1136">
                  <c:v>1.1307767630000001</c:v>
                </c:pt>
                <c:pt idx="1137">
                  <c:v>1.016</c:v>
                </c:pt>
                <c:pt idx="1138">
                  <c:v>1.052</c:v>
                </c:pt>
                <c:pt idx="1139">
                  <c:v>1.0089635850000001</c:v>
                </c:pt>
                <c:pt idx="1140">
                  <c:v>1.046</c:v>
                </c:pt>
                <c:pt idx="1141">
                  <c:v>1.484</c:v>
                </c:pt>
                <c:pt idx="1142">
                  <c:v>0.21102000000000001</c:v>
                </c:pt>
                <c:pt idx="1143">
                  <c:v>0.34719</c:v>
                </c:pt>
                <c:pt idx="1144">
                  <c:v>0.38143071499999998</c:v>
                </c:pt>
                <c:pt idx="1145">
                  <c:v>0.32200000000000001</c:v>
                </c:pt>
                <c:pt idx="1146">
                  <c:v>0.33200000000000002</c:v>
                </c:pt>
                <c:pt idx="1147">
                  <c:v>0.31233742799999997</c:v>
                </c:pt>
                <c:pt idx="1148">
                  <c:v>0.36399999999999999</c:v>
                </c:pt>
                <c:pt idx="1149">
                  <c:v>0.77700000000000002</c:v>
                </c:pt>
                <c:pt idx="1150">
                  <c:v>0.78500000000000003</c:v>
                </c:pt>
                <c:pt idx="1151">
                  <c:v>0.79906999999999995</c:v>
                </c:pt>
                <c:pt idx="1152">
                  <c:v>0.87287000000000003</c:v>
                </c:pt>
                <c:pt idx="1153">
                  <c:v>0.894651949</c:v>
                </c:pt>
                <c:pt idx="1154">
                  <c:v>0.79300000000000004</c:v>
                </c:pt>
                <c:pt idx="1155">
                  <c:v>0.82</c:v>
                </c:pt>
                <c:pt idx="1156">
                  <c:v>0.78043460799999997</c:v>
                </c:pt>
                <c:pt idx="1157">
                  <c:v>0.97899999999999998</c:v>
                </c:pt>
                <c:pt idx="1158">
                  <c:v>1.411</c:v>
                </c:pt>
                <c:pt idx="1159">
                  <c:v>1.3580000000000001</c:v>
                </c:pt>
                <c:pt idx="1160">
                  <c:v>1.42727</c:v>
                </c:pt>
                <c:pt idx="1161">
                  <c:v>1.57352</c:v>
                </c:pt>
                <c:pt idx="1162">
                  <c:v>1.626343369</c:v>
                </c:pt>
                <c:pt idx="1163">
                  <c:v>2.0960000000000001</c:v>
                </c:pt>
                <c:pt idx="1164">
                  <c:v>1.5029999999999999</c:v>
                </c:pt>
                <c:pt idx="1165">
                  <c:v>1.4310864210000001</c:v>
                </c:pt>
                <c:pt idx="1166">
                  <c:v>1.5549999999999999</c:v>
                </c:pt>
                <c:pt idx="1167">
                  <c:v>1.998</c:v>
                </c:pt>
                <c:pt idx="1168">
                  <c:v>2.0150000000000001</c:v>
                </c:pt>
                <c:pt idx="1169">
                  <c:v>1.26637</c:v>
                </c:pt>
                <c:pt idx="1170">
                  <c:v>1.40283</c:v>
                </c:pt>
                <c:pt idx="1171">
                  <c:v>1.44163394</c:v>
                </c:pt>
                <c:pt idx="1172">
                  <c:v>1.244</c:v>
                </c:pt>
                <c:pt idx="1173">
                  <c:v>1.333</c:v>
                </c:pt>
                <c:pt idx="1174">
                  <c:v>1.273061037</c:v>
                </c:pt>
                <c:pt idx="1175">
                  <c:v>1.423</c:v>
                </c:pt>
                <c:pt idx="1176">
                  <c:v>1.867</c:v>
                </c:pt>
                <c:pt idx="1177">
                  <c:v>1.857</c:v>
                </c:pt>
                <c:pt idx="1178">
                  <c:v>1.3945099999999999</c:v>
                </c:pt>
                <c:pt idx="1179">
                  <c:v>1.50796</c:v>
                </c:pt>
                <c:pt idx="1180">
                  <c:v>1.546259284</c:v>
                </c:pt>
                <c:pt idx="1181">
                  <c:v>1.3979999999999999</c:v>
                </c:pt>
                <c:pt idx="1182">
                  <c:v>1.4330000000000001</c:v>
                </c:pt>
                <c:pt idx="1183">
                  <c:v>1.3739868399999999</c:v>
                </c:pt>
                <c:pt idx="1184">
                  <c:v>1.5329999999999999</c:v>
                </c:pt>
                <c:pt idx="1185">
                  <c:v>1.982</c:v>
                </c:pt>
                <c:pt idx="1186">
                  <c:v>1.98</c:v>
                </c:pt>
                <c:pt idx="1187">
                  <c:v>1.06166</c:v>
                </c:pt>
                <c:pt idx="1188">
                  <c:v>1.18157</c:v>
                </c:pt>
                <c:pt idx="1189">
                  <c:v>1.2175596950000001</c:v>
                </c:pt>
                <c:pt idx="1190">
                  <c:v>1.093</c:v>
                </c:pt>
                <c:pt idx="1191">
                  <c:v>1.1240000000000001</c:v>
                </c:pt>
                <c:pt idx="1192">
                  <c:v>1.071000457</c:v>
                </c:pt>
                <c:pt idx="1193">
                  <c:v>1.1639999999999999</c:v>
                </c:pt>
                <c:pt idx="1194">
                  <c:v>1.615</c:v>
                </c:pt>
                <c:pt idx="1195">
                  <c:v>1.617</c:v>
                </c:pt>
                <c:pt idx="1196">
                  <c:v>0.63244</c:v>
                </c:pt>
                <c:pt idx="1197">
                  <c:v>0.73590999999999995</c:v>
                </c:pt>
                <c:pt idx="1198">
                  <c:v>0.78644108800000001</c:v>
                </c:pt>
                <c:pt idx="1199">
                  <c:v>0.71899999999999997</c:v>
                </c:pt>
                <c:pt idx="1200">
                  <c:v>0.745</c:v>
                </c:pt>
                <c:pt idx="1201">
                  <c:v>0.69665294899999997</c:v>
                </c:pt>
                <c:pt idx="1202">
                  <c:v>0.76900000000000002</c:v>
                </c:pt>
                <c:pt idx="1203">
                  <c:v>1.2190000000000001</c:v>
                </c:pt>
                <c:pt idx="1204">
                  <c:v>1.2270000000000001</c:v>
                </c:pt>
                <c:pt idx="1205">
                  <c:v>0.63216000000000006</c:v>
                </c:pt>
                <c:pt idx="1206">
                  <c:v>0.74036999999999997</c:v>
                </c:pt>
                <c:pt idx="1207">
                  <c:v>0.78854757499999995</c:v>
                </c:pt>
                <c:pt idx="1208">
                  <c:v>0.71499999999999997</c:v>
                </c:pt>
                <c:pt idx="1209">
                  <c:v>0.74099999999999999</c:v>
                </c:pt>
                <c:pt idx="1210">
                  <c:v>0.71809238200000003</c:v>
                </c:pt>
                <c:pt idx="1211">
                  <c:v>0.81699999999999995</c:v>
                </c:pt>
                <c:pt idx="1212">
                  <c:v>1.252</c:v>
                </c:pt>
                <c:pt idx="1213">
                  <c:v>1.349</c:v>
                </c:pt>
                <c:pt idx="1214">
                  <c:v>0.47038000000000002</c:v>
                </c:pt>
                <c:pt idx="1215">
                  <c:v>0.61202000000000001</c:v>
                </c:pt>
                <c:pt idx="1216">
                  <c:v>0.63640677899999998</c:v>
                </c:pt>
                <c:pt idx="1217">
                  <c:v>0.56200000000000006</c:v>
                </c:pt>
                <c:pt idx="1218">
                  <c:v>0.57799999999999996</c:v>
                </c:pt>
                <c:pt idx="1219">
                  <c:v>0.53683376299999996</c:v>
                </c:pt>
                <c:pt idx="1220">
                  <c:v>0.52800000000000002</c:v>
                </c:pt>
                <c:pt idx="1221">
                  <c:v>0.93</c:v>
                </c:pt>
                <c:pt idx="1222">
                  <c:v>0.91400000000000003</c:v>
                </c:pt>
                <c:pt idx="1223">
                  <c:v>0.27100000000000002</c:v>
                </c:pt>
                <c:pt idx="1224">
                  <c:v>0.35041</c:v>
                </c:pt>
                <c:pt idx="1225">
                  <c:v>0.37584653499999998</c:v>
                </c:pt>
                <c:pt idx="1226">
                  <c:v>0.35699999999999998</c:v>
                </c:pt>
                <c:pt idx="1227">
                  <c:v>0.36599999999999999</c:v>
                </c:pt>
                <c:pt idx="1228">
                  <c:v>0.42556402100000001</c:v>
                </c:pt>
                <c:pt idx="1229">
                  <c:v>0.45700000000000002</c:v>
                </c:pt>
                <c:pt idx="1230">
                  <c:v>0.94699999999999995</c:v>
                </c:pt>
                <c:pt idx="1231">
                  <c:v>0.75800000000000001</c:v>
                </c:pt>
              </c:numCache>
            </c:numRef>
          </c:xVal>
          <c:yVal>
            <c:numRef>
              <c:f>cleaned_dataset!$J$2:$J$1233</c:f>
              <c:numCache>
                <c:formatCode>0.00</c:formatCode>
                <c:ptCount val="1232"/>
                <c:pt idx="0">
                  <c:v>3.5750000000000002</c:v>
                </c:pt>
                <c:pt idx="1">
                  <c:v>3.36</c:v>
                </c:pt>
                <c:pt idx="2">
                  <c:v>3.7939999100000001</c:v>
                </c:pt>
                <c:pt idx="3">
                  <c:v>3.6320000000000001</c:v>
                </c:pt>
                <c:pt idx="4">
                  <c:v>3.2029999999999998</c:v>
                </c:pt>
                <c:pt idx="5">
                  <c:v>2.5669000149999999</c:v>
                </c:pt>
                <c:pt idx="6">
                  <c:v>2.5230000000000001</c:v>
                </c:pt>
                <c:pt idx="7">
                  <c:v>2.4039999999999999</c:v>
                </c:pt>
                <c:pt idx="8">
                  <c:v>1.859</c:v>
                </c:pt>
                <c:pt idx="9">
                  <c:v>4.9589999999999996</c:v>
                </c:pt>
                <c:pt idx="10">
                  <c:v>4.6550000000000002</c:v>
                </c:pt>
                <c:pt idx="11">
                  <c:v>4.6440000530000001</c:v>
                </c:pt>
                <c:pt idx="12">
                  <c:v>4.5860000000000003</c:v>
                </c:pt>
                <c:pt idx="13">
                  <c:v>4.7190000000000003</c:v>
                </c:pt>
                <c:pt idx="14">
                  <c:v>4.8826999659999997</c:v>
                </c:pt>
                <c:pt idx="15">
                  <c:v>5.117</c:v>
                </c:pt>
                <c:pt idx="16">
                  <c:v>5.1989999999999998</c:v>
                </c:pt>
                <c:pt idx="17">
                  <c:v>5.2770000000000001</c:v>
                </c:pt>
                <c:pt idx="18">
                  <c:v>5.6050000000000004</c:v>
                </c:pt>
                <c:pt idx="19">
                  <c:v>6.3550000000000004</c:v>
                </c:pt>
                <c:pt idx="20">
                  <c:v>5.8720002170000001</c:v>
                </c:pt>
                <c:pt idx="21">
                  <c:v>5.2949999999999999</c:v>
                </c:pt>
                <c:pt idx="22">
                  <c:v>5.2110000000000003</c:v>
                </c:pt>
                <c:pt idx="23">
                  <c:v>5.0050997730000004</c:v>
                </c:pt>
                <c:pt idx="24">
                  <c:v>4.8869999999999996</c:v>
                </c:pt>
                <c:pt idx="25">
                  <c:v>5.1219999999999999</c:v>
                </c:pt>
                <c:pt idx="26">
                  <c:v>5.3289999999999997</c:v>
                </c:pt>
                <c:pt idx="27">
                  <c:v>4.0330000000000004</c:v>
                </c:pt>
                <c:pt idx="28">
                  <c:v>3.8660000000000001</c:v>
                </c:pt>
                <c:pt idx="29">
                  <c:v>3.795000076</c:v>
                </c:pt>
                <c:pt idx="30">
                  <c:v>3.7949999999999999</c:v>
                </c:pt>
                <c:pt idx="31">
                  <c:v>6.5739999999999998</c:v>
                </c:pt>
                <c:pt idx="32">
                  <c:v>6.65</c:v>
                </c:pt>
                <c:pt idx="33">
                  <c:v>6.5989999770000001</c:v>
                </c:pt>
                <c:pt idx="34">
                  <c:v>6.3879999999999999</c:v>
                </c:pt>
                <c:pt idx="35">
                  <c:v>6.0860000000000003</c:v>
                </c:pt>
                <c:pt idx="36">
                  <c:v>5.974699974</c:v>
                </c:pt>
                <c:pt idx="37">
                  <c:v>5.9290000000000003</c:v>
                </c:pt>
                <c:pt idx="38">
                  <c:v>5.9669999999999996</c:v>
                </c:pt>
                <c:pt idx="39">
                  <c:v>6.024</c:v>
                </c:pt>
                <c:pt idx="40">
                  <c:v>4.3499999999999996</c:v>
                </c:pt>
                <c:pt idx="41">
                  <c:v>4.3600000000000003</c:v>
                </c:pt>
                <c:pt idx="42">
                  <c:v>4.3759999279999997</c:v>
                </c:pt>
                <c:pt idx="43">
                  <c:v>4.3209999999999997</c:v>
                </c:pt>
                <c:pt idx="44">
                  <c:v>4.5590000000000002</c:v>
                </c:pt>
                <c:pt idx="45">
                  <c:v>4.676799774</c:v>
                </c:pt>
                <c:pt idx="46">
                  <c:v>5.2830000000000004</c:v>
                </c:pt>
                <c:pt idx="47">
                  <c:v>5.399</c:v>
                </c:pt>
                <c:pt idx="48">
                  <c:v>5.3419999999999996</c:v>
                </c:pt>
                <c:pt idx="49">
                  <c:v>7.2839999999999998</c:v>
                </c:pt>
                <c:pt idx="50">
                  <c:v>7.3129999999999997</c:v>
                </c:pt>
                <c:pt idx="51">
                  <c:v>7.2839999200000003</c:v>
                </c:pt>
                <c:pt idx="52">
                  <c:v>7.2720000000000002</c:v>
                </c:pt>
                <c:pt idx="53">
                  <c:v>7.2279999999999998</c:v>
                </c:pt>
                <c:pt idx="54">
                  <c:v>7.2227997779999997</c:v>
                </c:pt>
                <c:pt idx="55">
                  <c:v>7.1829999999999998</c:v>
                </c:pt>
                <c:pt idx="56">
                  <c:v>7.1619999999999999</c:v>
                </c:pt>
                <c:pt idx="57">
                  <c:v>7.0949999999999998</c:v>
                </c:pt>
                <c:pt idx="58">
                  <c:v>7.2</c:v>
                </c:pt>
                <c:pt idx="59">
                  <c:v>7.1189999999999998</c:v>
                </c:pt>
                <c:pt idx="60">
                  <c:v>7.0060000420000001</c:v>
                </c:pt>
                <c:pt idx="61">
                  <c:v>7.1390000000000002</c:v>
                </c:pt>
                <c:pt idx="62">
                  <c:v>7.2460000000000004</c:v>
                </c:pt>
                <c:pt idx="63">
                  <c:v>7.2941999439999998</c:v>
                </c:pt>
                <c:pt idx="64">
                  <c:v>7.2679999999999998</c:v>
                </c:pt>
                <c:pt idx="65">
                  <c:v>7.1630000000000003</c:v>
                </c:pt>
                <c:pt idx="66">
                  <c:v>7.0970000000000004</c:v>
                </c:pt>
                <c:pt idx="67">
                  <c:v>5.2119999999999997</c:v>
                </c:pt>
                <c:pt idx="68">
                  <c:v>5.2910000000000004</c:v>
                </c:pt>
                <c:pt idx="69">
                  <c:v>5.2340002060000002</c:v>
                </c:pt>
                <c:pt idx="70">
                  <c:v>5.2009999999999996</c:v>
                </c:pt>
                <c:pt idx="71">
                  <c:v>5.2080000000000002</c:v>
                </c:pt>
                <c:pt idx="72">
                  <c:v>5.1648001670000001</c:v>
                </c:pt>
                <c:pt idx="73">
                  <c:v>5.1710000000000003</c:v>
                </c:pt>
                <c:pt idx="74">
                  <c:v>5.173</c:v>
                </c:pt>
                <c:pt idx="75">
                  <c:v>5.96</c:v>
                </c:pt>
                <c:pt idx="76">
                  <c:v>6.218</c:v>
                </c:pt>
                <c:pt idx="77">
                  <c:v>6.0869998929999998</c:v>
                </c:pt>
                <c:pt idx="78">
                  <c:v>6.1050000000000004</c:v>
                </c:pt>
                <c:pt idx="79">
                  <c:v>6.1989999999999998</c:v>
                </c:pt>
                <c:pt idx="80">
                  <c:v>6.2273001670000001</c:v>
                </c:pt>
                <c:pt idx="81">
                  <c:v>6.6470000000000002</c:v>
                </c:pt>
                <c:pt idx="82">
                  <c:v>6.6470000000000002</c:v>
                </c:pt>
                <c:pt idx="83">
                  <c:v>6.173</c:v>
                </c:pt>
                <c:pt idx="84">
                  <c:v>4.694</c:v>
                </c:pt>
                <c:pt idx="85">
                  <c:v>4.6429999999999998</c:v>
                </c:pt>
                <c:pt idx="86">
                  <c:v>4.6079998020000001</c:v>
                </c:pt>
                <c:pt idx="87">
                  <c:v>4.5</c:v>
                </c:pt>
                <c:pt idx="88">
                  <c:v>4.4560000000000004</c:v>
                </c:pt>
                <c:pt idx="89">
                  <c:v>4.8327999110000004</c:v>
                </c:pt>
                <c:pt idx="90">
                  <c:v>5.0250000000000004</c:v>
                </c:pt>
                <c:pt idx="91">
                  <c:v>5.1550000000000002</c:v>
                </c:pt>
                <c:pt idx="92">
                  <c:v>4.282</c:v>
                </c:pt>
                <c:pt idx="93">
                  <c:v>5.8129999999999997</c:v>
                </c:pt>
                <c:pt idx="94">
                  <c:v>5.8019999999999996</c:v>
                </c:pt>
                <c:pt idx="95">
                  <c:v>5.5689997670000002</c:v>
                </c:pt>
                <c:pt idx="96">
                  <c:v>5.4829999999999997</c:v>
                </c:pt>
                <c:pt idx="97">
                  <c:v>5.3230000000000004</c:v>
                </c:pt>
                <c:pt idx="98">
                  <c:v>5.5398998260000001</c:v>
                </c:pt>
                <c:pt idx="99">
                  <c:v>5.5339999999999998</c:v>
                </c:pt>
                <c:pt idx="100">
                  <c:v>5.8209999999999997</c:v>
                </c:pt>
                <c:pt idx="101">
                  <c:v>6.9370000000000003</c:v>
                </c:pt>
                <c:pt idx="102">
                  <c:v>6.9290000000000003</c:v>
                </c:pt>
                <c:pt idx="103">
                  <c:v>6.8909997939999998</c:v>
                </c:pt>
                <c:pt idx="104">
                  <c:v>6.9269999999999996</c:v>
                </c:pt>
                <c:pt idx="105">
                  <c:v>6.923</c:v>
                </c:pt>
                <c:pt idx="106">
                  <c:v>6.8635001180000001</c:v>
                </c:pt>
                <c:pt idx="107">
                  <c:v>6.8339999999999996</c:v>
                </c:pt>
                <c:pt idx="108">
                  <c:v>6.8049999999999997</c:v>
                </c:pt>
                <c:pt idx="109">
                  <c:v>6.859</c:v>
                </c:pt>
                <c:pt idx="110">
                  <c:v>5.9560000000000004</c:v>
                </c:pt>
                <c:pt idx="111">
                  <c:v>5.9559998509999996</c:v>
                </c:pt>
                <c:pt idx="112">
                  <c:v>5.9560000000000004</c:v>
                </c:pt>
                <c:pt idx="113">
                  <c:v>3.34</c:v>
                </c:pt>
                <c:pt idx="114">
                  <c:v>3.484</c:v>
                </c:pt>
                <c:pt idx="115">
                  <c:v>3.6570000650000001</c:v>
                </c:pt>
                <c:pt idx="116">
                  <c:v>4.141</c:v>
                </c:pt>
                <c:pt idx="117">
                  <c:v>4.883</c:v>
                </c:pt>
                <c:pt idx="118">
                  <c:v>5.2160000799999997</c:v>
                </c:pt>
                <c:pt idx="119">
                  <c:v>5.0449999999999999</c:v>
                </c:pt>
                <c:pt idx="120">
                  <c:v>4.6230000000000002</c:v>
                </c:pt>
                <c:pt idx="121">
                  <c:v>4.3739999999999997</c:v>
                </c:pt>
                <c:pt idx="122">
                  <c:v>5.2530000000000001</c:v>
                </c:pt>
                <c:pt idx="123">
                  <c:v>5.1959999999999997</c:v>
                </c:pt>
                <c:pt idx="124">
                  <c:v>5.0110001559999997</c:v>
                </c:pt>
                <c:pt idx="125">
                  <c:v>5.0819999999999999</c:v>
                </c:pt>
                <c:pt idx="126">
                  <c:v>5.0819999999999999</c:v>
                </c:pt>
                <c:pt idx="127">
                  <c:v>5.89</c:v>
                </c:pt>
                <c:pt idx="128">
                  <c:v>5.8220000000000001</c:v>
                </c:pt>
                <c:pt idx="129">
                  <c:v>5.8229999540000001</c:v>
                </c:pt>
                <c:pt idx="130">
                  <c:v>5.7519999999999998</c:v>
                </c:pt>
                <c:pt idx="131">
                  <c:v>5.7789999999999999</c:v>
                </c:pt>
                <c:pt idx="132">
                  <c:v>5.7474999430000002</c:v>
                </c:pt>
                <c:pt idx="133">
                  <c:v>5.7160000000000002</c:v>
                </c:pt>
                <c:pt idx="134">
                  <c:v>5.6</c:v>
                </c:pt>
                <c:pt idx="135">
                  <c:v>5.6840000000000002</c:v>
                </c:pt>
                <c:pt idx="136">
                  <c:v>4.9489999999999998</c:v>
                </c:pt>
                <c:pt idx="137">
                  <c:v>5.1630000000000003</c:v>
                </c:pt>
                <c:pt idx="138">
                  <c:v>5.1820001600000003</c:v>
                </c:pt>
                <c:pt idx="139">
                  <c:v>5.1289999999999996</c:v>
                </c:pt>
                <c:pt idx="140">
                  <c:v>5.3860000000000001</c:v>
                </c:pt>
                <c:pt idx="141">
                  <c:v>5.6740999219999999</c:v>
                </c:pt>
                <c:pt idx="142">
                  <c:v>5.8129999999999997</c:v>
                </c:pt>
                <c:pt idx="143">
                  <c:v>5.7679999999999998</c:v>
                </c:pt>
                <c:pt idx="144">
                  <c:v>5.633</c:v>
                </c:pt>
                <c:pt idx="145">
                  <c:v>4.3319999999999999</c:v>
                </c:pt>
                <c:pt idx="146">
                  <c:v>3.9740000000000002</c:v>
                </c:pt>
                <c:pt idx="147">
                  <c:v>3.766000032</c:v>
                </c:pt>
                <c:pt idx="148">
                  <c:v>3.59</c:v>
                </c:pt>
                <c:pt idx="149">
                  <c:v>3.488</c:v>
                </c:pt>
                <c:pt idx="150">
                  <c:v>3.4788999559999998</c:v>
                </c:pt>
                <c:pt idx="151">
                  <c:v>3.4670000000000001</c:v>
                </c:pt>
                <c:pt idx="152">
                  <c:v>3.4710000000000001</c:v>
                </c:pt>
                <c:pt idx="153">
                  <c:v>3.4350000000000001</c:v>
                </c:pt>
                <c:pt idx="154">
                  <c:v>6.9829999999999997</c:v>
                </c:pt>
                <c:pt idx="155">
                  <c:v>6.952</c:v>
                </c:pt>
                <c:pt idx="156">
                  <c:v>6.6350002290000001</c:v>
                </c:pt>
                <c:pt idx="157">
                  <c:v>6.4189999999999996</c:v>
                </c:pt>
                <c:pt idx="158">
                  <c:v>6.3</c:v>
                </c:pt>
                <c:pt idx="159">
                  <c:v>6.3755998610000004</c:v>
                </c:pt>
                <c:pt idx="160">
                  <c:v>6.33</c:v>
                </c:pt>
                <c:pt idx="161">
                  <c:v>6.2930000000000001</c:v>
                </c:pt>
                <c:pt idx="162">
                  <c:v>6.125</c:v>
                </c:pt>
                <c:pt idx="163">
                  <c:v>4.218</c:v>
                </c:pt>
                <c:pt idx="164">
                  <c:v>4.2169999999999996</c:v>
                </c:pt>
                <c:pt idx="165">
                  <c:v>4.7140002250000004</c:v>
                </c:pt>
                <c:pt idx="166">
                  <c:v>4.9329999999999998</c:v>
                </c:pt>
                <c:pt idx="167">
                  <c:v>5.0110000000000001</c:v>
                </c:pt>
                <c:pt idx="168">
                  <c:v>5.1015000339999999</c:v>
                </c:pt>
                <c:pt idx="169">
                  <c:v>5.266</c:v>
                </c:pt>
                <c:pt idx="170">
                  <c:v>5.3710000000000004</c:v>
                </c:pt>
                <c:pt idx="171">
                  <c:v>5.4660000000000002</c:v>
                </c:pt>
                <c:pt idx="172">
                  <c:v>3.5870000000000002</c:v>
                </c:pt>
                <c:pt idx="173">
                  <c:v>3.7389999999999999</c:v>
                </c:pt>
                <c:pt idx="174">
                  <c:v>4.0320000650000001</c:v>
                </c:pt>
                <c:pt idx="175">
                  <c:v>4.4240000000000004</c:v>
                </c:pt>
                <c:pt idx="176">
                  <c:v>4.5869999999999997</c:v>
                </c:pt>
                <c:pt idx="177">
                  <c:v>4.7687001230000003</c:v>
                </c:pt>
                <c:pt idx="178">
                  <c:v>4.8339999999999996</c:v>
                </c:pt>
                <c:pt idx="179">
                  <c:v>4.67</c:v>
                </c:pt>
                <c:pt idx="180">
                  <c:v>4.6379999999999999</c:v>
                </c:pt>
                <c:pt idx="181">
                  <c:v>2.9049999999999998</c:v>
                </c:pt>
                <c:pt idx="182">
                  <c:v>2.9049999999999998</c:v>
                </c:pt>
                <c:pt idx="183">
                  <c:v>2.9049999710000001</c:v>
                </c:pt>
                <c:pt idx="184">
                  <c:v>2.9049999999999998</c:v>
                </c:pt>
                <c:pt idx="185">
                  <c:v>3.7749999999999999</c:v>
                </c:pt>
                <c:pt idx="186">
                  <c:v>3.775300026</c:v>
                </c:pt>
                <c:pt idx="187">
                  <c:v>3.7749999999999999</c:v>
                </c:pt>
                <c:pt idx="188">
                  <c:v>3.819</c:v>
                </c:pt>
                <c:pt idx="189">
                  <c:v>3.907</c:v>
                </c:pt>
                <c:pt idx="190">
                  <c:v>4.1680002209999998</c:v>
                </c:pt>
                <c:pt idx="191">
                  <c:v>4.4329999999999998</c:v>
                </c:pt>
                <c:pt idx="192">
                  <c:v>4.7</c:v>
                </c:pt>
                <c:pt idx="193">
                  <c:v>4.8484001159999996</c:v>
                </c:pt>
                <c:pt idx="194">
                  <c:v>4.83</c:v>
                </c:pt>
                <c:pt idx="195">
                  <c:v>4.6399999999999997</c:v>
                </c:pt>
                <c:pt idx="196">
                  <c:v>4.3929999999999998</c:v>
                </c:pt>
                <c:pt idx="197">
                  <c:v>4.2519999999999998</c:v>
                </c:pt>
                <c:pt idx="198">
                  <c:v>4.5129999999999999</c:v>
                </c:pt>
                <c:pt idx="199">
                  <c:v>4.6950001720000003</c:v>
                </c:pt>
                <c:pt idx="200">
                  <c:v>4.9749999999999996</c:v>
                </c:pt>
                <c:pt idx="201">
                  <c:v>5.0439999999999996</c:v>
                </c:pt>
                <c:pt idx="202">
                  <c:v>5.0848999020000001</c:v>
                </c:pt>
                <c:pt idx="203">
                  <c:v>5.1420000000000003</c:v>
                </c:pt>
                <c:pt idx="204">
                  <c:v>5.048</c:v>
                </c:pt>
                <c:pt idx="205">
                  <c:v>4.9729999999999999</c:v>
                </c:pt>
                <c:pt idx="206">
                  <c:v>7.4269999999999996</c:v>
                </c:pt>
                <c:pt idx="207">
                  <c:v>7.4039999999999999</c:v>
                </c:pt>
                <c:pt idx="208">
                  <c:v>7.3159999850000004</c:v>
                </c:pt>
                <c:pt idx="209">
                  <c:v>7.3280000000000003</c:v>
                </c:pt>
                <c:pt idx="210">
                  <c:v>7.2779999999999996</c:v>
                </c:pt>
                <c:pt idx="211">
                  <c:v>7.2321000099999999</c:v>
                </c:pt>
                <c:pt idx="212">
                  <c:v>7.1029999999999998</c:v>
                </c:pt>
                <c:pt idx="213">
                  <c:v>7.0250000000000004</c:v>
                </c:pt>
                <c:pt idx="214">
                  <c:v>6.9610000000000003</c:v>
                </c:pt>
                <c:pt idx="215">
                  <c:v>3.6779999999999999</c:v>
                </c:pt>
                <c:pt idx="216">
                  <c:v>2.6930000779999999</c:v>
                </c:pt>
                <c:pt idx="217">
                  <c:v>3.0830000000000002</c:v>
                </c:pt>
                <c:pt idx="218">
                  <c:v>3.0830000000000002</c:v>
                </c:pt>
                <c:pt idx="219">
                  <c:v>3.4758999350000002</c:v>
                </c:pt>
                <c:pt idx="220">
                  <c:v>3.6669999999999998</c:v>
                </c:pt>
                <c:pt idx="221">
                  <c:v>3.7629999999999999</c:v>
                </c:pt>
                <c:pt idx="222">
                  <c:v>3.9360001090000001</c:v>
                </c:pt>
                <c:pt idx="223">
                  <c:v>4.3010000000000002</c:v>
                </c:pt>
                <c:pt idx="224">
                  <c:v>4.3499999999999996</c:v>
                </c:pt>
                <c:pt idx="225">
                  <c:v>4.4226999280000001</c:v>
                </c:pt>
                <c:pt idx="226">
                  <c:v>4.3550000000000004</c:v>
                </c:pt>
                <c:pt idx="227">
                  <c:v>4.2510000000000003</c:v>
                </c:pt>
                <c:pt idx="228">
                  <c:v>4.3970000000000002</c:v>
                </c:pt>
                <c:pt idx="229">
                  <c:v>6.67</c:v>
                </c:pt>
                <c:pt idx="230">
                  <c:v>6.7050000000000001</c:v>
                </c:pt>
                <c:pt idx="231">
                  <c:v>6.6519999500000004</c:v>
                </c:pt>
                <c:pt idx="232">
                  <c:v>6.476</c:v>
                </c:pt>
                <c:pt idx="233">
                  <c:v>6.444</c:v>
                </c:pt>
                <c:pt idx="234">
                  <c:v>6.2284998890000001</c:v>
                </c:pt>
                <c:pt idx="235">
                  <c:v>6.1719999999999997</c:v>
                </c:pt>
                <c:pt idx="236">
                  <c:v>6.1719999999999997</c:v>
                </c:pt>
                <c:pt idx="237">
                  <c:v>6.3339999999999996</c:v>
                </c:pt>
                <c:pt idx="238">
                  <c:v>5.14</c:v>
                </c:pt>
                <c:pt idx="239">
                  <c:v>5.2450000000000001</c:v>
                </c:pt>
                <c:pt idx="240">
                  <c:v>5.2729997629999996</c:v>
                </c:pt>
                <c:pt idx="241">
                  <c:v>5.2460000000000004</c:v>
                </c:pt>
                <c:pt idx="242">
                  <c:v>5.1909999999999998</c:v>
                </c:pt>
                <c:pt idx="243">
                  <c:v>5.123899937</c:v>
                </c:pt>
                <c:pt idx="244">
                  <c:v>5.3390000000000004</c:v>
                </c:pt>
                <c:pt idx="245">
                  <c:v>5.585</c:v>
                </c:pt>
                <c:pt idx="246">
                  <c:v>5.8179999999999996</c:v>
                </c:pt>
                <c:pt idx="247">
                  <c:v>6.4770000000000003</c:v>
                </c:pt>
                <c:pt idx="248">
                  <c:v>6.4809999999999999</c:v>
                </c:pt>
                <c:pt idx="249">
                  <c:v>6.3569998740000004</c:v>
                </c:pt>
                <c:pt idx="250">
                  <c:v>6.26</c:v>
                </c:pt>
                <c:pt idx="251">
                  <c:v>6.125</c:v>
                </c:pt>
                <c:pt idx="252">
                  <c:v>6.1634001730000003</c:v>
                </c:pt>
                <c:pt idx="253">
                  <c:v>6.0119999999999996</c:v>
                </c:pt>
                <c:pt idx="254">
                  <c:v>5.7809999999999997</c:v>
                </c:pt>
                <c:pt idx="255">
                  <c:v>5.63</c:v>
                </c:pt>
                <c:pt idx="256">
                  <c:v>3.956</c:v>
                </c:pt>
                <c:pt idx="257">
                  <c:v>3.956</c:v>
                </c:pt>
                <c:pt idx="258">
                  <c:v>3.9729999999999999</c:v>
                </c:pt>
                <c:pt idx="259">
                  <c:v>4.2885999679999998</c:v>
                </c:pt>
                <c:pt idx="260">
                  <c:v>4.2889999999999997</c:v>
                </c:pt>
                <c:pt idx="261">
                  <c:v>4.609</c:v>
                </c:pt>
                <c:pt idx="262">
                  <c:v>3.5449999999999999</c:v>
                </c:pt>
                <c:pt idx="263">
                  <c:v>7.226</c:v>
                </c:pt>
                <c:pt idx="264">
                  <c:v>7.0869999999999997</c:v>
                </c:pt>
                <c:pt idx="265">
                  <c:v>7.0789999960000003</c:v>
                </c:pt>
                <c:pt idx="266">
                  <c:v>7.0720000000000001</c:v>
                </c:pt>
                <c:pt idx="267">
                  <c:v>7.1669999999999998</c:v>
                </c:pt>
                <c:pt idx="268">
                  <c:v>7.1213998790000002</c:v>
                </c:pt>
                <c:pt idx="269">
                  <c:v>7.069</c:v>
                </c:pt>
                <c:pt idx="270">
                  <c:v>6.5819999999999999</c:v>
                </c:pt>
                <c:pt idx="271">
                  <c:v>6.609</c:v>
                </c:pt>
                <c:pt idx="272">
                  <c:v>5.7590000000000003</c:v>
                </c:pt>
                <c:pt idx="273">
                  <c:v>5.4880000000000004</c:v>
                </c:pt>
                <c:pt idx="274">
                  <c:v>5.2930002209999998</c:v>
                </c:pt>
                <c:pt idx="275">
                  <c:v>5.3209999999999997</c:v>
                </c:pt>
                <c:pt idx="276">
                  <c:v>5.4320000000000004</c:v>
                </c:pt>
                <c:pt idx="277">
                  <c:v>5.5047001839999998</c:v>
                </c:pt>
                <c:pt idx="278">
                  <c:v>5.8819999999999997</c:v>
                </c:pt>
                <c:pt idx="279">
                  <c:v>6.125</c:v>
                </c:pt>
                <c:pt idx="280">
                  <c:v>6.125</c:v>
                </c:pt>
                <c:pt idx="281">
                  <c:v>5.6890000000000001</c:v>
                </c:pt>
                <c:pt idx="282">
                  <c:v>5.5460000000000003</c:v>
                </c:pt>
                <c:pt idx="283">
                  <c:v>5.6209998130000001</c:v>
                </c:pt>
                <c:pt idx="284">
                  <c:v>5.835</c:v>
                </c:pt>
                <c:pt idx="285">
                  <c:v>5.7619999999999996</c:v>
                </c:pt>
                <c:pt idx="286">
                  <c:v>6.0460000000000003</c:v>
                </c:pt>
                <c:pt idx="287">
                  <c:v>5.718</c:v>
                </c:pt>
                <c:pt idx="288">
                  <c:v>6.1589999200000003</c:v>
                </c:pt>
                <c:pt idx="289">
                  <c:v>6.2229999999999999</c:v>
                </c:pt>
                <c:pt idx="290">
                  <c:v>6.2210000000000001</c:v>
                </c:pt>
                <c:pt idx="291">
                  <c:v>6.13</c:v>
                </c:pt>
                <c:pt idx="292">
                  <c:v>6.5049999999999999</c:v>
                </c:pt>
                <c:pt idx="293">
                  <c:v>6.5960000000000001</c:v>
                </c:pt>
                <c:pt idx="294">
                  <c:v>6.6090002060000002</c:v>
                </c:pt>
                <c:pt idx="295">
                  <c:v>6.7110000000000003</c:v>
                </c:pt>
                <c:pt idx="296">
                  <c:v>6.8520000000000003</c:v>
                </c:pt>
                <c:pt idx="297">
                  <c:v>6.9109001159999996</c:v>
                </c:pt>
                <c:pt idx="298">
                  <c:v>6.9649999999999999</c:v>
                </c:pt>
                <c:pt idx="299">
                  <c:v>7.5270000000000001</c:v>
                </c:pt>
                <c:pt idx="300">
                  <c:v>7.5259999999999998</c:v>
                </c:pt>
                <c:pt idx="301">
                  <c:v>7.521999836</c:v>
                </c:pt>
                <c:pt idx="302">
                  <c:v>7.5549999999999997</c:v>
                </c:pt>
                <c:pt idx="303">
                  <c:v>7.6</c:v>
                </c:pt>
                <c:pt idx="304">
                  <c:v>7.6455998420000002</c:v>
                </c:pt>
                <c:pt idx="305">
                  <c:v>7.62</c:v>
                </c:pt>
                <c:pt idx="306">
                  <c:v>7.6360000000000001</c:v>
                </c:pt>
                <c:pt idx="307">
                  <c:v>7.5860000000000003</c:v>
                </c:pt>
                <c:pt idx="308">
                  <c:v>4.3689999999999998</c:v>
                </c:pt>
                <c:pt idx="309">
                  <c:v>4.8849999999999998</c:v>
                </c:pt>
                <c:pt idx="310">
                  <c:v>5.1550000000000002</c:v>
                </c:pt>
                <c:pt idx="311">
                  <c:v>5.2300000190000002</c:v>
                </c:pt>
                <c:pt idx="312">
                  <c:v>5.3019999999999996</c:v>
                </c:pt>
                <c:pt idx="313">
                  <c:v>5.4249999999999998</c:v>
                </c:pt>
                <c:pt idx="314">
                  <c:v>5.6891999240000004</c:v>
                </c:pt>
                <c:pt idx="315">
                  <c:v>5.5449999999999999</c:v>
                </c:pt>
                <c:pt idx="316">
                  <c:v>5.7370000000000001</c:v>
                </c:pt>
                <c:pt idx="317">
                  <c:v>5.569</c:v>
                </c:pt>
                <c:pt idx="318">
                  <c:v>5.9749999999999996</c:v>
                </c:pt>
                <c:pt idx="319">
                  <c:v>5.976</c:v>
                </c:pt>
                <c:pt idx="320">
                  <c:v>6.0079998970000004</c:v>
                </c:pt>
                <c:pt idx="321">
                  <c:v>5.9729999999999999</c:v>
                </c:pt>
                <c:pt idx="322">
                  <c:v>6.0279999999999996</c:v>
                </c:pt>
                <c:pt idx="323">
                  <c:v>5.925199986</c:v>
                </c:pt>
                <c:pt idx="324">
                  <c:v>5.7640000000000002</c:v>
                </c:pt>
                <c:pt idx="325">
                  <c:v>5.5330000000000004</c:v>
                </c:pt>
                <c:pt idx="326">
                  <c:v>5.5590000000000002</c:v>
                </c:pt>
                <c:pt idx="327">
                  <c:v>6.13</c:v>
                </c:pt>
                <c:pt idx="328">
                  <c:v>6.0679999999999996</c:v>
                </c:pt>
                <c:pt idx="329">
                  <c:v>6.0029997829999999</c:v>
                </c:pt>
                <c:pt idx="330">
                  <c:v>6.1669999999999998</c:v>
                </c:pt>
                <c:pt idx="331">
                  <c:v>6.2530000000000001</c:v>
                </c:pt>
                <c:pt idx="332">
                  <c:v>6.3482999800000002</c:v>
                </c:pt>
                <c:pt idx="333">
                  <c:v>6.0609999999999999</c:v>
                </c:pt>
                <c:pt idx="334">
                  <c:v>6.12</c:v>
                </c:pt>
                <c:pt idx="335">
                  <c:v>6.1219999999999999</c:v>
                </c:pt>
                <c:pt idx="336">
                  <c:v>5.4290000000000003</c:v>
                </c:pt>
                <c:pt idx="337">
                  <c:v>5.5170000000000003</c:v>
                </c:pt>
                <c:pt idx="338">
                  <c:v>5.6110000610000004</c:v>
                </c:pt>
                <c:pt idx="339">
                  <c:v>5.7389999999999999</c:v>
                </c:pt>
                <c:pt idx="340">
                  <c:v>5.8929999999999998</c:v>
                </c:pt>
                <c:pt idx="341">
                  <c:v>6.0218000409999997</c:v>
                </c:pt>
                <c:pt idx="342">
                  <c:v>6.1890000000000001</c:v>
                </c:pt>
                <c:pt idx="343">
                  <c:v>6.3410000000000002</c:v>
                </c:pt>
                <c:pt idx="344">
                  <c:v>6.4550000000000001</c:v>
                </c:pt>
                <c:pt idx="345">
                  <c:v>4.5119999999999996</c:v>
                </c:pt>
                <c:pt idx="346">
                  <c:v>4.508</c:v>
                </c:pt>
                <c:pt idx="347">
                  <c:v>4.4600000380000004</c:v>
                </c:pt>
                <c:pt idx="348">
                  <c:v>4.3499999999999996</c:v>
                </c:pt>
                <c:pt idx="349">
                  <c:v>4.2859999999999996</c:v>
                </c:pt>
                <c:pt idx="350">
                  <c:v>4.1862001419999997</c:v>
                </c:pt>
                <c:pt idx="351">
                  <c:v>4.2750000000000004</c:v>
                </c:pt>
                <c:pt idx="352">
                  <c:v>4.2409999999999997</c:v>
                </c:pt>
                <c:pt idx="353">
                  <c:v>4.0910000000000002</c:v>
                </c:pt>
                <c:pt idx="354">
                  <c:v>7.4059999999999997</c:v>
                </c:pt>
                <c:pt idx="355">
                  <c:v>7.4130000000000003</c:v>
                </c:pt>
                <c:pt idx="356">
                  <c:v>7.4689998629999996</c:v>
                </c:pt>
                <c:pt idx="357">
                  <c:v>7.6319999999999997</c:v>
                </c:pt>
                <c:pt idx="358">
                  <c:v>7.7690000000000001</c:v>
                </c:pt>
                <c:pt idx="359">
                  <c:v>7.8087000849999999</c:v>
                </c:pt>
                <c:pt idx="360">
                  <c:v>7.8419999999999996</c:v>
                </c:pt>
                <c:pt idx="361">
                  <c:v>7.8209999999999997</c:v>
                </c:pt>
                <c:pt idx="362">
                  <c:v>7.8040000000000003</c:v>
                </c:pt>
                <c:pt idx="363">
                  <c:v>6.5750000000000002</c:v>
                </c:pt>
                <c:pt idx="364">
                  <c:v>6.4779999999999998</c:v>
                </c:pt>
                <c:pt idx="365">
                  <c:v>6.441999912</c:v>
                </c:pt>
                <c:pt idx="366">
                  <c:v>6.4889999999999999</c:v>
                </c:pt>
                <c:pt idx="367">
                  <c:v>6.5919999999999996</c:v>
                </c:pt>
                <c:pt idx="368">
                  <c:v>6.6637997630000001</c:v>
                </c:pt>
                <c:pt idx="369">
                  <c:v>6.69</c:v>
                </c:pt>
                <c:pt idx="370">
                  <c:v>6.6870000000000003</c:v>
                </c:pt>
                <c:pt idx="371">
                  <c:v>6.6609999999999996</c:v>
                </c:pt>
                <c:pt idx="372">
                  <c:v>3.8959999999999999</c:v>
                </c:pt>
                <c:pt idx="373">
                  <c:v>4.1210000000000004</c:v>
                </c:pt>
                <c:pt idx="374">
                  <c:v>4.4650001530000001</c:v>
                </c:pt>
                <c:pt idx="375">
                  <c:v>4.758</c:v>
                </c:pt>
                <c:pt idx="376">
                  <c:v>4.7990000000000004</c:v>
                </c:pt>
                <c:pt idx="377">
                  <c:v>4.8292999270000001</c:v>
                </c:pt>
                <c:pt idx="378">
                  <c:v>4.8520000000000003</c:v>
                </c:pt>
                <c:pt idx="379">
                  <c:v>4.9580000000000002</c:v>
                </c:pt>
                <c:pt idx="380">
                  <c:v>5.0350000000000001</c:v>
                </c:pt>
                <c:pt idx="381">
                  <c:v>4.2969999999999997</c:v>
                </c:pt>
                <c:pt idx="382">
                  <c:v>4.2519999999999998</c:v>
                </c:pt>
                <c:pt idx="383">
                  <c:v>4.2859997749999996</c:v>
                </c:pt>
                <c:pt idx="384">
                  <c:v>4.34</c:v>
                </c:pt>
                <c:pt idx="385">
                  <c:v>4.5190000000000001</c:v>
                </c:pt>
                <c:pt idx="386">
                  <c:v>4.6725997919999998</c:v>
                </c:pt>
                <c:pt idx="387">
                  <c:v>4.891</c:v>
                </c:pt>
                <c:pt idx="388">
                  <c:v>4.9729999999999999</c:v>
                </c:pt>
                <c:pt idx="389">
                  <c:v>5.109</c:v>
                </c:pt>
                <c:pt idx="390">
                  <c:v>6.75</c:v>
                </c:pt>
                <c:pt idx="391">
                  <c:v>6.9939999999999998</c:v>
                </c:pt>
                <c:pt idx="392">
                  <c:v>6.9510002139999996</c:v>
                </c:pt>
                <c:pt idx="393">
                  <c:v>6.9649999999999999</c:v>
                </c:pt>
                <c:pt idx="394">
                  <c:v>6.9850000000000003</c:v>
                </c:pt>
                <c:pt idx="395">
                  <c:v>7.0757999419999997</c:v>
                </c:pt>
                <c:pt idx="396">
                  <c:v>7.1550000000000002</c:v>
                </c:pt>
                <c:pt idx="397">
                  <c:v>7.0339999999999998</c:v>
                </c:pt>
                <c:pt idx="398">
                  <c:v>6.8920000000000003</c:v>
                </c:pt>
                <c:pt idx="399">
                  <c:v>4.633</c:v>
                </c:pt>
                <c:pt idx="400">
                  <c:v>4.2759999999999998</c:v>
                </c:pt>
                <c:pt idx="401">
                  <c:v>4.1199998860000004</c:v>
                </c:pt>
                <c:pt idx="402">
                  <c:v>4.657</c:v>
                </c:pt>
                <c:pt idx="403">
                  <c:v>4.9960000000000004</c:v>
                </c:pt>
                <c:pt idx="404">
                  <c:v>5.1479997629999996</c:v>
                </c:pt>
                <c:pt idx="405">
                  <c:v>5.0880000000000001</c:v>
                </c:pt>
                <c:pt idx="406">
                  <c:v>4.8719999999999999</c:v>
                </c:pt>
                <c:pt idx="407">
                  <c:v>4.6050000000000004</c:v>
                </c:pt>
                <c:pt idx="408">
                  <c:v>4.8570000000000002</c:v>
                </c:pt>
                <c:pt idx="409">
                  <c:v>5.0330000000000004</c:v>
                </c:pt>
                <c:pt idx="410">
                  <c:v>5.2270002370000004</c:v>
                </c:pt>
                <c:pt idx="411">
                  <c:v>5.3579999999999997</c:v>
                </c:pt>
                <c:pt idx="412">
                  <c:v>5.2869999999999999</c:v>
                </c:pt>
                <c:pt idx="413">
                  <c:v>5.5149998660000001</c:v>
                </c:pt>
                <c:pt idx="414">
                  <c:v>5.7229999999999999</c:v>
                </c:pt>
                <c:pt idx="415">
                  <c:v>5.9480000000000004</c:v>
                </c:pt>
                <c:pt idx="416">
                  <c:v>5.931</c:v>
                </c:pt>
                <c:pt idx="417">
                  <c:v>6.1230000000000002</c:v>
                </c:pt>
                <c:pt idx="418">
                  <c:v>6.3239999999999998</c:v>
                </c:pt>
                <c:pt idx="419">
                  <c:v>6.4539999960000003</c:v>
                </c:pt>
                <c:pt idx="420">
                  <c:v>6.3819999999999997</c:v>
                </c:pt>
                <c:pt idx="421">
                  <c:v>6.4359999999999999</c:v>
                </c:pt>
                <c:pt idx="422">
                  <c:v>6.3989000320000002</c:v>
                </c:pt>
                <c:pt idx="423">
                  <c:v>6.4349999999999996</c:v>
                </c:pt>
                <c:pt idx="424">
                  <c:v>6.2619999999999996</c:v>
                </c:pt>
                <c:pt idx="425">
                  <c:v>6.15</c:v>
                </c:pt>
                <c:pt idx="426">
                  <c:v>3.6560000000000001</c:v>
                </c:pt>
                <c:pt idx="427">
                  <c:v>3.6070000000000002</c:v>
                </c:pt>
                <c:pt idx="428">
                  <c:v>3.5069999690000002</c:v>
                </c:pt>
                <c:pt idx="429">
                  <c:v>3.964</c:v>
                </c:pt>
                <c:pt idx="430">
                  <c:v>4.5339999999999998</c:v>
                </c:pt>
                <c:pt idx="431">
                  <c:v>4.9492998119999996</c:v>
                </c:pt>
                <c:pt idx="432">
                  <c:v>4.984</c:v>
                </c:pt>
                <c:pt idx="433">
                  <c:v>4.891</c:v>
                </c:pt>
                <c:pt idx="434">
                  <c:v>5.0720000000000001</c:v>
                </c:pt>
                <c:pt idx="435">
                  <c:v>4.5179999999999998</c:v>
                </c:pt>
                <c:pt idx="436">
                  <c:v>4.0279999999999996</c:v>
                </c:pt>
                <c:pt idx="437">
                  <c:v>3.6029999259999999</c:v>
                </c:pt>
                <c:pt idx="438">
                  <c:v>3.5819999999999999</c:v>
                </c:pt>
                <c:pt idx="439">
                  <c:v>3.597</c:v>
                </c:pt>
                <c:pt idx="440">
                  <c:v>3.720799923</c:v>
                </c:pt>
                <c:pt idx="441">
                  <c:v>3.6150000000000002</c:v>
                </c:pt>
                <c:pt idx="442">
                  <c:v>4.7880000000000003</c:v>
                </c:pt>
                <c:pt idx="443">
                  <c:v>4.8710000000000004</c:v>
                </c:pt>
                <c:pt idx="444">
                  <c:v>5.1810002329999998</c:v>
                </c:pt>
                <c:pt idx="445">
                  <c:v>5.5039999999999996</c:v>
                </c:pt>
                <c:pt idx="446">
                  <c:v>5.86</c:v>
                </c:pt>
                <c:pt idx="447">
                  <c:v>5.953199863</c:v>
                </c:pt>
                <c:pt idx="448">
                  <c:v>5.9189999999999996</c:v>
                </c:pt>
                <c:pt idx="449">
                  <c:v>6.0220000000000002</c:v>
                </c:pt>
                <c:pt idx="450">
                  <c:v>6.0229999999999997</c:v>
                </c:pt>
                <c:pt idx="451">
                  <c:v>4.8</c:v>
                </c:pt>
                <c:pt idx="452">
                  <c:v>5.1449999999999996</c:v>
                </c:pt>
                <c:pt idx="453">
                  <c:v>5.3239998819999999</c:v>
                </c:pt>
                <c:pt idx="454">
                  <c:v>5.62</c:v>
                </c:pt>
                <c:pt idx="455">
                  <c:v>5.758</c:v>
                </c:pt>
                <c:pt idx="456">
                  <c:v>6.0004000660000001</c:v>
                </c:pt>
                <c:pt idx="457">
                  <c:v>5.992</c:v>
                </c:pt>
                <c:pt idx="458">
                  <c:v>6.0860000000000003</c:v>
                </c:pt>
                <c:pt idx="459">
                  <c:v>6.0410000000000004</c:v>
                </c:pt>
                <c:pt idx="460">
                  <c:v>7.5609999999999999</c:v>
                </c:pt>
                <c:pt idx="461">
                  <c:v>7.5010000000000003</c:v>
                </c:pt>
                <c:pt idx="462">
                  <c:v>7.5040001869999999</c:v>
                </c:pt>
                <c:pt idx="463">
                  <c:v>7.4950000000000001</c:v>
                </c:pt>
                <c:pt idx="464">
                  <c:v>7.4939999999999998</c:v>
                </c:pt>
                <c:pt idx="465">
                  <c:v>7.504499912</c:v>
                </c:pt>
                <c:pt idx="466">
                  <c:v>7.5540000000000003</c:v>
                </c:pt>
                <c:pt idx="467">
                  <c:v>7.5570000000000004</c:v>
                </c:pt>
                <c:pt idx="468">
                  <c:v>7.53</c:v>
                </c:pt>
                <c:pt idx="469">
                  <c:v>4.5650000000000004</c:v>
                </c:pt>
                <c:pt idx="470">
                  <c:v>4.4039999999999999</c:v>
                </c:pt>
                <c:pt idx="471">
                  <c:v>4.3150000569999998</c:v>
                </c:pt>
                <c:pt idx="472">
                  <c:v>4.1900000000000004</c:v>
                </c:pt>
                <c:pt idx="473">
                  <c:v>4.0149999999999997</c:v>
                </c:pt>
                <c:pt idx="474">
                  <c:v>3.573299885</c:v>
                </c:pt>
                <c:pt idx="475">
                  <c:v>3.819</c:v>
                </c:pt>
                <c:pt idx="476">
                  <c:v>3.7770000000000001</c:v>
                </c:pt>
                <c:pt idx="477">
                  <c:v>4.0359999999999996</c:v>
                </c:pt>
                <c:pt idx="478">
                  <c:v>5.399</c:v>
                </c:pt>
                <c:pt idx="479">
                  <c:v>5.3140000000000001</c:v>
                </c:pt>
                <c:pt idx="480">
                  <c:v>5.2620000840000003</c:v>
                </c:pt>
                <c:pt idx="481">
                  <c:v>5.093</c:v>
                </c:pt>
                <c:pt idx="482">
                  <c:v>5.1920000000000002</c:v>
                </c:pt>
                <c:pt idx="483">
                  <c:v>5.2856001849999998</c:v>
                </c:pt>
                <c:pt idx="484">
                  <c:v>5.3449999999999998</c:v>
                </c:pt>
                <c:pt idx="485">
                  <c:v>5.24</c:v>
                </c:pt>
                <c:pt idx="486">
                  <c:v>5.2770000000000001</c:v>
                </c:pt>
                <c:pt idx="487">
                  <c:v>4.6769999999999996</c:v>
                </c:pt>
                <c:pt idx="488">
                  <c:v>4.5750000000000002</c:v>
                </c:pt>
                <c:pt idx="489">
                  <c:v>4.4970002170000001</c:v>
                </c:pt>
                <c:pt idx="490">
                  <c:v>4.4560000000000004</c:v>
                </c:pt>
                <c:pt idx="491">
                  <c:v>4.4370000000000003</c:v>
                </c:pt>
                <c:pt idx="492">
                  <c:v>4.7848000529999997</c:v>
                </c:pt>
                <c:pt idx="493">
                  <c:v>4.8540000000000001</c:v>
                </c:pt>
                <c:pt idx="494">
                  <c:v>4.9409999999999998</c:v>
                </c:pt>
                <c:pt idx="495">
                  <c:v>4.9409999999999998</c:v>
                </c:pt>
                <c:pt idx="496">
                  <c:v>6.94</c:v>
                </c:pt>
                <c:pt idx="497">
                  <c:v>6.907</c:v>
                </c:pt>
                <c:pt idx="498">
                  <c:v>6.9770002370000004</c:v>
                </c:pt>
                <c:pt idx="499">
                  <c:v>6.9770000000000003</c:v>
                </c:pt>
                <c:pt idx="500">
                  <c:v>7.0209999999999999</c:v>
                </c:pt>
                <c:pt idx="501">
                  <c:v>7.0936999319999998</c:v>
                </c:pt>
                <c:pt idx="502">
                  <c:v>7.085</c:v>
                </c:pt>
                <c:pt idx="503">
                  <c:v>7.0410000000000004</c:v>
                </c:pt>
                <c:pt idx="504">
                  <c:v>6.9109999999999996</c:v>
                </c:pt>
                <c:pt idx="505">
                  <c:v>7.2779999999999996</c:v>
                </c:pt>
                <c:pt idx="506">
                  <c:v>7.2670000000000003</c:v>
                </c:pt>
                <c:pt idx="507">
                  <c:v>7.2129998210000004</c:v>
                </c:pt>
                <c:pt idx="508">
                  <c:v>6.8140000000000001</c:v>
                </c:pt>
                <c:pt idx="509">
                  <c:v>7.1390000000000002</c:v>
                </c:pt>
                <c:pt idx="510">
                  <c:v>7.1286001209999998</c:v>
                </c:pt>
                <c:pt idx="511">
                  <c:v>7.157</c:v>
                </c:pt>
                <c:pt idx="512">
                  <c:v>7.3639999999999999</c:v>
                </c:pt>
                <c:pt idx="513">
                  <c:v>7.4729999999999999</c:v>
                </c:pt>
                <c:pt idx="514">
                  <c:v>5.9480000000000004</c:v>
                </c:pt>
                <c:pt idx="515">
                  <c:v>5.9770000000000003</c:v>
                </c:pt>
                <c:pt idx="516">
                  <c:v>5.9640002250000004</c:v>
                </c:pt>
                <c:pt idx="517">
                  <c:v>6</c:v>
                </c:pt>
                <c:pt idx="518">
                  <c:v>6.2229999999999999</c:v>
                </c:pt>
                <c:pt idx="519">
                  <c:v>6.3874001500000004</c:v>
                </c:pt>
                <c:pt idx="520">
                  <c:v>6.4829999999999997</c:v>
                </c:pt>
                <c:pt idx="521">
                  <c:v>6.4669999999999996</c:v>
                </c:pt>
                <c:pt idx="522">
                  <c:v>6.4050000000000002</c:v>
                </c:pt>
                <c:pt idx="523">
                  <c:v>5.7089999999999996</c:v>
                </c:pt>
                <c:pt idx="524">
                  <c:v>5.51</c:v>
                </c:pt>
                <c:pt idx="525">
                  <c:v>5.3109998699999998</c:v>
                </c:pt>
                <c:pt idx="526">
                  <c:v>5.89</c:v>
                </c:pt>
                <c:pt idx="527">
                  <c:v>5.89</c:v>
                </c:pt>
                <c:pt idx="528">
                  <c:v>5.8898000719999999</c:v>
                </c:pt>
                <c:pt idx="529">
                  <c:v>6.3090000000000002</c:v>
                </c:pt>
                <c:pt idx="530">
                  <c:v>5.85</c:v>
                </c:pt>
                <c:pt idx="531">
                  <c:v>5.7030000000000003</c:v>
                </c:pt>
                <c:pt idx="532">
                  <c:v>5.9870000000000001</c:v>
                </c:pt>
                <c:pt idx="533">
                  <c:v>5.9210000000000003</c:v>
                </c:pt>
                <c:pt idx="534">
                  <c:v>5.920000076</c:v>
                </c:pt>
                <c:pt idx="535">
                  <c:v>5.915</c:v>
                </c:pt>
                <c:pt idx="536">
                  <c:v>5.8860000000000001</c:v>
                </c:pt>
                <c:pt idx="537">
                  <c:v>5.8708000179999997</c:v>
                </c:pt>
                <c:pt idx="538">
                  <c:v>5.94</c:v>
                </c:pt>
                <c:pt idx="539">
                  <c:v>6.0389999999999997</c:v>
                </c:pt>
                <c:pt idx="540">
                  <c:v>6.1289999999999996</c:v>
                </c:pt>
                <c:pt idx="541">
                  <c:v>5.1920000000000002</c:v>
                </c:pt>
                <c:pt idx="542">
                  <c:v>5.3029999999999999</c:v>
                </c:pt>
                <c:pt idx="543">
                  <c:v>5.3359999660000001</c:v>
                </c:pt>
                <c:pt idx="544">
                  <c:v>5.1609999999999996</c:v>
                </c:pt>
                <c:pt idx="545">
                  <c:v>4.9059999999999997</c:v>
                </c:pt>
                <c:pt idx="546">
                  <c:v>4.6333999629999996</c:v>
                </c:pt>
                <c:pt idx="547">
                  <c:v>4.3949999999999996</c:v>
                </c:pt>
                <c:pt idx="548">
                  <c:v>4.1520000000000001</c:v>
                </c:pt>
                <c:pt idx="549">
                  <c:v>4.12</c:v>
                </c:pt>
                <c:pt idx="550">
                  <c:v>5.8550000000000004</c:v>
                </c:pt>
                <c:pt idx="551">
                  <c:v>5.9189999999999996</c:v>
                </c:pt>
                <c:pt idx="552">
                  <c:v>5.8189997670000002</c:v>
                </c:pt>
                <c:pt idx="553">
                  <c:v>5.79</c:v>
                </c:pt>
                <c:pt idx="554">
                  <c:v>5.8090000000000002</c:v>
                </c:pt>
                <c:pt idx="555">
                  <c:v>6.0578999519999996</c:v>
                </c:pt>
                <c:pt idx="556">
                  <c:v>6.1520000000000001</c:v>
                </c:pt>
                <c:pt idx="557">
                  <c:v>6.234</c:v>
                </c:pt>
                <c:pt idx="558">
                  <c:v>6.1440000000000001</c:v>
                </c:pt>
                <c:pt idx="559">
                  <c:v>4.4189999999999996</c:v>
                </c:pt>
                <c:pt idx="560">
                  <c:v>4.3559999999999999</c:v>
                </c:pt>
                <c:pt idx="561">
                  <c:v>4.5529999730000004</c:v>
                </c:pt>
                <c:pt idx="562">
                  <c:v>4.41</c:v>
                </c:pt>
                <c:pt idx="563">
                  <c:v>4.5090000000000003</c:v>
                </c:pt>
                <c:pt idx="564">
                  <c:v>4.5830001830000002</c:v>
                </c:pt>
                <c:pt idx="565">
                  <c:v>4.6070000000000002</c:v>
                </c:pt>
                <c:pt idx="566">
                  <c:v>4.5430000000000001</c:v>
                </c:pt>
                <c:pt idx="567">
                  <c:v>4.4870000000000001</c:v>
                </c:pt>
                <c:pt idx="568">
                  <c:v>5.5890000000000004</c:v>
                </c:pt>
                <c:pt idx="569">
                  <c:v>5.4009999999999998</c:v>
                </c:pt>
                <c:pt idx="570">
                  <c:v>5.2789998049999998</c:v>
                </c:pt>
                <c:pt idx="571">
                  <c:v>5.6619999999999999</c:v>
                </c:pt>
                <c:pt idx="572">
                  <c:v>6.1</c:v>
                </c:pt>
                <c:pt idx="573">
                  <c:v>6.3252000810000002</c:v>
                </c:pt>
                <c:pt idx="574">
                  <c:v>6.3719999999999999</c:v>
                </c:pt>
                <c:pt idx="575">
                  <c:v>6.4550000000000001</c:v>
                </c:pt>
                <c:pt idx="576">
                  <c:v>6.3680000000000003</c:v>
                </c:pt>
                <c:pt idx="577">
                  <c:v>6.2949999999999999</c:v>
                </c:pt>
                <c:pt idx="578">
                  <c:v>6.2389999999999999</c:v>
                </c:pt>
                <c:pt idx="579">
                  <c:v>6.1050000190000002</c:v>
                </c:pt>
                <c:pt idx="580">
                  <c:v>6.0830000000000002</c:v>
                </c:pt>
                <c:pt idx="581">
                  <c:v>6.0209999999999999</c:v>
                </c:pt>
                <c:pt idx="582">
                  <c:v>6.1020998950000003</c:v>
                </c:pt>
                <c:pt idx="583">
                  <c:v>6.1059999999999999</c:v>
                </c:pt>
                <c:pt idx="584">
                  <c:v>6.1059999999999999</c:v>
                </c:pt>
                <c:pt idx="585">
                  <c:v>5.0979999999999999</c:v>
                </c:pt>
                <c:pt idx="586">
                  <c:v>5.56</c:v>
                </c:pt>
                <c:pt idx="587">
                  <c:v>5.8499999049999998</c:v>
                </c:pt>
                <c:pt idx="588">
                  <c:v>5.9329999999999998</c:v>
                </c:pt>
                <c:pt idx="589">
                  <c:v>5.94</c:v>
                </c:pt>
                <c:pt idx="590">
                  <c:v>5.9499998090000004</c:v>
                </c:pt>
                <c:pt idx="591">
                  <c:v>6.032</c:v>
                </c:pt>
                <c:pt idx="592">
                  <c:v>6.18</c:v>
                </c:pt>
                <c:pt idx="593">
                  <c:v>6.2130000000000001</c:v>
                </c:pt>
                <c:pt idx="594">
                  <c:v>4.8390000000000004</c:v>
                </c:pt>
                <c:pt idx="595">
                  <c:v>5.1289999999999996</c:v>
                </c:pt>
                <c:pt idx="596">
                  <c:v>5.2249999049999998</c:v>
                </c:pt>
                <c:pt idx="597">
                  <c:v>5.3579999999999997</c:v>
                </c:pt>
                <c:pt idx="598">
                  <c:v>5.1970000000000001</c:v>
                </c:pt>
                <c:pt idx="599">
                  <c:v>4.7715001109999999</c:v>
                </c:pt>
                <c:pt idx="600">
                  <c:v>4.5839999999999996</c:v>
                </c:pt>
                <c:pt idx="601">
                  <c:v>2.9550000000000001</c:v>
                </c:pt>
                <c:pt idx="602">
                  <c:v>2.3919999999999999</c:v>
                </c:pt>
                <c:pt idx="603">
                  <c:v>4.8979999999999997</c:v>
                </c:pt>
                <c:pt idx="604">
                  <c:v>3.808000088</c:v>
                </c:pt>
                <c:pt idx="605">
                  <c:v>3.8079999999999998</c:v>
                </c:pt>
                <c:pt idx="606">
                  <c:v>3.802</c:v>
                </c:pt>
                <c:pt idx="607">
                  <c:v>3.6528000829999998</c:v>
                </c:pt>
                <c:pt idx="608">
                  <c:v>3.512</c:v>
                </c:pt>
                <c:pt idx="609">
                  <c:v>3.512</c:v>
                </c:pt>
                <c:pt idx="610">
                  <c:v>4.5709999999999997</c:v>
                </c:pt>
                <c:pt idx="611">
                  <c:v>3.6219999999999999</c:v>
                </c:pt>
                <c:pt idx="612">
                  <c:v>3.5329999920000001</c:v>
                </c:pt>
                <c:pt idx="613">
                  <c:v>3.4950000000000001</c:v>
                </c:pt>
                <c:pt idx="614">
                  <c:v>3.9750000000000001</c:v>
                </c:pt>
                <c:pt idx="615">
                  <c:v>4.5578999519999996</c:v>
                </c:pt>
                <c:pt idx="616">
                  <c:v>4.625</c:v>
                </c:pt>
                <c:pt idx="617">
                  <c:v>5.1219999999999999</c:v>
                </c:pt>
                <c:pt idx="618">
                  <c:v>4.0419999999999998</c:v>
                </c:pt>
                <c:pt idx="619">
                  <c:v>5.7539999999999996</c:v>
                </c:pt>
                <c:pt idx="620">
                  <c:v>5.6150000000000002</c:v>
                </c:pt>
                <c:pt idx="621">
                  <c:v>5.5250000950000002</c:v>
                </c:pt>
                <c:pt idx="622">
                  <c:v>5.5659999999999998</c:v>
                </c:pt>
                <c:pt idx="623">
                  <c:v>5.5250000000000004</c:v>
                </c:pt>
                <c:pt idx="624">
                  <c:v>5.488800049</c:v>
                </c:pt>
                <c:pt idx="625">
                  <c:v>5.41</c:v>
                </c:pt>
                <c:pt idx="626">
                  <c:v>5.33</c:v>
                </c:pt>
                <c:pt idx="627">
                  <c:v>5.8330000000000002</c:v>
                </c:pt>
                <c:pt idx="628">
                  <c:v>5.8129999999999997</c:v>
                </c:pt>
                <c:pt idx="629">
                  <c:v>5.9019999500000004</c:v>
                </c:pt>
                <c:pt idx="630">
                  <c:v>5.952</c:v>
                </c:pt>
                <c:pt idx="631">
                  <c:v>6.149</c:v>
                </c:pt>
                <c:pt idx="632">
                  <c:v>6.2154998780000001</c:v>
                </c:pt>
                <c:pt idx="633">
                  <c:v>6.2549999999999999</c:v>
                </c:pt>
                <c:pt idx="634">
                  <c:v>6.4459999999999997</c:v>
                </c:pt>
                <c:pt idx="635">
                  <c:v>6.7629999999999999</c:v>
                </c:pt>
                <c:pt idx="636">
                  <c:v>6.9459999999999997</c:v>
                </c:pt>
                <c:pt idx="637">
                  <c:v>6.8710000000000004</c:v>
                </c:pt>
                <c:pt idx="638">
                  <c:v>6.8629999159999997</c:v>
                </c:pt>
                <c:pt idx="639">
                  <c:v>6.91</c:v>
                </c:pt>
                <c:pt idx="640">
                  <c:v>7.09</c:v>
                </c:pt>
                <c:pt idx="641">
                  <c:v>7.2375001909999996</c:v>
                </c:pt>
                <c:pt idx="642">
                  <c:v>7.3239999999999998</c:v>
                </c:pt>
                <c:pt idx="643">
                  <c:v>7.4039999999999999</c:v>
                </c:pt>
                <c:pt idx="644">
                  <c:v>7.2279999999999998</c:v>
                </c:pt>
                <c:pt idx="645">
                  <c:v>3.681</c:v>
                </c:pt>
                <c:pt idx="646">
                  <c:v>3.6949999999999998</c:v>
                </c:pt>
                <c:pt idx="647">
                  <c:v>3.6440000530000001</c:v>
                </c:pt>
                <c:pt idx="648">
                  <c:v>3.774</c:v>
                </c:pt>
                <c:pt idx="649">
                  <c:v>3.9329999999999998</c:v>
                </c:pt>
                <c:pt idx="650">
                  <c:v>4.165599823</c:v>
                </c:pt>
                <c:pt idx="651">
                  <c:v>4.2080000000000002</c:v>
                </c:pt>
                <c:pt idx="652">
                  <c:v>4.3390000000000004</c:v>
                </c:pt>
                <c:pt idx="653">
                  <c:v>4.0190000000000001</c:v>
                </c:pt>
                <c:pt idx="654">
                  <c:v>4.2919999999999998</c:v>
                </c:pt>
                <c:pt idx="655">
                  <c:v>4.1559999999999997</c:v>
                </c:pt>
                <c:pt idx="656">
                  <c:v>3.9700000289999999</c:v>
                </c:pt>
                <c:pt idx="657">
                  <c:v>3.5870000000000002</c:v>
                </c:pt>
                <c:pt idx="658">
                  <c:v>3.41</c:v>
                </c:pt>
                <c:pt idx="659">
                  <c:v>3.5380001069999998</c:v>
                </c:pt>
                <c:pt idx="660">
                  <c:v>3.6</c:v>
                </c:pt>
                <c:pt idx="661">
                  <c:v>3.75</c:v>
                </c:pt>
                <c:pt idx="662">
                  <c:v>3.4950000000000001</c:v>
                </c:pt>
                <c:pt idx="663">
                  <c:v>5.77</c:v>
                </c:pt>
                <c:pt idx="664">
                  <c:v>6.0049999999999999</c:v>
                </c:pt>
                <c:pt idx="665">
                  <c:v>6.0840001109999999</c:v>
                </c:pt>
                <c:pt idx="666">
                  <c:v>6.3220000000000001</c:v>
                </c:pt>
                <c:pt idx="667">
                  <c:v>5.3390000000000004</c:v>
                </c:pt>
                <c:pt idx="668">
                  <c:v>5.3843002320000002</c:v>
                </c:pt>
                <c:pt idx="669">
                  <c:v>5.3840000000000003</c:v>
                </c:pt>
                <c:pt idx="670">
                  <c:v>5.7110000000000003</c:v>
                </c:pt>
                <c:pt idx="671">
                  <c:v>6.0119999999999996</c:v>
                </c:pt>
                <c:pt idx="672">
                  <c:v>5.1975998880000001</c:v>
                </c:pt>
                <c:pt idx="673">
                  <c:v>5.1980000000000004</c:v>
                </c:pt>
                <c:pt idx="674">
                  <c:v>3.9950000000000001</c:v>
                </c:pt>
                <c:pt idx="675">
                  <c:v>4.0730000000000004</c:v>
                </c:pt>
                <c:pt idx="676">
                  <c:v>4.1900000569999998</c:v>
                </c:pt>
                <c:pt idx="677">
                  <c:v>4.4470000000000001</c:v>
                </c:pt>
                <c:pt idx="678">
                  <c:v>4.3899999999999997</c:v>
                </c:pt>
                <c:pt idx="679">
                  <c:v>4.7293000220000003</c:v>
                </c:pt>
                <c:pt idx="680">
                  <c:v>4.7229999999999999</c:v>
                </c:pt>
                <c:pt idx="681">
                  <c:v>4.4790000000000001</c:v>
                </c:pt>
                <c:pt idx="682">
                  <c:v>4.1980000000000004</c:v>
                </c:pt>
                <c:pt idx="683">
                  <c:v>6.3019999999999996</c:v>
                </c:pt>
                <c:pt idx="684">
                  <c:v>6.4880000000000004</c:v>
                </c:pt>
                <c:pt idx="685">
                  <c:v>6.5269999500000004</c:v>
                </c:pt>
                <c:pt idx="686">
                  <c:v>6.6269999999999998</c:v>
                </c:pt>
                <c:pt idx="687">
                  <c:v>6.726</c:v>
                </c:pt>
                <c:pt idx="688">
                  <c:v>6.7727999690000003</c:v>
                </c:pt>
                <c:pt idx="689">
                  <c:v>6.6020000000000003</c:v>
                </c:pt>
                <c:pt idx="690">
                  <c:v>6.4470000000000001</c:v>
                </c:pt>
                <c:pt idx="691">
                  <c:v>6.3</c:v>
                </c:pt>
                <c:pt idx="692">
                  <c:v>4.4359999999999999</c:v>
                </c:pt>
                <c:pt idx="693">
                  <c:v>4.2009999999999996</c:v>
                </c:pt>
                <c:pt idx="694">
                  <c:v>4.2919998169999998</c:v>
                </c:pt>
                <c:pt idx="695">
                  <c:v>4.3559999999999999</c:v>
                </c:pt>
                <c:pt idx="696">
                  <c:v>4.49</c:v>
                </c:pt>
                <c:pt idx="697">
                  <c:v>4.3745999339999999</c:v>
                </c:pt>
                <c:pt idx="698">
                  <c:v>4.2270000000000003</c:v>
                </c:pt>
                <c:pt idx="699">
                  <c:v>4.1529999999999996</c:v>
                </c:pt>
                <c:pt idx="700">
                  <c:v>4.7240000000000002</c:v>
                </c:pt>
                <c:pt idx="701">
                  <c:v>5.4770000000000003</c:v>
                </c:pt>
                <c:pt idx="702">
                  <c:v>5.6479999999999997</c:v>
                </c:pt>
                <c:pt idx="703">
                  <c:v>5.6290001869999999</c:v>
                </c:pt>
                <c:pt idx="704">
                  <c:v>5.891</c:v>
                </c:pt>
                <c:pt idx="705">
                  <c:v>5.8879999999999999</c:v>
                </c:pt>
                <c:pt idx="706">
                  <c:v>6.1012997630000001</c:v>
                </c:pt>
                <c:pt idx="707">
                  <c:v>6.0490000000000004</c:v>
                </c:pt>
                <c:pt idx="708">
                  <c:v>6.0709999999999997</c:v>
                </c:pt>
                <c:pt idx="709">
                  <c:v>5.9020000000000001</c:v>
                </c:pt>
                <c:pt idx="710">
                  <c:v>7.1870000000000003</c:v>
                </c:pt>
                <c:pt idx="711">
                  <c:v>6.7779999999999996</c:v>
                </c:pt>
                <c:pt idx="712">
                  <c:v>6.5780000689999998</c:v>
                </c:pt>
                <c:pt idx="713">
                  <c:v>6.4880000000000004</c:v>
                </c:pt>
                <c:pt idx="714">
                  <c:v>6.5949999999999998</c:v>
                </c:pt>
                <c:pt idx="715">
                  <c:v>6.4650001530000001</c:v>
                </c:pt>
                <c:pt idx="716">
                  <c:v>6.3170000000000002</c:v>
                </c:pt>
                <c:pt idx="717">
                  <c:v>6.1280000000000001</c:v>
                </c:pt>
                <c:pt idx="718">
                  <c:v>6.33</c:v>
                </c:pt>
                <c:pt idx="719">
                  <c:v>5.8890000000000002</c:v>
                </c:pt>
                <c:pt idx="720">
                  <c:v>5.8970000000000002</c:v>
                </c:pt>
                <c:pt idx="721">
                  <c:v>5.8379998210000004</c:v>
                </c:pt>
                <c:pt idx="722">
                  <c:v>5.64</c:v>
                </c:pt>
                <c:pt idx="723">
                  <c:v>5.5289999999999999</c:v>
                </c:pt>
                <c:pt idx="724">
                  <c:v>5.607500076</c:v>
                </c:pt>
                <c:pt idx="725">
                  <c:v>5.766</c:v>
                </c:pt>
                <c:pt idx="726">
                  <c:v>5.8570000000000002</c:v>
                </c:pt>
                <c:pt idx="727">
                  <c:v>5.819</c:v>
                </c:pt>
                <c:pt idx="728">
                  <c:v>4.8739999999999997</c:v>
                </c:pt>
                <c:pt idx="729">
                  <c:v>4.907</c:v>
                </c:pt>
                <c:pt idx="730">
                  <c:v>4.954999924</c:v>
                </c:pt>
                <c:pt idx="731">
                  <c:v>5.125</c:v>
                </c:pt>
                <c:pt idx="732">
                  <c:v>5.2850000000000001</c:v>
                </c:pt>
                <c:pt idx="733">
                  <c:v>5.4562001230000003</c:v>
                </c:pt>
                <c:pt idx="734">
                  <c:v>5.6769999999999996</c:v>
                </c:pt>
                <c:pt idx="735">
                  <c:v>5.7610000000000001</c:v>
                </c:pt>
                <c:pt idx="736">
                  <c:v>5.84</c:v>
                </c:pt>
                <c:pt idx="737">
                  <c:v>5.1920000000000002</c:v>
                </c:pt>
                <c:pt idx="738">
                  <c:v>5.1609999999999996</c:v>
                </c:pt>
                <c:pt idx="739">
                  <c:v>5.2369999890000001</c:v>
                </c:pt>
                <c:pt idx="740">
                  <c:v>5.3470000000000004</c:v>
                </c:pt>
                <c:pt idx="741">
                  <c:v>5.5229999999999997</c:v>
                </c:pt>
                <c:pt idx="742">
                  <c:v>5.5461001400000001</c:v>
                </c:pt>
                <c:pt idx="743">
                  <c:v>5.5810000000000004</c:v>
                </c:pt>
                <c:pt idx="744">
                  <c:v>5.5469999999999997</c:v>
                </c:pt>
                <c:pt idx="745">
                  <c:v>5.7220000000000004</c:v>
                </c:pt>
                <c:pt idx="746">
                  <c:v>5.0129999999999999</c:v>
                </c:pt>
                <c:pt idx="747">
                  <c:v>5.1509999999999998</c:v>
                </c:pt>
                <c:pt idx="748">
                  <c:v>5.2350001339999999</c:v>
                </c:pt>
                <c:pt idx="749">
                  <c:v>5.2539999999999996</c:v>
                </c:pt>
                <c:pt idx="750">
                  <c:v>5.2080000000000002</c:v>
                </c:pt>
                <c:pt idx="751">
                  <c:v>5.0947999949999998</c:v>
                </c:pt>
                <c:pt idx="752">
                  <c:v>4.9180000000000001</c:v>
                </c:pt>
                <c:pt idx="753">
                  <c:v>5.0599999999999996</c:v>
                </c:pt>
                <c:pt idx="754">
                  <c:v>4.9029999999999996</c:v>
                </c:pt>
                <c:pt idx="755">
                  <c:v>4.9710000000000001</c:v>
                </c:pt>
                <c:pt idx="756">
                  <c:v>4.5500001909999996</c:v>
                </c:pt>
                <c:pt idx="757">
                  <c:v>4.4169999999999998</c:v>
                </c:pt>
                <c:pt idx="758">
                  <c:v>4.4660000000000002</c:v>
                </c:pt>
                <c:pt idx="759">
                  <c:v>4.6236000060000002</c:v>
                </c:pt>
                <c:pt idx="760">
                  <c:v>4.7939999999999996</c:v>
                </c:pt>
                <c:pt idx="761">
                  <c:v>5.048</c:v>
                </c:pt>
                <c:pt idx="762">
                  <c:v>4.9539999999999997</c:v>
                </c:pt>
                <c:pt idx="763">
                  <c:v>4.3070000000000004</c:v>
                </c:pt>
                <c:pt idx="764">
                  <c:v>4.3949999999999996</c:v>
                </c:pt>
                <c:pt idx="765">
                  <c:v>4.545000076</c:v>
                </c:pt>
                <c:pt idx="766">
                  <c:v>4.3079999999999998</c:v>
                </c:pt>
                <c:pt idx="767">
                  <c:v>4.3600000000000003</c:v>
                </c:pt>
                <c:pt idx="768">
                  <c:v>4.308000088</c:v>
                </c:pt>
                <c:pt idx="769">
                  <c:v>4.4260000000000002</c:v>
                </c:pt>
                <c:pt idx="770">
                  <c:v>4.3940000000000001</c:v>
                </c:pt>
                <c:pt idx="771">
                  <c:v>4.3719999999999999</c:v>
                </c:pt>
                <c:pt idx="772">
                  <c:v>4.5739999999999998</c:v>
                </c:pt>
                <c:pt idx="773">
                  <c:v>4.5739998819999999</c:v>
                </c:pt>
                <c:pt idx="774">
                  <c:v>4.4409999999999998</c:v>
                </c:pt>
                <c:pt idx="775">
                  <c:v>4.6390000000000002</c:v>
                </c:pt>
                <c:pt idx="776">
                  <c:v>4.5711002350000003</c:v>
                </c:pt>
                <c:pt idx="777">
                  <c:v>4.5739999999999998</c:v>
                </c:pt>
                <c:pt idx="778">
                  <c:v>4.4589999999999996</c:v>
                </c:pt>
                <c:pt idx="779">
                  <c:v>4.6310000000000002</c:v>
                </c:pt>
                <c:pt idx="780">
                  <c:v>4.5140000000000002</c:v>
                </c:pt>
                <c:pt idx="781">
                  <c:v>4.7930000000000001</c:v>
                </c:pt>
                <c:pt idx="782">
                  <c:v>4.9619998929999998</c:v>
                </c:pt>
                <c:pt idx="783">
                  <c:v>4.88</c:v>
                </c:pt>
                <c:pt idx="784">
                  <c:v>4.9130000000000003</c:v>
                </c:pt>
                <c:pt idx="785">
                  <c:v>5.1371998789999997</c:v>
                </c:pt>
                <c:pt idx="786">
                  <c:v>5.2690000000000001</c:v>
                </c:pt>
                <c:pt idx="787">
                  <c:v>5.3769999999999998</c:v>
                </c:pt>
                <c:pt idx="788">
                  <c:v>5.36</c:v>
                </c:pt>
                <c:pt idx="789">
                  <c:v>7.3780000000000001</c:v>
                </c:pt>
                <c:pt idx="790">
                  <c:v>7.3390000000000004</c:v>
                </c:pt>
                <c:pt idx="791">
                  <c:v>7.3769998550000002</c:v>
                </c:pt>
                <c:pt idx="792">
                  <c:v>7.4409999999999998</c:v>
                </c:pt>
                <c:pt idx="793">
                  <c:v>7.4880000000000004</c:v>
                </c:pt>
                <c:pt idx="794">
                  <c:v>7.4489002229999999</c:v>
                </c:pt>
                <c:pt idx="795">
                  <c:v>7.4640000000000004</c:v>
                </c:pt>
                <c:pt idx="796">
                  <c:v>7.415</c:v>
                </c:pt>
                <c:pt idx="797">
                  <c:v>7.4029999999999996</c:v>
                </c:pt>
                <c:pt idx="798">
                  <c:v>7.2859999999999996</c:v>
                </c:pt>
                <c:pt idx="799">
                  <c:v>7.3339999999999996</c:v>
                </c:pt>
                <c:pt idx="800">
                  <c:v>7.3140001300000002</c:v>
                </c:pt>
                <c:pt idx="801">
                  <c:v>7.3239999999999998</c:v>
                </c:pt>
                <c:pt idx="802">
                  <c:v>7.3070000000000004</c:v>
                </c:pt>
                <c:pt idx="803">
                  <c:v>7.2996001240000004</c:v>
                </c:pt>
                <c:pt idx="804">
                  <c:v>7.2770000000000001</c:v>
                </c:pt>
                <c:pt idx="805">
                  <c:v>7.2</c:v>
                </c:pt>
                <c:pt idx="806">
                  <c:v>7.1230000000000002</c:v>
                </c:pt>
                <c:pt idx="807">
                  <c:v>5.8280000000000003</c:v>
                </c:pt>
                <c:pt idx="808">
                  <c:v>5.992</c:v>
                </c:pt>
                <c:pt idx="809">
                  <c:v>6.0710000989999999</c:v>
                </c:pt>
                <c:pt idx="810">
                  <c:v>6.141</c:v>
                </c:pt>
                <c:pt idx="811">
                  <c:v>6.1050000000000004</c:v>
                </c:pt>
                <c:pt idx="812">
                  <c:v>6.1371002199999998</c:v>
                </c:pt>
                <c:pt idx="813">
                  <c:v>5.9720000000000004</c:v>
                </c:pt>
                <c:pt idx="814">
                  <c:v>6.165</c:v>
                </c:pt>
                <c:pt idx="815">
                  <c:v>6.2590000000000003</c:v>
                </c:pt>
                <c:pt idx="816">
                  <c:v>3.8450000000000002</c:v>
                </c:pt>
                <c:pt idx="817">
                  <c:v>3.8559999999999999</c:v>
                </c:pt>
                <c:pt idx="818">
                  <c:v>4.0279998780000001</c:v>
                </c:pt>
                <c:pt idx="819">
                  <c:v>4.1660000000000004</c:v>
                </c:pt>
                <c:pt idx="820">
                  <c:v>4.6280000000000001</c:v>
                </c:pt>
                <c:pt idx="821">
                  <c:v>4.9095997809999998</c:v>
                </c:pt>
                <c:pt idx="822">
                  <c:v>5.0739999999999998</c:v>
                </c:pt>
                <c:pt idx="823">
                  <c:v>5.0030000000000001</c:v>
                </c:pt>
                <c:pt idx="824">
                  <c:v>4.5010000000000003</c:v>
                </c:pt>
                <c:pt idx="825">
                  <c:v>5.2679999999999998</c:v>
                </c:pt>
                <c:pt idx="826">
                  <c:v>4.875</c:v>
                </c:pt>
                <c:pt idx="827">
                  <c:v>5.0739998819999999</c:v>
                </c:pt>
                <c:pt idx="828">
                  <c:v>5.1550000000000002</c:v>
                </c:pt>
                <c:pt idx="829">
                  <c:v>5.2649999999999997</c:v>
                </c:pt>
                <c:pt idx="830">
                  <c:v>4.7241001130000004</c:v>
                </c:pt>
                <c:pt idx="831">
                  <c:v>4.7590000000000003</c:v>
                </c:pt>
                <c:pt idx="832">
                  <c:v>4.5519999999999996</c:v>
                </c:pt>
                <c:pt idx="833">
                  <c:v>4.9809999999999999</c:v>
                </c:pt>
                <c:pt idx="834">
                  <c:v>5.0069999999999997</c:v>
                </c:pt>
                <c:pt idx="835">
                  <c:v>5.1210000000000004</c:v>
                </c:pt>
                <c:pt idx="836">
                  <c:v>5.1750001909999996</c:v>
                </c:pt>
                <c:pt idx="837">
                  <c:v>5.1849999999999996</c:v>
                </c:pt>
                <c:pt idx="838">
                  <c:v>5.274</c:v>
                </c:pt>
                <c:pt idx="839">
                  <c:v>5.1598000529999997</c:v>
                </c:pt>
                <c:pt idx="840">
                  <c:v>5.101</c:v>
                </c:pt>
                <c:pt idx="841">
                  <c:v>5.1989999999999998</c:v>
                </c:pt>
                <c:pt idx="842">
                  <c:v>5.2539999999999996</c:v>
                </c:pt>
                <c:pt idx="843">
                  <c:v>7.5220000000000002</c:v>
                </c:pt>
                <c:pt idx="844">
                  <c:v>7.4980000000000002</c:v>
                </c:pt>
                <c:pt idx="845">
                  <c:v>7.5370001789999996</c:v>
                </c:pt>
                <c:pt idx="846">
                  <c:v>7.5940000000000003</c:v>
                </c:pt>
                <c:pt idx="847">
                  <c:v>7.5540000000000003</c:v>
                </c:pt>
                <c:pt idx="848">
                  <c:v>7.4879999159999997</c:v>
                </c:pt>
                <c:pt idx="849">
                  <c:v>7.3920000000000003</c:v>
                </c:pt>
                <c:pt idx="850">
                  <c:v>7.3650000000000002</c:v>
                </c:pt>
                <c:pt idx="851">
                  <c:v>7.3150000000000004</c:v>
                </c:pt>
                <c:pt idx="852">
                  <c:v>6.8529999999999998</c:v>
                </c:pt>
                <c:pt idx="853">
                  <c:v>5.194</c:v>
                </c:pt>
                <c:pt idx="854">
                  <c:v>5.1319999999999997</c:v>
                </c:pt>
                <c:pt idx="855">
                  <c:v>5.2690000530000001</c:v>
                </c:pt>
                <c:pt idx="856">
                  <c:v>5.4720000000000004</c:v>
                </c:pt>
                <c:pt idx="857">
                  <c:v>5.6529999999999996</c:v>
                </c:pt>
                <c:pt idx="858">
                  <c:v>5.6932997700000003</c:v>
                </c:pt>
                <c:pt idx="859">
                  <c:v>4.9340000000000002</c:v>
                </c:pt>
                <c:pt idx="860">
                  <c:v>4.516</c:v>
                </c:pt>
                <c:pt idx="861">
                  <c:v>4.5549999999999997</c:v>
                </c:pt>
                <c:pt idx="862">
                  <c:v>6.7859999999999996</c:v>
                </c:pt>
                <c:pt idx="863">
                  <c:v>6.7009999999999996</c:v>
                </c:pt>
                <c:pt idx="864">
                  <c:v>6.4520001410000001</c:v>
                </c:pt>
                <c:pt idx="865">
                  <c:v>6.43</c:v>
                </c:pt>
                <c:pt idx="866">
                  <c:v>6.3209999999999997</c:v>
                </c:pt>
                <c:pt idx="867">
                  <c:v>6.3048000340000003</c:v>
                </c:pt>
                <c:pt idx="868">
                  <c:v>6.18</c:v>
                </c:pt>
                <c:pt idx="869">
                  <c:v>6.3090000000000002</c:v>
                </c:pt>
                <c:pt idx="870">
                  <c:v>6.2649999999999997</c:v>
                </c:pt>
                <c:pt idx="871">
                  <c:v>5.8780000000000001</c:v>
                </c:pt>
                <c:pt idx="872">
                  <c:v>5.5380000000000003</c:v>
                </c:pt>
                <c:pt idx="873">
                  <c:v>5.4930000310000002</c:v>
                </c:pt>
                <c:pt idx="874">
                  <c:v>5.681</c:v>
                </c:pt>
                <c:pt idx="875">
                  <c:v>5.7430000000000003</c:v>
                </c:pt>
                <c:pt idx="876">
                  <c:v>5.6921000480000004</c:v>
                </c:pt>
                <c:pt idx="877">
                  <c:v>5.6529999999999996</c:v>
                </c:pt>
                <c:pt idx="878">
                  <c:v>5.5780000000000003</c:v>
                </c:pt>
                <c:pt idx="879">
                  <c:v>5.7380000000000004</c:v>
                </c:pt>
                <c:pt idx="880">
                  <c:v>5.8239999999999998</c:v>
                </c:pt>
                <c:pt idx="881">
                  <c:v>5.7430000000000003</c:v>
                </c:pt>
                <c:pt idx="882">
                  <c:v>5.7150001530000001</c:v>
                </c:pt>
                <c:pt idx="883">
                  <c:v>5.6630000000000003</c:v>
                </c:pt>
                <c:pt idx="884">
                  <c:v>5.6970000000000001</c:v>
                </c:pt>
                <c:pt idx="885">
                  <c:v>5.796800137</c:v>
                </c:pt>
                <c:pt idx="886">
                  <c:v>5.84</c:v>
                </c:pt>
                <c:pt idx="887">
                  <c:v>5.5590000000000002</c:v>
                </c:pt>
                <c:pt idx="888">
                  <c:v>5.5259999999999998</c:v>
                </c:pt>
                <c:pt idx="889">
                  <c:v>5.0730000000000004</c:v>
                </c:pt>
                <c:pt idx="890">
                  <c:v>5.2789999999999999</c:v>
                </c:pt>
                <c:pt idx="891">
                  <c:v>5.4299998279999997</c:v>
                </c:pt>
                <c:pt idx="892">
                  <c:v>5.524</c:v>
                </c:pt>
                <c:pt idx="893">
                  <c:v>5.6310000000000002</c:v>
                </c:pt>
                <c:pt idx="894">
                  <c:v>6.0060000420000001</c:v>
                </c:pt>
                <c:pt idx="895">
                  <c:v>5.88</c:v>
                </c:pt>
                <c:pt idx="896">
                  <c:v>5.9039999999999999</c:v>
                </c:pt>
                <c:pt idx="897">
                  <c:v>5.5229999999999997</c:v>
                </c:pt>
                <c:pt idx="898">
                  <c:v>5.7910000000000004</c:v>
                </c:pt>
                <c:pt idx="899">
                  <c:v>5.835</c:v>
                </c:pt>
                <c:pt idx="900">
                  <c:v>5.9730000499999996</c:v>
                </c:pt>
                <c:pt idx="901">
                  <c:v>6.1230000000000002</c:v>
                </c:pt>
                <c:pt idx="902">
                  <c:v>6.1820000000000004</c:v>
                </c:pt>
                <c:pt idx="903">
                  <c:v>6.1862998009999997</c:v>
                </c:pt>
                <c:pt idx="904">
                  <c:v>6.1660000000000004</c:v>
                </c:pt>
                <c:pt idx="905">
                  <c:v>6.1230000000000002</c:v>
                </c:pt>
                <c:pt idx="906">
                  <c:v>6.26</c:v>
                </c:pt>
                <c:pt idx="907">
                  <c:v>5.1020000000000003</c:v>
                </c:pt>
                <c:pt idx="908">
                  <c:v>5.1230000000000002</c:v>
                </c:pt>
                <c:pt idx="909">
                  <c:v>5.1950001720000003</c:v>
                </c:pt>
                <c:pt idx="910">
                  <c:v>5.41</c:v>
                </c:pt>
                <c:pt idx="911">
                  <c:v>5.6929999999999996</c:v>
                </c:pt>
                <c:pt idx="912">
                  <c:v>5.9109001159999996</c:v>
                </c:pt>
                <c:pt idx="913">
                  <c:v>5.9290000000000003</c:v>
                </c:pt>
                <c:pt idx="914">
                  <c:v>6.016</c:v>
                </c:pt>
                <c:pt idx="915">
                  <c:v>5.968</c:v>
                </c:pt>
                <c:pt idx="916">
                  <c:v>7.0389999999999997</c:v>
                </c:pt>
                <c:pt idx="917">
                  <c:v>6.6109999999999998</c:v>
                </c:pt>
                <c:pt idx="918">
                  <c:v>6.375</c:v>
                </c:pt>
                <c:pt idx="919">
                  <c:v>6.375</c:v>
                </c:pt>
                <c:pt idx="920">
                  <c:v>6.3739999999999997</c:v>
                </c:pt>
                <c:pt idx="921">
                  <c:v>6.3739999999999997</c:v>
                </c:pt>
                <c:pt idx="922">
                  <c:v>5.1239999999999997</c:v>
                </c:pt>
                <c:pt idx="923">
                  <c:v>5.5279999999999996</c:v>
                </c:pt>
                <c:pt idx="924">
                  <c:v>5.8249998090000004</c:v>
                </c:pt>
                <c:pt idx="925">
                  <c:v>5.9450000000000003</c:v>
                </c:pt>
                <c:pt idx="926">
                  <c:v>6.07</c:v>
                </c:pt>
                <c:pt idx="927">
                  <c:v>6.1237001419999997</c:v>
                </c:pt>
                <c:pt idx="928">
                  <c:v>6.14</c:v>
                </c:pt>
                <c:pt idx="929">
                  <c:v>6.4770000000000003</c:v>
                </c:pt>
                <c:pt idx="930">
                  <c:v>6.5890000000000004</c:v>
                </c:pt>
                <c:pt idx="931">
                  <c:v>3.4649999999999999</c:v>
                </c:pt>
                <c:pt idx="932">
                  <c:v>3.5150000000000001</c:v>
                </c:pt>
                <c:pt idx="933">
                  <c:v>3.470999956</c:v>
                </c:pt>
                <c:pt idx="934">
                  <c:v>3.4079999999999999</c:v>
                </c:pt>
                <c:pt idx="935">
                  <c:v>3.3340000000000001</c:v>
                </c:pt>
                <c:pt idx="936">
                  <c:v>3.312299967</c:v>
                </c:pt>
                <c:pt idx="937">
                  <c:v>3.415</c:v>
                </c:pt>
                <c:pt idx="938">
                  <c:v>3.2679999999999998</c:v>
                </c:pt>
                <c:pt idx="939">
                  <c:v>6.4109999999999996</c:v>
                </c:pt>
                <c:pt idx="940">
                  <c:v>6.3789999999999996</c:v>
                </c:pt>
                <c:pt idx="941">
                  <c:v>6.3439998629999996</c:v>
                </c:pt>
                <c:pt idx="942">
                  <c:v>6.3710000000000004</c:v>
                </c:pt>
                <c:pt idx="943">
                  <c:v>6.375</c:v>
                </c:pt>
                <c:pt idx="944">
                  <c:v>6.4064998629999996</c:v>
                </c:pt>
                <c:pt idx="945">
                  <c:v>6.4939999999999998</c:v>
                </c:pt>
                <c:pt idx="946">
                  <c:v>6.5229999999999997</c:v>
                </c:pt>
                <c:pt idx="947">
                  <c:v>6.4630000000000001</c:v>
                </c:pt>
                <c:pt idx="948">
                  <c:v>3.9039999999999999</c:v>
                </c:pt>
                <c:pt idx="949">
                  <c:v>4.2190000000000003</c:v>
                </c:pt>
                <c:pt idx="950">
                  <c:v>4.5349998469999999</c:v>
                </c:pt>
                <c:pt idx="951">
                  <c:v>4.6310000000000002</c:v>
                </c:pt>
                <c:pt idx="952">
                  <c:v>4.681</c:v>
                </c:pt>
                <c:pt idx="953">
                  <c:v>4.9808001519999996</c:v>
                </c:pt>
                <c:pt idx="954">
                  <c:v>5.1319999999999997</c:v>
                </c:pt>
                <c:pt idx="955">
                  <c:v>5.0460000000000003</c:v>
                </c:pt>
                <c:pt idx="956">
                  <c:v>4.8550000000000004</c:v>
                </c:pt>
                <c:pt idx="957">
                  <c:v>5.1230000000000002</c:v>
                </c:pt>
                <c:pt idx="958">
                  <c:v>5.1769999999999996</c:v>
                </c:pt>
                <c:pt idx="959">
                  <c:v>5.3949999809999998</c:v>
                </c:pt>
                <c:pt idx="960">
                  <c:v>5.3979999999999997</c:v>
                </c:pt>
                <c:pt idx="961">
                  <c:v>5.6029999999999998</c:v>
                </c:pt>
                <c:pt idx="962">
                  <c:v>5.77820015</c:v>
                </c:pt>
                <c:pt idx="963">
                  <c:v>6.0780000000000003</c:v>
                </c:pt>
                <c:pt idx="964">
                  <c:v>6.1779999999999999</c:v>
                </c:pt>
                <c:pt idx="965">
                  <c:v>6.1440000000000001</c:v>
                </c:pt>
                <c:pt idx="966">
                  <c:v>4.5069999999999997</c:v>
                </c:pt>
                <c:pt idx="967">
                  <c:v>4.6349999999999998</c:v>
                </c:pt>
                <c:pt idx="968">
                  <c:v>4.7090001109999999</c:v>
                </c:pt>
                <c:pt idx="969">
                  <c:v>4.5709999999999997</c:v>
                </c:pt>
                <c:pt idx="970">
                  <c:v>4.3739999999999997</c:v>
                </c:pt>
                <c:pt idx="971">
                  <c:v>3.9263999460000001</c:v>
                </c:pt>
                <c:pt idx="972">
                  <c:v>3.8490000000000002</c:v>
                </c:pt>
                <c:pt idx="973">
                  <c:v>3.5739999999999998</c:v>
                </c:pt>
                <c:pt idx="974">
                  <c:v>3.1379999999999999</c:v>
                </c:pt>
                <c:pt idx="975">
                  <c:v>6.798</c:v>
                </c:pt>
                <c:pt idx="976">
                  <c:v>6.7389999999999999</c:v>
                </c:pt>
                <c:pt idx="977">
                  <c:v>6.5720000269999996</c:v>
                </c:pt>
                <c:pt idx="978">
                  <c:v>6.343</c:v>
                </c:pt>
                <c:pt idx="979">
                  <c:v>6.2619999999999996</c:v>
                </c:pt>
                <c:pt idx="980">
                  <c:v>6.3770999909999997</c:v>
                </c:pt>
                <c:pt idx="981">
                  <c:v>6.3769999999999998</c:v>
                </c:pt>
                <c:pt idx="982">
                  <c:v>6.48</c:v>
                </c:pt>
                <c:pt idx="983">
                  <c:v>6.5869999999999997</c:v>
                </c:pt>
                <c:pt idx="984">
                  <c:v>5.9950000000000001</c:v>
                </c:pt>
                <c:pt idx="985">
                  <c:v>6.0780000000000003</c:v>
                </c:pt>
                <c:pt idx="986">
                  <c:v>6.0980000499999996</c:v>
                </c:pt>
                <c:pt idx="987">
                  <c:v>6.173</c:v>
                </c:pt>
                <c:pt idx="988">
                  <c:v>6.1980000000000004</c:v>
                </c:pt>
                <c:pt idx="989">
                  <c:v>6.2806000710000003</c:v>
                </c:pt>
                <c:pt idx="990">
                  <c:v>6.3310000000000004</c:v>
                </c:pt>
                <c:pt idx="991">
                  <c:v>6.391</c:v>
                </c:pt>
                <c:pt idx="992">
                  <c:v>6.4690000000000003</c:v>
                </c:pt>
                <c:pt idx="993">
                  <c:v>5.8479999999999999</c:v>
                </c:pt>
                <c:pt idx="994">
                  <c:v>5.7679999999999998</c:v>
                </c:pt>
                <c:pt idx="995">
                  <c:v>5.7579998970000004</c:v>
                </c:pt>
                <c:pt idx="996">
                  <c:v>5.9480000000000004</c:v>
                </c:pt>
                <c:pt idx="997">
                  <c:v>6.1180000000000003</c:v>
                </c:pt>
                <c:pt idx="998">
                  <c:v>6.3633999819999998</c:v>
                </c:pt>
                <c:pt idx="999">
                  <c:v>6.4610000000000003</c:v>
                </c:pt>
                <c:pt idx="1000">
                  <c:v>6.63</c:v>
                </c:pt>
                <c:pt idx="1001">
                  <c:v>6.65</c:v>
                </c:pt>
                <c:pt idx="1002">
                  <c:v>5.44</c:v>
                </c:pt>
                <c:pt idx="1003">
                  <c:v>5.1510000229999999</c:v>
                </c:pt>
                <c:pt idx="1004">
                  <c:v>4.9820000000000002</c:v>
                </c:pt>
                <c:pt idx="1005">
                  <c:v>4.6680000000000001</c:v>
                </c:pt>
                <c:pt idx="1006">
                  <c:v>4.6420000000000003</c:v>
                </c:pt>
                <c:pt idx="1007">
                  <c:v>4.4589999999999996</c:v>
                </c:pt>
                <c:pt idx="1008">
                  <c:v>4.8289999960000003</c:v>
                </c:pt>
                <c:pt idx="1009">
                  <c:v>4.7240000000000002</c:v>
                </c:pt>
                <c:pt idx="1010">
                  <c:v>4.7220000000000004</c:v>
                </c:pt>
                <c:pt idx="1011">
                  <c:v>4.8140997890000001</c:v>
                </c:pt>
                <c:pt idx="1012">
                  <c:v>4.9560000000000004</c:v>
                </c:pt>
                <c:pt idx="1013">
                  <c:v>5.194</c:v>
                </c:pt>
                <c:pt idx="1014">
                  <c:v>5.2750000000000004</c:v>
                </c:pt>
                <c:pt idx="1015">
                  <c:v>3.8319999999999999</c:v>
                </c:pt>
                <c:pt idx="1016">
                  <c:v>3.5910000800000001</c:v>
                </c:pt>
                <c:pt idx="1017">
                  <c:v>3.254</c:v>
                </c:pt>
                <c:pt idx="1018">
                  <c:v>2.8530000000000002</c:v>
                </c:pt>
                <c:pt idx="1019">
                  <c:v>2.8166000840000001</c:v>
                </c:pt>
                <c:pt idx="1020">
                  <c:v>6.3289999999999997</c:v>
                </c:pt>
                <c:pt idx="1021">
                  <c:v>6.3609999999999998</c:v>
                </c:pt>
                <c:pt idx="1022">
                  <c:v>6.4029998780000001</c:v>
                </c:pt>
                <c:pt idx="1023">
                  <c:v>6.31</c:v>
                </c:pt>
                <c:pt idx="1024">
                  <c:v>6.3540000000000001</c:v>
                </c:pt>
                <c:pt idx="1025">
                  <c:v>6.4008998869999996</c:v>
                </c:pt>
                <c:pt idx="1026">
                  <c:v>6.4909999999999997</c:v>
                </c:pt>
                <c:pt idx="1027">
                  <c:v>6.476</c:v>
                </c:pt>
                <c:pt idx="1028">
                  <c:v>6.4359999999999999</c:v>
                </c:pt>
                <c:pt idx="1029">
                  <c:v>4.2709999999999999</c:v>
                </c:pt>
                <c:pt idx="1030">
                  <c:v>4.415</c:v>
                </c:pt>
                <c:pt idx="1031">
                  <c:v>4.4400000569999998</c:v>
                </c:pt>
                <c:pt idx="1032">
                  <c:v>4.4710000000000001</c:v>
                </c:pt>
                <c:pt idx="1033">
                  <c:v>4.3659999999999997</c:v>
                </c:pt>
                <c:pt idx="1034">
                  <c:v>4.3270001410000001</c:v>
                </c:pt>
                <c:pt idx="1035">
                  <c:v>4.3250000000000002</c:v>
                </c:pt>
                <c:pt idx="1036">
                  <c:v>4.3620000000000001</c:v>
                </c:pt>
                <c:pt idx="1037">
                  <c:v>4.4420000000000002</c:v>
                </c:pt>
                <c:pt idx="1038">
                  <c:v>4.55</c:v>
                </c:pt>
                <c:pt idx="1039">
                  <c:v>4.1390000000000002</c:v>
                </c:pt>
                <c:pt idx="1040">
                  <c:v>4.1389999389999996</c:v>
                </c:pt>
                <c:pt idx="1041">
                  <c:v>4.1390000000000002</c:v>
                </c:pt>
                <c:pt idx="1042">
                  <c:v>6.2690000000000001</c:v>
                </c:pt>
                <c:pt idx="1043">
                  <c:v>6.2690000000000001</c:v>
                </c:pt>
                <c:pt idx="1044">
                  <c:v>4.867</c:v>
                </c:pt>
                <c:pt idx="1045">
                  <c:v>4.2119999999999997</c:v>
                </c:pt>
                <c:pt idx="1046">
                  <c:v>4.3081002240000004</c:v>
                </c:pt>
                <c:pt idx="1047">
                  <c:v>4.3079999999999998</c:v>
                </c:pt>
                <c:pt idx="1048">
                  <c:v>7.3639999999999999</c:v>
                </c:pt>
                <c:pt idx="1049">
                  <c:v>7.2910000000000004</c:v>
                </c:pt>
                <c:pt idx="1050">
                  <c:v>7.2839999200000003</c:v>
                </c:pt>
                <c:pt idx="1051">
                  <c:v>7.3140000000000001</c:v>
                </c:pt>
                <c:pt idx="1052">
                  <c:v>7.343</c:v>
                </c:pt>
                <c:pt idx="1053">
                  <c:v>7.3534998890000001</c:v>
                </c:pt>
                <c:pt idx="1054">
                  <c:v>7.3630000000000004</c:v>
                </c:pt>
                <c:pt idx="1055">
                  <c:v>7.3840000000000003</c:v>
                </c:pt>
                <c:pt idx="1056">
                  <c:v>7.3949999999999996</c:v>
                </c:pt>
                <c:pt idx="1057">
                  <c:v>7.5869999999999997</c:v>
                </c:pt>
                <c:pt idx="1058">
                  <c:v>7.5090000000000003</c:v>
                </c:pt>
                <c:pt idx="1059">
                  <c:v>7.4939999579999999</c:v>
                </c:pt>
                <c:pt idx="1060">
                  <c:v>7.4870000000000001</c:v>
                </c:pt>
                <c:pt idx="1061">
                  <c:v>7.48</c:v>
                </c:pt>
                <c:pt idx="1062">
                  <c:v>7.5598998069999999</c:v>
                </c:pt>
                <c:pt idx="1063">
                  <c:v>7.5709999999999997</c:v>
                </c:pt>
                <c:pt idx="1064">
                  <c:v>7.5119999999999996</c:v>
                </c:pt>
                <c:pt idx="1065">
                  <c:v>7.24</c:v>
                </c:pt>
                <c:pt idx="1066">
                  <c:v>6.298</c:v>
                </c:pt>
                <c:pt idx="1067">
                  <c:v>6.3789999999999996</c:v>
                </c:pt>
                <c:pt idx="1068">
                  <c:v>6.4219999310000002</c:v>
                </c:pt>
                <c:pt idx="1069">
                  <c:v>6.4409999999999998</c:v>
                </c:pt>
                <c:pt idx="1070">
                  <c:v>6.4459999999999997</c:v>
                </c:pt>
                <c:pt idx="1071">
                  <c:v>6.4553999900000001</c:v>
                </c:pt>
                <c:pt idx="1072">
                  <c:v>6.5839999999999996</c:v>
                </c:pt>
                <c:pt idx="1073">
                  <c:v>6.5119999999999996</c:v>
                </c:pt>
                <c:pt idx="1074">
                  <c:v>6.5350000000000001</c:v>
                </c:pt>
                <c:pt idx="1075">
                  <c:v>4.7859999999999996</c:v>
                </c:pt>
                <c:pt idx="1076">
                  <c:v>4.9960000000000004</c:v>
                </c:pt>
                <c:pt idx="1077">
                  <c:v>5.0409998890000001</c:v>
                </c:pt>
                <c:pt idx="1078">
                  <c:v>5.1989999999999998</c:v>
                </c:pt>
                <c:pt idx="1079">
                  <c:v>5.4669999999999996</c:v>
                </c:pt>
                <c:pt idx="1080">
                  <c:v>5.5556998249999996</c:v>
                </c:pt>
                <c:pt idx="1081">
                  <c:v>5.4660000000000002</c:v>
                </c:pt>
                <c:pt idx="1082">
                  <c:v>5.3769999999999998</c:v>
                </c:pt>
                <c:pt idx="1083">
                  <c:v>5.33</c:v>
                </c:pt>
                <c:pt idx="1084">
                  <c:v>3.7810000000000001</c:v>
                </c:pt>
                <c:pt idx="1085">
                  <c:v>3.6659999999999999</c:v>
                </c:pt>
                <c:pt idx="1086">
                  <c:v>3.3489999770000001</c:v>
                </c:pt>
                <c:pt idx="1087">
                  <c:v>3.3029999999999999</c:v>
                </c:pt>
                <c:pt idx="1088">
                  <c:v>3.2309999999999999</c:v>
                </c:pt>
                <c:pt idx="1089">
                  <c:v>3.4762001040000001</c:v>
                </c:pt>
                <c:pt idx="1090">
                  <c:v>3.6230000000000002</c:v>
                </c:pt>
                <c:pt idx="1091">
                  <c:v>3.702</c:v>
                </c:pt>
                <c:pt idx="1092">
                  <c:v>3.694</c:v>
                </c:pt>
                <c:pt idx="1093">
                  <c:v>6.4550000000000001</c:v>
                </c:pt>
                <c:pt idx="1094">
                  <c:v>6.4740000000000002</c:v>
                </c:pt>
                <c:pt idx="1095">
                  <c:v>6.4239997860000004</c:v>
                </c:pt>
                <c:pt idx="1096">
                  <c:v>6.0720000000000001</c:v>
                </c:pt>
                <c:pt idx="1097">
                  <c:v>6.008</c:v>
                </c:pt>
                <c:pt idx="1098">
                  <c:v>5.9987998009999997</c:v>
                </c:pt>
                <c:pt idx="1099">
                  <c:v>5.9850000000000003</c:v>
                </c:pt>
                <c:pt idx="1100">
                  <c:v>5.891</c:v>
                </c:pt>
                <c:pt idx="1101">
                  <c:v>5.843</c:v>
                </c:pt>
                <c:pt idx="1102">
                  <c:v>2.839</c:v>
                </c:pt>
                <c:pt idx="1103">
                  <c:v>3.3029999999999999</c:v>
                </c:pt>
                <c:pt idx="1104">
                  <c:v>3.494999886</c:v>
                </c:pt>
                <c:pt idx="1105">
                  <c:v>3.9990000000000001</c:v>
                </c:pt>
                <c:pt idx="1106">
                  <c:v>4.085</c:v>
                </c:pt>
                <c:pt idx="1107">
                  <c:v>4.1872000690000002</c:v>
                </c:pt>
                <c:pt idx="1108">
                  <c:v>4.1070000000000002</c:v>
                </c:pt>
                <c:pt idx="1109">
                  <c:v>4.1120000000000001</c:v>
                </c:pt>
                <c:pt idx="1110">
                  <c:v>4.1369999999999996</c:v>
                </c:pt>
                <c:pt idx="1111">
                  <c:v>6.1680000000000001</c:v>
                </c:pt>
                <c:pt idx="1112">
                  <c:v>6.1680000000000001</c:v>
                </c:pt>
                <c:pt idx="1113">
                  <c:v>6.1680002209999998</c:v>
                </c:pt>
                <c:pt idx="1114">
                  <c:v>6.1920000000000002</c:v>
                </c:pt>
                <c:pt idx="1115">
                  <c:v>6.1920000000000002</c:v>
                </c:pt>
                <c:pt idx="1116">
                  <c:v>6.1918997759999996</c:v>
                </c:pt>
                <c:pt idx="1117">
                  <c:v>4.7389999999999999</c:v>
                </c:pt>
                <c:pt idx="1118">
                  <c:v>5.0449999999999999</c:v>
                </c:pt>
                <c:pt idx="1119">
                  <c:v>4.8049998279999997</c:v>
                </c:pt>
                <c:pt idx="1120">
                  <c:v>4.5919999999999996</c:v>
                </c:pt>
                <c:pt idx="1121">
                  <c:v>4.4610000000000003</c:v>
                </c:pt>
                <c:pt idx="1122">
                  <c:v>4.3921999930000002</c:v>
                </c:pt>
                <c:pt idx="1123">
                  <c:v>4.5960000000000001</c:v>
                </c:pt>
                <c:pt idx="1124">
                  <c:v>4.516</c:v>
                </c:pt>
                <c:pt idx="1125">
                  <c:v>4.4969999999999999</c:v>
                </c:pt>
                <c:pt idx="1126">
                  <c:v>5.3319999999999999</c:v>
                </c:pt>
                <c:pt idx="1127">
                  <c:v>5.3890000000000002</c:v>
                </c:pt>
                <c:pt idx="1128">
                  <c:v>5.5</c:v>
                </c:pt>
                <c:pt idx="1129">
                  <c:v>5.4829999999999997</c:v>
                </c:pt>
                <c:pt idx="1130">
                  <c:v>5.3730000000000002</c:v>
                </c:pt>
                <c:pt idx="1131">
                  <c:v>5.1318001750000004</c:v>
                </c:pt>
                <c:pt idx="1132">
                  <c:v>4.9480000000000004</c:v>
                </c:pt>
                <c:pt idx="1133">
                  <c:v>4.7439999999999998</c:v>
                </c:pt>
                <c:pt idx="1134">
                  <c:v>5.548</c:v>
                </c:pt>
                <c:pt idx="1135">
                  <c:v>5.6580000000000004</c:v>
                </c:pt>
                <c:pt idx="1136">
                  <c:v>5.8220000269999996</c:v>
                </c:pt>
                <c:pt idx="1137">
                  <c:v>5.6360000000000001</c:v>
                </c:pt>
                <c:pt idx="1138">
                  <c:v>5.2469999999999999</c:v>
                </c:pt>
                <c:pt idx="1139">
                  <c:v>5.1191000940000002</c:v>
                </c:pt>
                <c:pt idx="1140">
                  <c:v>5.0659999999999998</c:v>
                </c:pt>
                <c:pt idx="1141">
                  <c:v>5.4740000000000002</c:v>
                </c:pt>
                <c:pt idx="1142">
                  <c:v>3.931</c:v>
                </c:pt>
                <c:pt idx="1143">
                  <c:v>3.7389999999999999</c:v>
                </c:pt>
                <c:pt idx="1144">
                  <c:v>4.0809998509999996</c:v>
                </c:pt>
                <c:pt idx="1145">
                  <c:v>4.1609999999999996</c:v>
                </c:pt>
                <c:pt idx="1146">
                  <c:v>4.1890000000000001</c:v>
                </c:pt>
                <c:pt idx="1147">
                  <c:v>4.4320001600000003</c:v>
                </c:pt>
                <c:pt idx="1148">
                  <c:v>4.6360000000000001</c:v>
                </c:pt>
                <c:pt idx="1149">
                  <c:v>4.6029999999999998</c:v>
                </c:pt>
                <c:pt idx="1150">
                  <c:v>4.4320000000000004</c:v>
                </c:pt>
                <c:pt idx="1151">
                  <c:v>4.681</c:v>
                </c:pt>
                <c:pt idx="1152">
                  <c:v>4.3239999999999998</c:v>
                </c:pt>
                <c:pt idx="1153">
                  <c:v>4.0960001950000002</c:v>
                </c:pt>
                <c:pt idx="1154">
                  <c:v>4.1029999999999998</c:v>
                </c:pt>
                <c:pt idx="1155">
                  <c:v>4.3319999999999999</c:v>
                </c:pt>
                <c:pt idx="1156">
                  <c:v>4.5606999400000001</c:v>
                </c:pt>
                <c:pt idx="1157">
                  <c:v>4.875</c:v>
                </c:pt>
                <c:pt idx="1158">
                  <c:v>5.0839999999999996</c:v>
                </c:pt>
                <c:pt idx="1159">
                  <c:v>5.0709999999999997</c:v>
                </c:pt>
                <c:pt idx="1160">
                  <c:v>6.9009999999999998</c:v>
                </c:pt>
                <c:pt idx="1161">
                  <c:v>6.5730000000000004</c:v>
                </c:pt>
                <c:pt idx="1162">
                  <c:v>6.6479997629999996</c:v>
                </c:pt>
                <c:pt idx="1163">
                  <c:v>6.774</c:v>
                </c:pt>
                <c:pt idx="1164">
                  <c:v>6.8250000000000002</c:v>
                </c:pt>
                <c:pt idx="1165">
                  <c:v>6.7908000949999998</c:v>
                </c:pt>
                <c:pt idx="1166">
                  <c:v>6.5609999999999999</c:v>
                </c:pt>
                <c:pt idx="1167">
                  <c:v>6.5759999999999996</c:v>
                </c:pt>
                <c:pt idx="1168">
                  <c:v>6.5709999999999997</c:v>
                </c:pt>
                <c:pt idx="1169">
                  <c:v>6.867</c:v>
                </c:pt>
                <c:pt idx="1170">
                  <c:v>6.7249999999999996</c:v>
                </c:pt>
                <c:pt idx="1171">
                  <c:v>6.7140002250000004</c:v>
                </c:pt>
                <c:pt idx="1172">
                  <c:v>7.19</c:v>
                </c:pt>
                <c:pt idx="1173">
                  <c:v>7.0540000000000003</c:v>
                </c:pt>
                <c:pt idx="1174">
                  <c:v>7.1645002370000004</c:v>
                </c:pt>
                <c:pt idx="1175">
                  <c:v>7.0640000000000001</c:v>
                </c:pt>
                <c:pt idx="1176">
                  <c:v>6.9429999999999996</c:v>
                </c:pt>
                <c:pt idx="1177">
                  <c:v>6.7960000000000003</c:v>
                </c:pt>
                <c:pt idx="1178">
                  <c:v>7.1189999999999998</c:v>
                </c:pt>
                <c:pt idx="1179">
                  <c:v>7.1040000000000001</c:v>
                </c:pt>
                <c:pt idx="1180">
                  <c:v>6.9930000310000002</c:v>
                </c:pt>
                <c:pt idx="1181">
                  <c:v>6.8860000000000001</c:v>
                </c:pt>
                <c:pt idx="1182">
                  <c:v>6.8920000000000003</c:v>
                </c:pt>
                <c:pt idx="1183">
                  <c:v>6.9395999909999997</c:v>
                </c:pt>
                <c:pt idx="1184">
                  <c:v>6.9509999999999996</c:v>
                </c:pt>
                <c:pt idx="1185">
                  <c:v>6.9770000000000003</c:v>
                </c:pt>
                <c:pt idx="1186">
                  <c:v>6.8940000000000001</c:v>
                </c:pt>
                <c:pt idx="1187">
                  <c:v>6.4850000000000003</c:v>
                </c:pt>
                <c:pt idx="1188">
                  <c:v>6.5449999999999999</c:v>
                </c:pt>
                <c:pt idx="1189">
                  <c:v>6.4539999960000003</c:v>
                </c:pt>
                <c:pt idx="1190">
                  <c:v>6.3789999999999996</c:v>
                </c:pt>
                <c:pt idx="1191">
                  <c:v>6.2930000000000001</c:v>
                </c:pt>
                <c:pt idx="1192">
                  <c:v>6.4401001930000001</c:v>
                </c:pt>
                <c:pt idx="1193">
                  <c:v>6.431</c:v>
                </c:pt>
                <c:pt idx="1194">
                  <c:v>6.4740000000000002</c:v>
                </c:pt>
                <c:pt idx="1195">
                  <c:v>6.4939999999999998</c:v>
                </c:pt>
                <c:pt idx="1196">
                  <c:v>6.0030000000000001</c:v>
                </c:pt>
                <c:pt idx="1197">
                  <c:v>5.9870000000000001</c:v>
                </c:pt>
                <c:pt idx="1198">
                  <c:v>5.9710001950000002</c:v>
                </c:pt>
                <c:pt idx="1199">
                  <c:v>6.0960000000000001</c:v>
                </c:pt>
                <c:pt idx="1200">
                  <c:v>6.1740000000000004</c:v>
                </c:pt>
                <c:pt idx="1201">
                  <c:v>6.2575998310000003</c:v>
                </c:pt>
                <c:pt idx="1202">
                  <c:v>6.1790000000000003</c:v>
                </c:pt>
                <c:pt idx="1203">
                  <c:v>6.0629999999999997</c:v>
                </c:pt>
                <c:pt idx="1204">
                  <c:v>6.0140000000000002</c:v>
                </c:pt>
                <c:pt idx="1205">
                  <c:v>5.36</c:v>
                </c:pt>
                <c:pt idx="1206">
                  <c:v>5.0609999999999999</c:v>
                </c:pt>
                <c:pt idx="1207">
                  <c:v>5.0739998819999999</c:v>
                </c:pt>
                <c:pt idx="1208">
                  <c:v>5.1029999999999998</c:v>
                </c:pt>
                <c:pt idx="1209">
                  <c:v>5.1749999999999998</c:v>
                </c:pt>
                <c:pt idx="1210">
                  <c:v>5.3534998890000001</c:v>
                </c:pt>
                <c:pt idx="1211">
                  <c:v>5.4109999999999996</c:v>
                </c:pt>
                <c:pt idx="1212">
                  <c:v>5.4850000000000003</c:v>
                </c:pt>
                <c:pt idx="1213">
                  <c:v>5.7629999999999999</c:v>
                </c:pt>
                <c:pt idx="1214">
                  <c:v>5.1289999999999996</c:v>
                </c:pt>
                <c:pt idx="1215">
                  <c:v>4.7949999999999999</c:v>
                </c:pt>
                <c:pt idx="1216">
                  <c:v>4.5139999389999996</c:v>
                </c:pt>
                <c:pt idx="1217">
                  <c:v>4.3769999999999998</c:v>
                </c:pt>
                <c:pt idx="1218">
                  <c:v>4.1070000000000002</c:v>
                </c:pt>
                <c:pt idx="1219">
                  <c:v>3.7593998910000002</c:v>
                </c:pt>
                <c:pt idx="1220">
                  <c:v>4.0730000000000004</c:v>
                </c:pt>
                <c:pt idx="1221">
                  <c:v>3.76</c:v>
                </c:pt>
                <c:pt idx="1222">
                  <c:v>3.9820000000000002</c:v>
                </c:pt>
                <c:pt idx="1223">
                  <c:v>4.6100000000000003</c:v>
                </c:pt>
                <c:pt idx="1224">
                  <c:v>4.1929999999999996</c:v>
                </c:pt>
                <c:pt idx="1225">
                  <c:v>3.875</c:v>
                </c:pt>
                <c:pt idx="1226">
                  <c:v>3.6920000000000002</c:v>
                </c:pt>
                <c:pt idx="1227">
                  <c:v>3.6629999999999998</c:v>
                </c:pt>
                <c:pt idx="1228">
                  <c:v>3.2992000579999998</c:v>
                </c:pt>
                <c:pt idx="1229">
                  <c:v>3.145</c:v>
                </c:pt>
                <c:pt idx="1230">
                  <c:v>2.9950000000000001</c:v>
                </c:pt>
                <c:pt idx="1231">
                  <c:v>3.2040000000000002</c:v>
                </c:pt>
              </c:numCache>
            </c:numRef>
          </c:yVal>
          <c:smooth val="0"/>
          <c:extLst>
            <c:ext xmlns:c16="http://schemas.microsoft.com/office/drawing/2014/chart" uri="{C3380CC4-5D6E-409C-BE32-E72D297353CC}">
              <c16:uniqueId val="{00000001-5DFB-4816-A6E2-6F084AAC5181}"/>
            </c:ext>
          </c:extLst>
        </c:ser>
        <c:dLbls>
          <c:showLegendKey val="0"/>
          <c:showVal val="0"/>
          <c:showCatName val="0"/>
          <c:showSerName val="0"/>
          <c:showPercent val="0"/>
          <c:showBubbleSize val="0"/>
        </c:dLbls>
        <c:axId val="1525720176"/>
        <c:axId val="1525707280"/>
      </c:scatterChart>
      <c:valAx>
        <c:axId val="1525720176"/>
        <c:scaling>
          <c:orientation val="minMax"/>
        </c:scaling>
        <c:delete val="0"/>
        <c:axPos val="b"/>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spPr>
          <a:noFill/>
          <a:ln w="9525" cap="rnd">
            <a:solidFill>
              <a:schemeClr val="dk1">
                <a:lumMod val="20000"/>
                <a:lumOff val="80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525707280"/>
        <c:crosses val="autoZero"/>
        <c:crossBetween val="midCat"/>
      </c:valAx>
      <c:valAx>
        <c:axId val="1525707280"/>
        <c:scaling>
          <c:orientation val="minMax"/>
        </c:scaling>
        <c:delete val="0"/>
        <c:axPos val="l"/>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spPr>
          <a:noFill/>
          <a:ln w="9525" cap="rnd">
            <a:solidFill>
              <a:schemeClr val="dk1">
                <a:lumMod val="25000"/>
                <a:lumOff val="75000"/>
              </a:schemeClr>
            </a:solidFill>
            <a:round/>
          </a:ln>
          <a:effectLst/>
        </c:spPr>
        <c:txPr>
          <a:bodyPr rot="-60000000" spcFirstLastPara="1" vertOverflow="ellipsis" vert="horz" wrap="square" anchor="ctr" anchorCtr="1"/>
          <a:lstStyle/>
          <a:p>
            <a:pPr>
              <a:defRPr sz="900" b="0" i="0" u="none" strike="noStrike" kern="1200" spc="0" baseline="0">
                <a:solidFill>
                  <a:schemeClr val="dk1">
                    <a:lumMod val="65000"/>
                    <a:lumOff val="35000"/>
                  </a:schemeClr>
                </a:solidFill>
                <a:latin typeface="+mn-lt"/>
                <a:ea typeface="+mn-ea"/>
                <a:cs typeface="+mn-cs"/>
              </a:defRPr>
            </a:pPr>
            <a:endParaRPr lang="en-US"/>
          </a:p>
        </c:txPr>
        <c:crossAx val="1525720176"/>
        <c:crosses val="autoZero"/>
        <c:crossBetween val="midCat"/>
      </c:valAx>
      <c:spPr>
        <a:gradFill>
          <a:gsLst>
            <a:gs pos="100000">
              <a:schemeClr val="lt1">
                <a:lumMod val="95000"/>
              </a:schemeClr>
            </a:gs>
            <a:gs pos="0">
              <a:schemeClr val="lt1">
                <a:alpha val="0"/>
              </a:schemeClr>
            </a:gs>
          </a:gsLst>
          <a:lin ang="5400000" scaled="0"/>
        </a:gra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4"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5" Type="http://schemas.openxmlformats.org/officeDocument/2006/relationships/chart" Target="../charts/chart16.xml"/><Relationship Id="rId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0</xdr:col>
      <xdr:colOff>38100</xdr:colOff>
      <xdr:row>0</xdr:row>
      <xdr:rowOff>42862</xdr:rowOff>
    </xdr:from>
    <xdr:to>
      <xdr:col>6</xdr:col>
      <xdr:colOff>28576</xdr:colOff>
      <xdr:row>12</xdr:row>
      <xdr:rowOff>19050</xdr:rowOff>
    </xdr:to>
    <xdr:graphicFrame macro="">
      <xdr:nvGraphicFramePr>
        <xdr:cNvPr id="2" name="Chart 1">
          <a:extLst>
            <a:ext uri="{FF2B5EF4-FFF2-40B4-BE49-F238E27FC236}">
              <a16:creationId xmlns:a16="http://schemas.microsoft.com/office/drawing/2014/main" id="{EABFEEA4-3161-4660-ACAF-49AD8B1BED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85725</xdr:colOff>
      <xdr:row>0</xdr:row>
      <xdr:rowOff>33337</xdr:rowOff>
    </xdr:from>
    <xdr:to>
      <xdr:col>11</xdr:col>
      <xdr:colOff>704850</xdr:colOff>
      <xdr:row>12</xdr:row>
      <xdr:rowOff>19050</xdr:rowOff>
    </xdr:to>
    <xdr:graphicFrame macro="">
      <xdr:nvGraphicFramePr>
        <xdr:cNvPr id="3" name="Chart 2">
          <a:extLst>
            <a:ext uri="{FF2B5EF4-FFF2-40B4-BE49-F238E27FC236}">
              <a16:creationId xmlns:a16="http://schemas.microsoft.com/office/drawing/2014/main" id="{35C46369-9CC0-4A74-B71E-6694F3D5A3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0</xdr:colOff>
      <xdr:row>0</xdr:row>
      <xdr:rowOff>52387</xdr:rowOff>
    </xdr:from>
    <xdr:to>
      <xdr:col>17</xdr:col>
      <xdr:colOff>552450</xdr:colOff>
      <xdr:row>12</xdr:row>
      <xdr:rowOff>0</xdr:rowOff>
    </xdr:to>
    <xdr:graphicFrame macro="">
      <xdr:nvGraphicFramePr>
        <xdr:cNvPr id="4" name="Chart 3">
          <a:extLst>
            <a:ext uri="{FF2B5EF4-FFF2-40B4-BE49-F238E27FC236}">
              <a16:creationId xmlns:a16="http://schemas.microsoft.com/office/drawing/2014/main" id="{AF99FF2F-B955-43C4-B0D9-9C88B4B763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28574</xdr:colOff>
      <xdr:row>13</xdr:row>
      <xdr:rowOff>23812</xdr:rowOff>
    </xdr:from>
    <xdr:to>
      <xdr:col>5</xdr:col>
      <xdr:colOff>742949</xdr:colOff>
      <xdr:row>25</xdr:row>
      <xdr:rowOff>142875</xdr:rowOff>
    </xdr:to>
    <xdr:graphicFrame macro="">
      <xdr:nvGraphicFramePr>
        <xdr:cNvPr id="5" name="Chart 4">
          <a:extLst>
            <a:ext uri="{FF2B5EF4-FFF2-40B4-BE49-F238E27FC236}">
              <a16:creationId xmlns:a16="http://schemas.microsoft.com/office/drawing/2014/main" id="{8B815DA4-0E6A-463E-9B87-FD47CEFDC0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95250</xdr:colOff>
      <xdr:row>13</xdr:row>
      <xdr:rowOff>23812</xdr:rowOff>
    </xdr:from>
    <xdr:to>
      <xdr:col>11</xdr:col>
      <xdr:colOff>714375</xdr:colOff>
      <xdr:row>25</xdr:row>
      <xdr:rowOff>142875</xdr:rowOff>
    </xdr:to>
    <xdr:graphicFrame macro="">
      <xdr:nvGraphicFramePr>
        <xdr:cNvPr id="6" name="Chart 5">
          <a:extLst>
            <a:ext uri="{FF2B5EF4-FFF2-40B4-BE49-F238E27FC236}">
              <a16:creationId xmlns:a16="http://schemas.microsoft.com/office/drawing/2014/main" id="{0D6F985A-6EAB-4B1D-8D04-16C00540CF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85725</xdr:colOff>
      <xdr:row>11</xdr:row>
      <xdr:rowOff>28575</xdr:rowOff>
    </xdr:from>
    <xdr:to>
      <xdr:col>12</xdr:col>
      <xdr:colOff>2105025</xdr:colOff>
      <xdr:row>24</xdr:row>
      <xdr:rowOff>180975</xdr:rowOff>
    </xdr:to>
    <xdr:graphicFrame macro="">
      <xdr:nvGraphicFramePr>
        <xdr:cNvPr id="2" name="Chart 1">
          <a:extLst>
            <a:ext uri="{FF2B5EF4-FFF2-40B4-BE49-F238E27FC236}">
              <a16:creationId xmlns:a16="http://schemas.microsoft.com/office/drawing/2014/main" id="{2F8B9A75-363F-41C6-AF99-8F1EEEEFB3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104775</xdr:colOff>
      <xdr:row>41</xdr:row>
      <xdr:rowOff>138112</xdr:rowOff>
    </xdr:from>
    <xdr:to>
      <xdr:col>2</xdr:col>
      <xdr:colOff>2676525</xdr:colOff>
      <xdr:row>54</xdr:row>
      <xdr:rowOff>76200</xdr:rowOff>
    </xdr:to>
    <xdr:graphicFrame macro="">
      <xdr:nvGraphicFramePr>
        <xdr:cNvPr id="3" name="Chart 2">
          <a:extLst>
            <a:ext uri="{FF2B5EF4-FFF2-40B4-BE49-F238E27FC236}">
              <a16:creationId xmlns:a16="http://schemas.microsoft.com/office/drawing/2014/main" id="{87B1838E-AF89-4250-B244-07807DE2F5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66675</xdr:colOff>
      <xdr:row>3</xdr:row>
      <xdr:rowOff>14287</xdr:rowOff>
    </xdr:from>
    <xdr:to>
      <xdr:col>7</xdr:col>
      <xdr:colOff>1228725</xdr:colOff>
      <xdr:row>16</xdr:row>
      <xdr:rowOff>66675</xdr:rowOff>
    </xdr:to>
    <xdr:graphicFrame macro="">
      <xdr:nvGraphicFramePr>
        <xdr:cNvPr id="2" name="Chart 1">
          <a:extLst>
            <a:ext uri="{FF2B5EF4-FFF2-40B4-BE49-F238E27FC236}">
              <a16:creationId xmlns:a16="http://schemas.microsoft.com/office/drawing/2014/main" id="{C8AC4A61-B427-483E-B827-8A95B02D4C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619125</xdr:colOff>
      <xdr:row>2</xdr:row>
      <xdr:rowOff>57150</xdr:rowOff>
    </xdr:from>
    <xdr:to>
      <xdr:col>17</xdr:col>
      <xdr:colOff>38100</xdr:colOff>
      <xdr:row>15</xdr:row>
      <xdr:rowOff>123825</xdr:rowOff>
    </xdr:to>
    <xdr:graphicFrame macro="">
      <xdr:nvGraphicFramePr>
        <xdr:cNvPr id="3" name="Chart 2">
          <a:extLst>
            <a:ext uri="{FF2B5EF4-FFF2-40B4-BE49-F238E27FC236}">
              <a16:creationId xmlns:a16="http://schemas.microsoft.com/office/drawing/2014/main" id="{28D418B4-6D12-40A9-AD2E-589198D555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761999</xdr:colOff>
      <xdr:row>18</xdr:row>
      <xdr:rowOff>0</xdr:rowOff>
    </xdr:from>
    <xdr:to>
      <xdr:col>5</xdr:col>
      <xdr:colOff>295275</xdr:colOff>
      <xdr:row>31</xdr:row>
      <xdr:rowOff>47625</xdr:rowOff>
    </xdr:to>
    <xdr:graphicFrame macro="">
      <xdr:nvGraphicFramePr>
        <xdr:cNvPr id="4" name="Chart 3">
          <a:extLst>
            <a:ext uri="{FF2B5EF4-FFF2-40B4-BE49-F238E27FC236}">
              <a16:creationId xmlns:a16="http://schemas.microsoft.com/office/drawing/2014/main" id="{C2B965A9-7EC5-4DD9-8696-2AC5848343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1362074</xdr:colOff>
      <xdr:row>18</xdr:row>
      <xdr:rowOff>0</xdr:rowOff>
    </xdr:from>
    <xdr:to>
      <xdr:col>12</xdr:col>
      <xdr:colOff>561974</xdr:colOff>
      <xdr:row>32</xdr:row>
      <xdr:rowOff>76200</xdr:rowOff>
    </xdr:to>
    <xdr:graphicFrame macro="">
      <xdr:nvGraphicFramePr>
        <xdr:cNvPr id="5" name="Chart 4">
          <a:extLst>
            <a:ext uri="{FF2B5EF4-FFF2-40B4-BE49-F238E27FC236}">
              <a16:creationId xmlns:a16="http://schemas.microsoft.com/office/drawing/2014/main" id="{418B7E66-D222-4076-8E87-2524C4D4CC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xdr:colOff>
      <xdr:row>5</xdr:row>
      <xdr:rowOff>0</xdr:rowOff>
    </xdr:from>
    <xdr:to>
      <xdr:col>5</xdr:col>
      <xdr:colOff>457201</xdr:colOff>
      <xdr:row>16</xdr:row>
      <xdr:rowOff>76200</xdr:rowOff>
    </xdr:to>
    <xdr:graphicFrame macro="">
      <xdr:nvGraphicFramePr>
        <xdr:cNvPr id="4" name="Chart 3">
          <a:extLst>
            <a:ext uri="{FF2B5EF4-FFF2-40B4-BE49-F238E27FC236}">
              <a16:creationId xmlns:a16="http://schemas.microsoft.com/office/drawing/2014/main" id="{5E5883E4-EDFB-4F8E-93F7-6968757EFD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552450</xdr:colOff>
      <xdr:row>5</xdr:row>
      <xdr:rowOff>0</xdr:rowOff>
    </xdr:from>
    <xdr:to>
      <xdr:col>11</xdr:col>
      <xdr:colOff>9526</xdr:colOff>
      <xdr:row>16</xdr:row>
      <xdr:rowOff>95249</xdr:rowOff>
    </xdr:to>
    <xdr:graphicFrame macro="">
      <xdr:nvGraphicFramePr>
        <xdr:cNvPr id="5" name="Chart 4">
          <a:extLst>
            <a:ext uri="{FF2B5EF4-FFF2-40B4-BE49-F238E27FC236}">
              <a16:creationId xmlns:a16="http://schemas.microsoft.com/office/drawing/2014/main" id="{DA6FBC18-0D2C-4C96-A140-6B0D22DA5E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xdr:colOff>
      <xdr:row>17</xdr:row>
      <xdr:rowOff>1</xdr:rowOff>
    </xdr:from>
    <xdr:to>
      <xdr:col>5</xdr:col>
      <xdr:colOff>466725</xdr:colOff>
      <xdr:row>28</xdr:row>
      <xdr:rowOff>66675</xdr:rowOff>
    </xdr:to>
    <xdr:graphicFrame macro="">
      <xdr:nvGraphicFramePr>
        <xdr:cNvPr id="6" name="Chart 5">
          <a:extLst>
            <a:ext uri="{FF2B5EF4-FFF2-40B4-BE49-F238E27FC236}">
              <a16:creationId xmlns:a16="http://schemas.microsoft.com/office/drawing/2014/main" id="{0AE9276A-C0BE-4A0B-B57D-9E38051A84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561976</xdr:colOff>
      <xdr:row>17</xdr:row>
      <xdr:rowOff>0</xdr:rowOff>
    </xdr:from>
    <xdr:to>
      <xdr:col>11</xdr:col>
      <xdr:colOff>9527</xdr:colOff>
      <xdr:row>28</xdr:row>
      <xdr:rowOff>57150</xdr:rowOff>
    </xdr:to>
    <xdr:graphicFrame macro="">
      <xdr:nvGraphicFramePr>
        <xdr:cNvPr id="7" name="Chart 6">
          <a:extLst>
            <a:ext uri="{FF2B5EF4-FFF2-40B4-BE49-F238E27FC236}">
              <a16:creationId xmlns:a16="http://schemas.microsoft.com/office/drawing/2014/main" id="{DD446660-74B1-43B9-971E-5C839D9957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29</xdr:row>
      <xdr:rowOff>0</xdr:rowOff>
    </xdr:from>
    <xdr:to>
      <xdr:col>10</xdr:col>
      <xdr:colOff>76200</xdr:colOff>
      <xdr:row>40</xdr:row>
      <xdr:rowOff>166688</xdr:rowOff>
    </xdr:to>
    <xdr:graphicFrame macro="">
      <xdr:nvGraphicFramePr>
        <xdr:cNvPr id="8" name="Chart 7">
          <a:extLst>
            <a:ext uri="{FF2B5EF4-FFF2-40B4-BE49-F238E27FC236}">
              <a16:creationId xmlns:a16="http://schemas.microsoft.com/office/drawing/2014/main" id="{0E2439A2-71EA-49CC-9400-9D3254C364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2</xdr:row>
      <xdr:rowOff>0</xdr:rowOff>
    </xdr:from>
    <xdr:to>
      <xdr:col>1</xdr:col>
      <xdr:colOff>1066800</xdr:colOff>
      <xdr:row>16</xdr:row>
      <xdr:rowOff>0</xdr:rowOff>
    </xdr:to>
    <mc:AlternateContent xmlns:mc="http://schemas.openxmlformats.org/markup-compatibility/2006" xmlns:a14="http://schemas.microsoft.com/office/drawing/2010/main">
      <mc:Choice Requires="a14">
        <xdr:graphicFrame macro="">
          <xdr:nvGraphicFramePr>
            <xdr:cNvPr id="10" name="Year">
              <a:extLst>
                <a:ext uri="{FF2B5EF4-FFF2-40B4-BE49-F238E27FC236}">
                  <a16:creationId xmlns:a16="http://schemas.microsoft.com/office/drawing/2014/main" id="{9BC4B773-BF3B-4B3B-BE9D-7B7F1C2E0EA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0" y="53340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0</xdr:rowOff>
    </xdr:from>
    <xdr:to>
      <xdr:col>1</xdr:col>
      <xdr:colOff>1066800</xdr:colOff>
      <xdr:row>27</xdr:row>
      <xdr:rowOff>180975</xdr:rowOff>
    </xdr:to>
    <mc:AlternateContent xmlns:mc="http://schemas.openxmlformats.org/markup-compatibility/2006" xmlns:a14="http://schemas.microsoft.com/office/drawing/2010/main">
      <mc:Choice Requires="a14">
        <xdr:graphicFrame macro="">
          <xdr:nvGraphicFramePr>
            <xdr:cNvPr id="11" name="Continent/Region">
              <a:extLst>
                <a:ext uri="{FF2B5EF4-FFF2-40B4-BE49-F238E27FC236}">
                  <a16:creationId xmlns:a16="http://schemas.microsoft.com/office/drawing/2014/main" id="{DDF1CD44-1DB5-4341-B5E6-39B1B72C5D4A}"/>
                </a:ext>
              </a:extLst>
            </xdr:cNvPr>
            <xdr:cNvGraphicFramePr/>
          </xdr:nvGraphicFramePr>
          <xdr:xfrm>
            <a:off x="0" y="0"/>
            <a:ext cx="0" cy="0"/>
          </xdr:xfrm>
          <a:graphic>
            <a:graphicData uri="http://schemas.microsoft.com/office/drawing/2010/slicer">
              <sle:slicer xmlns:sle="http://schemas.microsoft.com/office/drawing/2010/slicer" name="Continent/Region"/>
            </a:graphicData>
          </a:graphic>
        </xdr:graphicFrame>
      </mc:Choice>
      <mc:Fallback xmlns="">
        <xdr:sp macro="" textlink="">
          <xdr:nvSpPr>
            <xdr:cNvPr id="0" name=""/>
            <xdr:cNvSpPr>
              <a:spLocks noTextEdit="1"/>
            </xdr:cNvSpPr>
          </xdr:nvSpPr>
          <xdr:spPr>
            <a:xfrm>
              <a:off x="0" y="3390900"/>
              <a:ext cx="1828800" cy="2085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fsa ali" refreshedDate="46201.730804050923" backgroundQuery="1" createdVersion="7" refreshedVersion="7" minRefreshableVersion="3" recordCount="0" supportSubquery="1" supportAdvancedDrill="1" xr:uid="{264407EA-B83A-4C7D-88CD-89D5D1EC60AE}">
  <cacheSource type="external" connectionId="1"/>
  <cacheFields count="3">
    <cacheField name="[Measures].[Distinct Count of Country]" caption="Distinct Count of Country" numFmtId="0" hierarchy="19" level="32767"/>
    <cacheField name="[Table1].[Year].[Year]" caption="Year" numFmtId="0" hierarchy="1" level="1">
      <sharedItems containsSemiMixedTypes="0" containsNonDate="0" containsString="0"/>
    </cacheField>
    <cacheField name="[Table1].[Continent/Region].[Continent/Region]" caption="Continent/Region" numFmtId="0" hierarchy="8" level="1">
      <sharedItems containsSemiMixedTypes="0" containsNonDate="0" containsString="0"/>
    </cacheField>
  </cacheFields>
  <cacheHierarchies count="20">
    <cacheHierarchy uniqueName="[Table1].[Country]" caption="Country" attribute="1" defaultMemberUniqueName="[Table1].[Country].[All]" allUniqueName="[Table1].[Country].[All]" dimensionUniqueName="[Table1]" displayFolder="" count="0" memberValueDatatype="130" unbalanced="0"/>
    <cacheHierarchy uniqueName="[Table1].[Year]" caption="Year" attribute="1" defaultMemberUniqueName="[Table1].[Year].[All]" allUniqueName="[Table1].[Year].[All]" dimensionUniqueName="[Table1]" displayFolder="" count="2" memberValueDatatype="20" unbalanced="0">
      <fieldsUsage count="2">
        <fieldUsage x="-1"/>
        <fieldUsage x="1"/>
      </fieldsUsage>
    </cacheHierarchy>
    <cacheHierarchy uniqueName="[Table1].[Headline Consumer Price Inflation]" caption="Headline Consumer Price Inflation" attribute="1" defaultMemberUniqueName="[Table1].[Headline Consumer Price Inflation].[All]" allUniqueName="[Table1].[Headline Consumer Price Inflation].[All]" dimensionUniqueName="[Table1]" displayFolder="" count="0" memberValueDatatype="5" unbalanced="0"/>
    <cacheHierarchy uniqueName="[Table1].[Energy Consumer Price Inflation]" caption="Energy Consumer Price Inflation" attribute="1" defaultMemberUniqueName="[Table1].[Energy Consumer Price Inflation].[All]" allUniqueName="[Table1].[Energy Consumer Price Inflation].[All]" dimensionUniqueName="[Table1]" displayFolder="" count="0" memberValueDatatype="5" unbalanced="0"/>
    <cacheHierarchy uniqueName="[Table1].[Food Consumer Price Inflation]" caption="Food Consumer Price Inflation" attribute="1" defaultMemberUniqueName="[Table1].[Food Consumer Price Inflation].[All]" allUniqueName="[Table1].[Food Consumer Price Inflation].[All]" dimensionUniqueName="[Table1]" displayFolder="" count="0" memberValueDatatype="5" unbalanced="0"/>
    <cacheHierarchy uniqueName="[Table1].[Official Core Consumer Price Inflation]" caption="Official Core Consumer Price Inflation" attribute="1" defaultMemberUniqueName="[Table1].[Official Core Consumer Price Inflation].[All]" allUniqueName="[Table1].[Official Core Consumer Price Inflation].[All]" dimensionUniqueName="[Table1]" displayFolder="" count="0" memberValueDatatype="5" unbalanced="0"/>
    <cacheHierarchy uniqueName="[Table1].[Producer Price Inflation]" caption="Producer Price Inflation" attribute="1" defaultMemberUniqueName="[Table1].[Producer Price Inflation].[All]" allUniqueName="[Table1].[Producer Price Inflation].[All]" dimensionUniqueName="[Table1]" displayFolder="" count="0" memberValueDatatype="5" unbalanced="0"/>
    <cacheHierarchy uniqueName="[Table1].[GDP deflator Index growth rate]" caption="GDP deflator Index growth rate" attribute="1" defaultMemberUniqueName="[Table1].[GDP deflator Index growth rate].[All]" allUniqueName="[Table1].[GDP deflator Index growth rate].[All]" dimensionUniqueName="[Table1]" displayFolder="" count="0" memberValueDatatype="5" unbalanced="0"/>
    <cacheHierarchy uniqueName="[Table1].[Continent/Region]" caption="Continent/Region" attribute="1" defaultMemberUniqueName="[Table1].[Continent/Region].[All]" allUniqueName="[Table1].[Continent/Region].[All]" dimensionUniqueName="[Table1]" displayFolder="" count="2" memberValueDatatype="130" unbalanced="0">
      <fieldsUsage count="2">
        <fieldUsage x="-1"/>
        <fieldUsage x="2"/>
      </fieldsUsage>
    </cacheHierarchy>
    <cacheHierarchy uniqueName="[Table1].[Score]" caption="Score" attribute="1" defaultMemberUniqueName="[Table1].[Score].[All]" allUniqueName="[Table1].[Score].[All]" dimensionUniqueName="[Table1]" displayFolder="" count="0" memberValueDatatype="5" unbalanced="0"/>
    <cacheHierarchy uniqueName="[Table1].[GDP per Capita]" caption="GDP per Capita" attribute="1" defaultMemberUniqueName="[Table1].[GDP per Capita].[All]" allUniqueName="[Table1].[GDP per Capita].[All]" dimensionUniqueName="[Table1]" displayFolder="" count="0" memberValueDatatype="5" unbalanced="0"/>
    <cacheHierarchy uniqueName="[Table1].[Social support]" caption="Social support" attribute="1" defaultMemberUniqueName="[Table1].[Social support].[All]" allUniqueName="[Table1].[Social support].[All]" dimensionUniqueName="[Table1]" displayFolder="" count="0" memberValueDatatype="5" unbalanced="0"/>
    <cacheHierarchy uniqueName="[Table1].[Healthy life expectancy at birth]" caption="Healthy life expectancy at birth" attribute="1" defaultMemberUniqueName="[Table1].[Healthy life expectancy at birth].[All]" allUniqueName="[Table1].[Healthy life expectancy at birth].[All]" dimensionUniqueName="[Table1]" displayFolder="" count="0" memberValueDatatype="5" unbalanced="0"/>
    <cacheHierarchy uniqueName="[Table1].[Freedom to make life choices]" caption="Freedom to make life choices" attribute="1" defaultMemberUniqueName="[Table1].[Freedom to make life choices].[All]" allUniqueName="[Table1].[Freedom to make life choices].[All]" dimensionUniqueName="[Table1]" displayFolder="" count="0" memberValueDatatype="5" unbalanced="0"/>
    <cacheHierarchy uniqueName="[Table1].[Generosity]" caption="Generosity" attribute="1" defaultMemberUniqueName="[Table1].[Generosity].[All]" allUniqueName="[Table1].[Generosity].[All]" dimensionUniqueName="[Table1]" displayFolder="" count="0" memberValueDatatype="5" unbalanced="0"/>
    <cacheHierarchy uniqueName="[Table1].[Perceptions of corruption]" caption="Perceptions of corruption" attribute="1" defaultMemberUniqueName="[Table1].[Perceptions of corruption].[All]" allUniqueName="[Table1].[Perceptions of corruption].[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ountry]" caption="Count of Country" measure="1" displayFolder="" measureGroup="Table1" count="0" hidden="1">
      <extLst>
        <ext xmlns:x15="http://schemas.microsoft.com/office/spreadsheetml/2010/11/main" uri="{B97F6D7D-B522-45F9-BDA1-12C45D357490}">
          <x15:cacheHierarchy aggregatedColumn="0"/>
        </ext>
      </extLst>
    </cacheHierarchy>
    <cacheHierarchy uniqueName="[Measures].[Distinct Count of Country]" caption="Distinct Count of Country"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fsa ali" refreshedDate="46201.730805324078" backgroundQuery="1" createdVersion="7" refreshedVersion="7" minRefreshableVersion="3" recordCount="0" supportSubquery="1" supportAdvancedDrill="1" xr:uid="{A8D297D4-AB5D-4A7E-92D0-C171C7D35F83}">
  <cacheSource type="external" connectionId="1"/>
  <cacheFields count="3">
    <cacheField name="[Measures].[Distinct Count of Country]" caption="Distinct Count of Country" numFmtId="0" hierarchy="19" level="32767"/>
    <cacheField name="[Table1].[Year].[Year]" caption="Year" numFmtId="0" hierarchy="1" level="1">
      <sharedItems containsSemiMixedTypes="0" containsNonDate="0" containsString="0"/>
    </cacheField>
    <cacheField name="[Table1].[Continent/Region].[Continent/Region]" caption="Continent/Region" numFmtId="0" hierarchy="8" level="1">
      <sharedItems containsSemiMixedTypes="0" containsNonDate="0" containsString="0"/>
    </cacheField>
  </cacheFields>
  <cacheHierarchies count="20">
    <cacheHierarchy uniqueName="[Table1].[Country]" caption="Country" attribute="1" defaultMemberUniqueName="[Table1].[Country].[All]" allUniqueName="[Table1].[Country].[All]" dimensionUniqueName="[Table1]" displayFolder="" count="0" memberValueDatatype="130" unbalanced="0"/>
    <cacheHierarchy uniqueName="[Table1].[Year]" caption="Year" attribute="1" defaultMemberUniqueName="[Table1].[Year].[All]" allUniqueName="[Table1].[Year].[All]" dimensionUniqueName="[Table1]" displayFolder="" count="2" memberValueDatatype="20" unbalanced="0">
      <fieldsUsage count="2">
        <fieldUsage x="-1"/>
        <fieldUsage x="1"/>
      </fieldsUsage>
    </cacheHierarchy>
    <cacheHierarchy uniqueName="[Table1].[Headline Consumer Price Inflation]" caption="Headline Consumer Price Inflation" attribute="1" defaultMemberUniqueName="[Table1].[Headline Consumer Price Inflation].[All]" allUniqueName="[Table1].[Headline Consumer Price Inflation].[All]" dimensionUniqueName="[Table1]" displayFolder="" count="0" memberValueDatatype="5" unbalanced="0"/>
    <cacheHierarchy uniqueName="[Table1].[Energy Consumer Price Inflation]" caption="Energy Consumer Price Inflation" attribute="1" defaultMemberUniqueName="[Table1].[Energy Consumer Price Inflation].[All]" allUniqueName="[Table1].[Energy Consumer Price Inflation].[All]" dimensionUniqueName="[Table1]" displayFolder="" count="0" memberValueDatatype="5" unbalanced="0"/>
    <cacheHierarchy uniqueName="[Table1].[Food Consumer Price Inflation]" caption="Food Consumer Price Inflation" attribute="1" defaultMemberUniqueName="[Table1].[Food Consumer Price Inflation].[All]" allUniqueName="[Table1].[Food Consumer Price Inflation].[All]" dimensionUniqueName="[Table1]" displayFolder="" count="0" memberValueDatatype="5" unbalanced="0"/>
    <cacheHierarchy uniqueName="[Table1].[Official Core Consumer Price Inflation]" caption="Official Core Consumer Price Inflation" attribute="1" defaultMemberUniqueName="[Table1].[Official Core Consumer Price Inflation].[All]" allUniqueName="[Table1].[Official Core Consumer Price Inflation].[All]" dimensionUniqueName="[Table1]" displayFolder="" count="0" memberValueDatatype="5" unbalanced="0"/>
    <cacheHierarchy uniqueName="[Table1].[Producer Price Inflation]" caption="Producer Price Inflation" attribute="1" defaultMemberUniqueName="[Table1].[Producer Price Inflation].[All]" allUniqueName="[Table1].[Producer Price Inflation].[All]" dimensionUniqueName="[Table1]" displayFolder="" count="0" memberValueDatatype="5" unbalanced="0"/>
    <cacheHierarchy uniqueName="[Table1].[GDP deflator Index growth rate]" caption="GDP deflator Index growth rate" attribute="1" defaultMemberUniqueName="[Table1].[GDP deflator Index growth rate].[All]" allUniqueName="[Table1].[GDP deflator Index growth rate].[All]" dimensionUniqueName="[Table1]" displayFolder="" count="0" memberValueDatatype="5" unbalanced="0"/>
    <cacheHierarchy uniqueName="[Table1].[Continent/Region]" caption="Continent/Region" attribute="1" defaultMemberUniqueName="[Table1].[Continent/Region].[All]" allUniqueName="[Table1].[Continent/Region].[All]" dimensionUniqueName="[Table1]" displayFolder="" count="2" memberValueDatatype="130" unbalanced="0">
      <fieldsUsage count="2">
        <fieldUsage x="-1"/>
        <fieldUsage x="2"/>
      </fieldsUsage>
    </cacheHierarchy>
    <cacheHierarchy uniqueName="[Table1].[Score]" caption="Score" attribute="1" defaultMemberUniqueName="[Table1].[Score].[All]" allUniqueName="[Table1].[Score].[All]" dimensionUniqueName="[Table1]" displayFolder="" count="0" memberValueDatatype="5" unbalanced="0"/>
    <cacheHierarchy uniqueName="[Table1].[GDP per Capita]" caption="GDP per Capita" attribute="1" defaultMemberUniqueName="[Table1].[GDP per Capita].[All]" allUniqueName="[Table1].[GDP per Capita].[All]" dimensionUniqueName="[Table1]" displayFolder="" count="0" memberValueDatatype="5" unbalanced="0"/>
    <cacheHierarchy uniqueName="[Table1].[Social support]" caption="Social support" attribute="1" defaultMemberUniqueName="[Table1].[Social support].[All]" allUniqueName="[Table1].[Social support].[All]" dimensionUniqueName="[Table1]" displayFolder="" count="0" memberValueDatatype="5" unbalanced="0"/>
    <cacheHierarchy uniqueName="[Table1].[Healthy life expectancy at birth]" caption="Healthy life expectancy at birth" attribute="1" defaultMemberUniqueName="[Table1].[Healthy life expectancy at birth].[All]" allUniqueName="[Table1].[Healthy life expectancy at birth].[All]" dimensionUniqueName="[Table1]" displayFolder="" count="0" memberValueDatatype="5" unbalanced="0"/>
    <cacheHierarchy uniqueName="[Table1].[Freedom to make life choices]" caption="Freedom to make life choices" attribute="1" defaultMemberUniqueName="[Table1].[Freedom to make life choices].[All]" allUniqueName="[Table1].[Freedom to make life choices].[All]" dimensionUniqueName="[Table1]" displayFolder="" count="0" memberValueDatatype="5" unbalanced="0"/>
    <cacheHierarchy uniqueName="[Table1].[Generosity]" caption="Generosity" attribute="1" defaultMemberUniqueName="[Table1].[Generosity].[All]" allUniqueName="[Table1].[Generosity].[All]" dimensionUniqueName="[Table1]" displayFolder="" count="0" memberValueDatatype="5" unbalanced="0"/>
    <cacheHierarchy uniqueName="[Table1].[Perceptions of corruption]" caption="Perceptions of corruption" attribute="1" defaultMemberUniqueName="[Table1].[Perceptions of corruption].[All]" allUniqueName="[Table1].[Perceptions of corruption].[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ountry]" caption="Count of Country" measure="1" displayFolder="" measureGroup="Table1" count="0" hidden="1">
      <extLst>
        <ext xmlns:x15="http://schemas.microsoft.com/office/spreadsheetml/2010/11/main" uri="{B97F6D7D-B522-45F9-BDA1-12C45D357490}">
          <x15:cacheHierarchy aggregatedColumn="0"/>
        </ext>
      </extLst>
    </cacheHierarchy>
    <cacheHierarchy uniqueName="[Measures].[Distinct Count of Country]" caption="Distinct Count of Country"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fsa ali" refreshedDate="46201.73080636574" createdVersion="7" refreshedVersion="7" minRefreshableVersion="3" recordCount="1232" xr:uid="{B7081D30-2DAC-47A1-A3B4-11F29C63EC8C}">
  <cacheSource type="worksheet">
    <worksheetSource name="Table1"/>
  </cacheSource>
  <cacheFields count="16">
    <cacheField name="Country" numFmtId="49">
      <sharedItems count="148">
        <s v="Afghanistan"/>
        <s v="Albania"/>
        <s v="Algeria"/>
        <s v="Angola"/>
        <s v="Argentina"/>
        <s v="Armenia"/>
        <s v="Australia"/>
        <s v="Austria"/>
        <s v="Azerbaijan"/>
        <s v="Bahrain"/>
        <s v="Bangladesh"/>
        <s v="Belarus"/>
        <s v="Belgium"/>
        <s v="Belize"/>
        <s v="Benin"/>
        <s v="Bhutan"/>
        <s v="Bolivia"/>
        <s v="Bosnia and Herzegovina"/>
        <s v="Botswana"/>
        <s v="Brazil"/>
        <s v="Bulgaria"/>
        <s v="Burkina Faso"/>
        <s v="Burundi"/>
        <s v="Cambodia"/>
        <s v="Cameroon"/>
        <s v="Canada"/>
        <s v="Central African Republic"/>
        <s v="Chad"/>
        <s v="Chile"/>
        <s v="China"/>
        <s v="Colombia"/>
        <s v="Comoros"/>
        <s v="Costa Rica"/>
        <s v="Croatia"/>
        <s v="Cyprus"/>
        <s v="Czech Republic"/>
        <s v="Denmark"/>
        <s v="Djibouti"/>
        <s v="Dominican Republic"/>
        <s v="Ecuador"/>
        <s v="El Salvador"/>
        <s v="Estonia"/>
        <s v="Ethiopia"/>
        <s v="Finland"/>
        <s v="France"/>
        <s v="Gabon"/>
        <s v="Georgia"/>
        <s v="Germany"/>
        <s v="Ghana"/>
        <s v="Greece"/>
        <s v="Guatemala"/>
        <s v="Guinea"/>
        <s v="Haiti"/>
        <s v="Honduras"/>
        <s v="Hungary"/>
        <s v="Iceland"/>
        <s v="India"/>
        <s v="Indonesia"/>
        <s v="Iraq"/>
        <s v="Ireland"/>
        <s v="Israel"/>
        <s v="Italy"/>
        <s v="Jamaica"/>
        <s v="Japan"/>
        <s v="Jordan"/>
        <s v="Kazakhstan"/>
        <s v="Kenya"/>
        <s v="Kosovo"/>
        <s v="Kuwait"/>
        <s v="Latvia"/>
        <s v="Lebanon"/>
        <s v="Lesotho"/>
        <s v="Liberia"/>
        <s v="Libya"/>
        <s v="Lithuania"/>
        <s v="Luxembourg"/>
        <s v="Madagascar"/>
        <s v="Malawi"/>
        <s v="Malaysia"/>
        <s v="Maldives"/>
        <s v="Mali"/>
        <s v="Malta"/>
        <s v="Mauritania"/>
        <s v="Mauritius"/>
        <s v="Mexico"/>
        <s v="Moldova"/>
        <s v="Mongolia"/>
        <s v="Montenegro"/>
        <s v="Morocco"/>
        <s v="Mozambique"/>
        <s v="Myanmar"/>
        <s v="Namibia"/>
        <s v="Nepal"/>
        <s v="Netherlands"/>
        <s v="New Zealand"/>
        <s v="Nicaragua"/>
        <s v="Niger"/>
        <s v="Nigeria"/>
        <s v="North Macedonia"/>
        <s v="Norway"/>
        <s v="Oman"/>
        <s v="Pakistan"/>
        <s v="Panama"/>
        <s v="Paraguay"/>
        <s v="Peru"/>
        <s v="Philippines"/>
        <s v="Poland"/>
        <s v="Portugal"/>
        <s v="Puerto Rico"/>
        <s v="Qatar"/>
        <s v="Romania"/>
        <s v="Rwanda"/>
        <s v="Saudi Arabia"/>
        <s v="Senegal"/>
        <s v="Serbia"/>
        <s v="Sierra Leone"/>
        <s v="Singapore"/>
        <s v="Slovakia"/>
        <s v="Slovenia"/>
        <s v="Somalia"/>
        <s v="South Africa"/>
        <s v="South Sudan"/>
        <s v="Spain"/>
        <s v="Sri Lanka"/>
        <s v="Sudan"/>
        <s v="Suriname"/>
        <s v="Swaziland"/>
        <s v="Sweden"/>
        <s v="Switzerland"/>
        <s v="Taiwan Province of China"/>
        <s v="Tajikistan"/>
        <s v="Tanzania"/>
        <s v="Thailand"/>
        <s v="Togo"/>
        <s v="Trinidad and Tobago"/>
        <s v="Tunisia"/>
        <s v="Turkey"/>
        <s v="Turkmenistan"/>
        <s v="Uganda"/>
        <s v="Ukraine"/>
        <s v="United Arab Emirates"/>
        <s v="United Kingdom"/>
        <s v="United States"/>
        <s v="Uruguay"/>
        <s v="Uzbekistan"/>
        <s v="Vietnam"/>
        <s v="Zambia"/>
        <s v="Zimbabwe"/>
      </sharedItems>
    </cacheField>
    <cacheField name="Year" numFmtId="1">
      <sharedItems containsSemiMixedTypes="0" containsString="0" containsNumber="1" containsInteger="1" minValue="2015" maxValue="2023" count="9">
        <n v="2015"/>
        <n v="2016"/>
        <n v="2017"/>
        <n v="2018"/>
        <n v="2019"/>
        <n v="2020"/>
        <n v="2021"/>
        <n v="2022"/>
        <n v="2023"/>
      </sharedItems>
    </cacheField>
    <cacheField name="Headline Consumer Price Inflation" numFmtId="2">
      <sharedItems containsSemiMixedTypes="0" containsString="0" containsNumber="1" minValue="-3.7529959678649898" maxValue="557.21"/>
    </cacheField>
    <cacheField name="Energy Consumer Price Inflation" numFmtId="2">
      <sharedItems containsSemiMixedTypes="0" containsString="0" containsNumber="1" minValue="-23.879999160766602" maxValue="306.43167305236301"/>
    </cacheField>
    <cacheField name="Food Consumer Price Inflation" numFmtId="2">
      <sharedItems containsSemiMixedTypes="0" containsString="0" containsNumber="1" minValue="-22.030000686645501" maxValue="601.02023561242299"/>
    </cacheField>
    <cacheField name="Official Core Consumer Price Inflation" numFmtId="2">
      <sharedItems containsSemiMixedTypes="0" containsString="0" containsNumber="1" minValue="-28.6194152832031" maxValue="58.85186307"/>
    </cacheField>
    <cacheField name="Producer Price Inflation" numFmtId="2">
      <sharedItems containsSemiMixedTypes="0" containsString="0" containsNumber="1" minValue="-83.339780775939104" maxValue="128.47663756170601"/>
    </cacheField>
    <cacheField name="GDP deflator Index growth rate" numFmtId="2">
      <sharedItems containsSemiMixedTypes="0" containsString="0" containsNumber="1" minValue="-26.100000002700401" maxValue="812.24746280161298"/>
    </cacheField>
    <cacheField name="Continent/Region" numFmtId="49">
      <sharedItems count="10">
        <s v="South Asia"/>
        <s v="Central and Eastern Europe"/>
        <s v="Middle East and North Africa"/>
        <s v="Sub-Saharan Africa"/>
        <s v="Latin America and Caribbean"/>
        <s v="North America and ANZ"/>
        <s v="Western Europe"/>
        <s v="Southeast Asia"/>
        <s v="East Asia"/>
        <s v="Commonwealth of Independent States"/>
      </sharedItems>
    </cacheField>
    <cacheField name="Score" numFmtId="2">
      <sharedItems containsSemiMixedTypes="0" containsString="0" containsNumber="1" minValue="1.859" maxValue="7.8419999999999996"/>
    </cacheField>
    <cacheField name="GDP per Capita" numFmtId="2">
      <sharedItems containsSemiMixedTypes="0" containsString="0" containsNumber="1" minValue="0" maxValue="2.2090000000000001"/>
    </cacheField>
    <cacheField name="Social support" numFmtId="2">
      <sharedItems containsSemiMixedTypes="0" containsString="0" containsNumber="1" minValue="0" maxValue="1.6439999999999999"/>
    </cacheField>
    <cacheField name="Healthy life expectancy at birth" numFmtId="2">
      <sharedItems containsSemiMixedTypes="0" containsString="0" containsNumber="1" minValue="0" maxValue="1.141"/>
    </cacheField>
    <cacheField name="Freedom to make life choices" numFmtId="2">
      <sharedItems containsSemiMixedTypes="0" containsString="0" containsNumber="1" minValue="0" maxValue="0.77200000000000002"/>
    </cacheField>
    <cacheField name="Generosity" numFmtId="2">
      <sharedItems containsSemiMixedTypes="0" containsString="0" containsNumber="1" minValue="0" maxValue="0.83807516100000001"/>
    </cacheField>
    <cacheField name="Perceptions of corruption" numFmtId="2">
      <sharedItems containsSemiMixedTypes="0" containsString="0" containsNumber="1" minValue="0" maxValue="0.58699999999999997"/>
    </cacheField>
  </cacheFields>
  <extLst>
    <ext xmlns:x14="http://schemas.microsoft.com/office/spreadsheetml/2009/9/main" uri="{725AE2AE-9491-48be-B2B4-4EB974FC3084}">
      <x14:pivotCacheDefinition pivotCacheId="778548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32">
  <r>
    <x v="0"/>
    <x v="0"/>
    <n v="-0.66000002622604304"/>
    <n v="-4.25"/>
    <n v="-0.83999997377395597"/>
    <n v="0.21999911999999999"/>
    <n v="2.73"/>
    <n v="2.6650903225159999"/>
    <x v="0"/>
    <n v="3.5750000000000002"/>
    <n v="0.31981999999999999"/>
    <n v="0.30285000000000001"/>
    <n v="0.30335000000000001"/>
    <n v="0.23413999999999999"/>
    <n v="0.36509999999999998"/>
    <n v="9.7189999999999999E-2"/>
  </r>
  <r>
    <x v="0"/>
    <x v="1"/>
    <n v="4.38000011444091"/>
    <n v="2.0699999332427899"/>
    <n v="5.67000007629394"/>
    <n v="5.1927602100000003"/>
    <n v="2.73"/>
    <n v="-2.40950921742184"/>
    <x v="0"/>
    <n v="3.36"/>
    <n v="0.38227"/>
    <n v="0.11037"/>
    <n v="0.17344000000000001"/>
    <n v="0.1643"/>
    <n v="0.31268000000000001"/>
    <n v="7.1120000000000003E-2"/>
  </r>
  <r>
    <x v="0"/>
    <x v="2"/>
    <n v="4.976"/>
    <n v="4.4400000572204501"/>
    <n v="6.9400000572204501"/>
    <n v="5.4232275400000001"/>
    <n v="2.73"/>
    <n v="2.4039999999999901"/>
    <x v="0"/>
    <n v="3.7939999100000001"/>
    <n v="0.40147721800000002"/>
    <n v="0.58154332600000003"/>
    <n v="0.180746779"/>
    <n v="0.10617952"/>
    <n v="0.31187093300000002"/>
    <n v="6.1157830000000003E-2"/>
  </r>
  <r>
    <x v="0"/>
    <x v="3"/>
    <n v="0.63"/>
    <n v="1.4741849321753699"/>
    <n v="-1.04595239606621"/>
    <n v="-0.12603250999999999"/>
    <n v="2.73"/>
    <n v="2.0712081559314099"/>
    <x v="0"/>
    <n v="3.6320000000000001"/>
    <n v="0.33200000000000002"/>
    <n v="0.53700000000000003"/>
    <n v="0.255"/>
    <n v="8.5000000000000006E-2"/>
    <n v="0.191"/>
    <n v="3.5999999999999997E-2"/>
  </r>
  <r>
    <x v="0"/>
    <x v="4"/>
    <n v="2.3020000457763601"/>
    <n v="-2.4943588325304802"/>
    <n v="3.7947702417284899"/>
    <n v="2.25"/>
    <n v="2.73"/>
    <n v="6.5209280076536604"/>
    <x v="0"/>
    <n v="3.2029999999999998"/>
    <n v="0.35"/>
    <n v="0.51700000000000002"/>
    <n v="0.36099999999999999"/>
    <n v="0"/>
    <n v="0.158"/>
    <n v="2.5000000000000001E-2"/>
  </r>
  <r>
    <x v="0"/>
    <x v="5"/>
    <n v="5.4429998397827104"/>
    <n v="2.77"/>
    <n v="5.8290052420567697"/>
    <n v="2.25"/>
    <n v="2.73"/>
    <n v="5.3071195696104798"/>
    <x v="0"/>
    <n v="2.5669000149999999"/>
    <n v="0.30070585"/>
    <n v="0.35643383899999997"/>
    <n v="0.26605153100000001"/>
    <n v="0"/>
    <n v="0.13523471400000001"/>
    <n v="1.2257850000000001E-3"/>
  </r>
  <r>
    <x v="0"/>
    <x v="6"/>
    <n v="5.0620000000000003"/>
    <n v="2.77"/>
    <n v="3.73"/>
    <n v="2.25"/>
    <n v="2.73"/>
    <n v="0.52451652362214296"/>
    <x v="0"/>
    <n v="2.5230000000000001"/>
    <n v="0.37"/>
    <n v="0"/>
    <n v="0.126"/>
    <n v="0"/>
    <n v="0.122"/>
    <n v="0.01"/>
  </r>
  <r>
    <x v="0"/>
    <x v="7"/>
    <n v="10.6"/>
    <n v="2.77"/>
    <n v="3.73"/>
    <n v="2.25"/>
    <n v="2.73"/>
    <n v="5.47507138150669"/>
    <x v="0"/>
    <n v="2.4039999999999999"/>
    <n v="0.75800000000000001"/>
    <n v="0"/>
    <n v="0.28899999999999998"/>
    <n v="0"/>
    <n v="8.8999999999999996E-2"/>
    <n v="5.0000000000000001E-3"/>
  </r>
  <r>
    <x v="0"/>
    <x v="8"/>
    <n v="3.48"/>
    <n v="2.77"/>
    <n v="3.73"/>
    <n v="2.25"/>
    <n v="2.73"/>
    <n v="3.24"/>
    <x v="0"/>
    <n v="1.859"/>
    <n v="0.64500000000000002"/>
    <n v="0"/>
    <n v="8.6999999999999994E-2"/>
    <n v="0"/>
    <n v="9.2999999999999999E-2"/>
    <n v="5.8999999999999997E-2"/>
  </r>
  <r>
    <x v="1"/>
    <x v="0"/>
    <n v="1.91017913818359"/>
    <n v="-0.51999998092651301"/>
    <n v="4.3194894790649396"/>
    <n v="-0.15695719420909801"/>
    <n v="2.73"/>
    <n v="0.56427819843611005"/>
    <x v="1"/>
    <n v="4.9589999999999996"/>
    <n v="0.87866999999999995"/>
    <n v="0.80434000000000005"/>
    <n v="0.81325000000000003"/>
    <n v="0.35732999999999998"/>
    <n v="0.14272000000000001"/>
    <n v="6.4130000000000006E-2"/>
  </r>
  <r>
    <x v="1"/>
    <x v="1"/>
    <n v="1.2912337779998699"/>
    <n v="3.9999999105930301E-2"/>
    <n v="3.2491877079010001"/>
    <n v="0.15138156712055201"/>
    <n v="-1.61330354213714"/>
    <n v="-0.632404985382368"/>
    <x v="1"/>
    <n v="4.6550000000000002"/>
    <n v="0.95530000000000004"/>
    <n v="0.50163000000000002"/>
    <n v="0.73007"/>
    <n v="0.31866"/>
    <n v="0.16839999999999999"/>
    <n v="5.3010000000000002E-2"/>
  </r>
  <r>
    <x v="1"/>
    <x v="2"/>
    <n v="1.9870000000000001"/>
    <n v="1"/>
    <n v="3.9054298400878902"/>
    <n v="0.81971299648284901"/>
    <n v="2.8422458171844398"/>
    <n v="1.45093606280679"/>
    <x v="1"/>
    <n v="4.6440000530000001"/>
    <n v="0.99619275299999999"/>
    <n v="0.80368524799999996"/>
    <n v="0.73115974699999997"/>
    <n v="0.38149863499999997"/>
    <n v="0.20131294399999999"/>
    <n v="3.9864216000000001E-2"/>
  </r>
  <r>
    <x v="1"/>
    <x v="3"/>
    <n v="2.0299999999999998"/>
    <n v="2.7999999523162802"/>
    <n v="2.6714315414428702"/>
    <n v="0.92837429046630804"/>
    <n v="1.60262203216552"/>
    <n v="1.3594643547632099"/>
    <x v="1"/>
    <n v="4.5860000000000003"/>
    <n v="0.91600000000000004"/>
    <n v="0.81699999999999995"/>
    <n v="0.79"/>
    <n v="0.41899999999999998"/>
    <n v="0.14899999999999999"/>
    <n v="3.2000000000000001E-2"/>
  </r>
  <r>
    <x v="1"/>
    <x v="4"/>
    <n v="1.41100001335144"/>
    <n v="0.68900984525680498"/>
    <n v="2.9119379520416202"/>
    <n v="0.73537814617156905"/>
    <n v="-0.79672098159789995"/>
    <n v="0.36341732757754702"/>
    <x v="1"/>
    <n v="4.7190000000000003"/>
    <n v="0.94699999999999995"/>
    <n v="0.84799999999999998"/>
    <n v="0.874"/>
    <n v="0.38300000000000001"/>
    <n v="0.17799999999999999"/>
    <n v="2.7E-2"/>
  </r>
  <r>
    <x v="1"/>
    <x v="5"/>
    <n v="1.62088661716951"/>
    <n v="1.42008930115135"/>
    <n v="3.6074542999267498"/>
    <n v="1.4114062786102199"/>
    <n v="-3.4326387637598899"/>
    <n v="1.4133957508102299"/>
    <x v="1"/>
    <n v="4.8826999659999997"/>
    <n v="0.90665304700000005"/>
    <n v="0.83048391300000002"/>
    <n v="0.84632962899999997"/>
    <n v="0.461945891"/>
    <n v="0.171027765"/>
    <n v="2.5361285000000001E-2"/>
  </r>
  <r>
    <x v="1"/>
    <x v="6"/>
    <n v="2.04147163139546"/>
    <n v="2.7"/>
    <n v="3.9"/>
    <n v="1.6793292723743301"/>
    <n v="2.69890833333318"/>
    <n v="5.9280138143244603"/>
    <x v="1"/>
    <n v="5.117"/>
    <n v="1.008"/>
    <n v="0.52900000000000003"/>
    <n v="0.64600000000000002"/>
    <n v="0.49099999999999999"/>
    <n v="0.16800000000000001"/>
    <n v="2.4E-2"/>
  </r>
  <r>
    <x v="1"/>
    <x v="7"/>
    <n v="6.72520271530062"/>
    <n v="14.2160851123593"/>
    <n v="11.2035143814813"/>
    <n v="6.5010409894748804"/>
    <n v="19.937537473012998"/>
    <n v="9.6517632944895393"/>
    <x v="1"/>
    <n v="5.1989999999999998"/>
    <n v="1.4390000000000001"/>
    <n v="0.64600000000000002"/>
    <n v="0.71899999999999997"/>
    <n v="0.51100000000000001"/>
    <n v="0.13800000000000001"/>
    <n v="2.8000000000000001E-2"/>
  </r>
  <r>
    <x v="1"/>
    <x v="8"/>
    <n v="5.5652238840333998"/>
    <n v="-5.0686363666852001"/>
    <n v="3.73"/>
    <n v="5.2225312934631303"/>
    <n v="2.73"/>
    <n v="5.1942692701797997"/>
    <x v="1"/>
    <n v="5.2770000000000001"/>
    <n v="1.4490000000000001"/>
    <n v="0.95099999999999996"/>
    <n v="0.48"/>
    <n v="0.54900000000000004"/>
    <n v="0.13300000000000001"/>
    <n v="3.6999999999999998E-2"/>
  </r>
  <r>
    <x v="2"/>
    <x v="0"/>
    <n v="4.3916664123535103"/>
    <n v="1.7503198385238601"/>
    <n v="3.6048820018768302"/>
    <n v="2.25"/>
    <n v="2.2497055530547998"/>
    <n v="-6.45563575659751"/>
    <x v="2"/>
    <n v="5.6050000000000004"/>
    <n v="0.93928999999999996"/>
    <n v="1.07772"/>
    <n v="0.61765999999999999"/>
    <n v="0.28578999999999999"/>
    <n v="7.8219999999999998E-2"/>
    <n v="0.17383000000000001"/>
  </r>
  <r>
    <x v="2"/>
    <x v="1"/>
    <n v="5.8003039360046298"/>
    <n v="5.9810543060302699"/>
    <n v="2.6168446540832502"/>
    <n v="2.25"/>
    <n v="4.11934089660644"/>
    <n v="1.5487295017993301"/>
    <x v="2"/>
    <n v="6.3550000000000004"/>
    <n v="1.0526599999999999"/>
    <n v="0.83309"/>
    <n v="0.61804000000000003"/>
    <n v="0.21006"/>
    <n v="7.0440000000000003E-2"/>
    <n v="0.16156999999999999"/>
  </r>
  <r>
    <x v="2"/>
    <x v="2"/>
    <n v="5.5910000000000002"/>
    <n v="2.8017797470092698"/>
    <n v="5.6054000854492099"/>
    <n v="2.25"/>
    <n v="1.8786095380782999"/>
    <n v="6.3908368784897496"/>
    <x v="2"/>
    <n v="5.8720002170000001"/>
    <n v="1.0918644669999999"/>
    <n v="1.1462174650000001"/>
    <n v="0.61758464599999996"/>
    <n v="0.23333580800000001"/>
    <n v="6.9436647000000004E-2"/>
    <n v="0.14609611"/>
  </r>
  <r>
    <x v="2"/>
    <x v="3"/>
    <n v="3.51"/>
    <n v="1.23882627487182"/>
    <n v="1.7412292957305899"/>
    <n v="2.25"/>
    <n v="4.0810565948486301"/>
    <n v="7.0647865764368998"/>
    <x v="2"/>
    <n v="5.2949999999999999"/>
    <n v="0.97899999999999998"/>
    <n v="1.1539999999999999"/>
    <n v="0.68700000000000006"/>
    <n v="7.6999999999999999E-2"/>
    <n v="5.5E-2"/>
    <n v="0.13500000000000001"/>
  </r>
  <r>
    <x v="2"/>
    <x v="4"/>
    <n v="1.9520000219345"/>
    <n v="1.42514395713806"/>
    <n v="0.64319568872451705"/>
    <n v="2.25"/>
    <n v="2.6372888088226301"/>
    <n v="-0.90998945944071097"/>
    <x v="2"/>
    <n v="5.2110000000000003"/>
    <n v="1.002"/>
    <n v="1.1599999999999999"/>
    <n v="0.78500000000000003"/>
    <n v="8.5999999999999993E-2"/>
    <n v="7.2999999999999995E-2"/>
    <n v="0.114"/>
  </r>
  <r>
    <x v="2"/>
    <x v="5"/>
    <n v="2.4151309408338499"/>
    <n v="1.38973834475173"/>
    <n v="0.22050304710865001"/>
    <n v="2.25"/>
    <n v="2.73"/>
    <n v="-4.68669483664846"/>
    <x v="2"/>
    <n v="5.0050997730000004"/>
    <n v="0.943856001"/>
    <n v="1.143003583"/>
    <n v="0.74541854900000004"/>
    <n v="8.3943798999999999E-2"/>
    <n v="0.118915014"/>
    <n v="0.12919065399999999"/>
  </r>
  <r>
    <x v="2"/>
    <x v="6"/>
    <n v="7.2260630741547596"/>
    <n v="1.47"/>
    <n v="10.130000000000001"/>
    <n v="2.25"/>
    <n v="7.4329044900740602"/>
    <n v="15.7367442753979"/>
    <x v="2"/>
    <n v="4.8869999999999996"/>
    <n v="0.94599999999999995"/>
    <n v="0.76500000000000001"/>
    <n v="0.55200000000000005"/>
    <n v="0.11899999999999999"/>
    <n v="0.14399999999999999"/>
    <n v="0.12"/>
  </r>
  <r>
    <x v="2"/>
    <x v="7"/>
    <n v="9.26551551551551"/>
    <n v="2.4020967963278399"/>
    <n v="12.7018999458344"/>
    <n v="2.25"/>
    <n v="2.73"/>
    <n v="15.567649223379901"/>
    <x v="2"/>
    <n v="5.1219999999999999"/>
    <n v="1.363"/>
    <n v="0.97"/>
    <n v="0.64300000000000002"/>
    <n v="0.14599999999999999"/>
    <n v="0.106"/>
    <n v="0.15"/>
  </r>
  <r>
    <x v="2"/>
    <x v="8"/>
    <n v="9.3221737592832206"/>
    <n v="1.4879778034169"/>
    <n v="13.256372924328"/>
    <n v="2.25"/>
    <n v="2.73"/>
    <n v="-0.42962924200005098"/>
    <x v="2"/>
    <n v="5.3289999999999997"/>
    <n v="1.353"/>
    <n v="1.298"/>
    <n v="0.40899999999999997"/>
    <n v="0.252"/>
    <n v="7.2999999999999995E-2"/>
    <n v="0.152"/>
  </r>
  <r>
    <x v="3"/>
    <x v="0"/>
    <n v="9.1590003967285103"/>
    <n v="2.77"/>
    <n v="9.2964696884155202"/>
    <n v="2.25"/>
    <n v="9.1711225509643501"/>
    <n v="-3.5183902599192498"/>
    <x v="3"/>
    <n v="4.0330000000000004"/>
    <n v="0.75778000000000001"/>
    <n v="0.86040000000000005"/>
    <n v="0.16683000000000001"/>
    <n v="0.10384"/>
    <n v="0.12343999999999999"/>
    <n v="7.1220000000000006E-2"/>
  </r>
  <r>
    <x v="3"/>
    <x v="1"/>
    <n v="32.377731323242102"/>
    <n v="2.77"/>
    <n v="21.235500335693299"/>
    <n v="2.25"/>
    <n v="20.392229080200099"/>
    <n v="21.7742995159179"/>
    <x v="3"/>
    <n v="3.8660000000000001"/>
    <n v="0.84731000000000001"/>
    <n v="0.66366000000000003"/>
    <n v="4.9910000000000003E-2"/>
    <n v="5.8900000000000003E-3"/>
    <n v="0.12071"/>
    <n v="8.4339999999999998E-2"/>
  </r>
  <r>
    <x v="3"/>
    <x v="2"/>
    <n v="29.844000000000001"/>
    <n v="2.77"/>
    <n v="40.986217498779297"/>
    <n v="2.25"/>
    <n v="23.023481369018501"/>
    <n v="22.6178279879068"/>
    <x v="3"/>
    <n v="3.795000076"/>
    <n v="0.85842817999999999"/>
    <n v="1.10441196"/>
    <n v="4.9868665999999999E-2"/>
    <n v="0"/>
    <n v="9.7926490000000005E-2"/>
    <n v="6.9720334999999994E-2"/>
  </r>
  <r>
    <x v="3"/>
    <x v="3"/>
    <n v="19.63"/>
    <n v="2.77"/>
    <n v="22.350267410278299"/>
    <n v="2.25"/>
    <n v="16.090867996215799"/>
    <n v="33.762010529827897"/>
    <x v="3"/>
    <n v="3.7949999999999999"/>
    <n v="0.73"/>
    <n v="1.125"/>
    <n v="0.26900000000000002"/>
    <n v="0"/>
    <n v="7.9000000000000001E-2"/>
    <n v="6.0999999999999999E-2"/>
  </r>
  <r>
    <x v="4"/>
    <x v="0"/>
    <n v="26.5384006500244"/>
    <n v="2.77"/>
    <n v="3.73"/>
    <n v="2.25"/>
    <n v="2.73"/>
    <n v="26.579992280864101"/>
    <x v="4"/>
    <n v="6.5739999999999998"/>
    <n v="1.0535099999999999"/>
    <n v="1.24823"/>
    <n v="0.78722999999999999"/>
    <n v="0.44973999999999997"/>
    <n v="0.11451"/>
    <n v="8.4839999999999999E-2"/>
  </r>
  <r>
    <x v="4"/>
    <x v="1"/>
    <n v="39.400001525878899"/>
    <n v="2.77"/>
    <n v="49.432299369638699"/>
    <n v="2.25"/>
    <n v="2.73"/>
    <n v="41.119381225524798"/>
    <x v="4"/>
    <n v="6.65"/>
    <n v="1.15137"/>
    <n v="1.06612"/>
    <n v="0.69711000000000001"/>
    <n v="0.42283999999999999"/>
    <n v="0.10989"/>
    <n v="7.2959999999999997E-2"/>
  </r>
  <r>
    <x v="4"/>
    <x v="2"/>
    <n v="25.675000000000001"/>
    <n v="2.77"/>
    <n v="20.36"/>
    <n v="2.25"/>
    <n v="16.264039993286101"/>
    <n v="26.0063783008199"/>
    <x v="4"/>
    <n v="6.5989999770000001"/>
    <n v="1.1852954630000001"/>
    <n v="1.4404511449999999"/>
    <n v="0.69513708399999996"/>
    <n v="0.49451920399999999"/>
    <n v="0.10945706099999999"/>
    <n v="5.9739887999999998E-2"/>
  </r>
  <r>
    <x v="4"/>
    <x v="3"/>
    <n v="34.28"/>
    <n v="52.759998321533203"/>
    <n v="32.738937377929602"/>
    <n v="2.25"/>
    <n v="52.216434478759702"/>
    <n v="40.012154428274798"/>
    <x v="4"/>
    <n v="6.3879999999999999"/>
    <n v="1.073"/>
    <n v="1.468"/>
    <n v="0.74399999999999999"/>
    <n v="0.56999999999999995"/>
    <n v="6.2E-2"/>
    <n v="5.3999999999999999E-2"/>
  </r>
  <r>
    <x v="4"/>
    <x v="4"/>
    <n v="53.548000335693303"/>
    <n v="49.280769348144503"/>
    <n v="58.344104766845703"/>
    <n v="2.25"/>
    <n v="58.310783386230398"/>
    <n v="50.6225811791886"/>
    <x v="4"/>
    <n v="6.0860000000000003"/>
    <n v="1.0920000000000001"/>
    <n v="1.4319999999999999"/>
    <n v="0.88100000000000001"/>
    <n v="0.47099999999999997"/>
    <n v="6.6000000000000003E-2"/>
    <n v="0.05"/>
  </r>
  <r>
    <x v="4"/>
    <x v="5"/>
    <n v="42.01509475708"/>
    <n v="19.946910858154201"/>
    <n v="46.970287322997997"/>
    <n v="2.25"/>
    <n v="42.506999969482401"/>
    <n v="39.8408475683459"/>
    <x v="4"/>
    <n v="5.974699974"/>
    <n v="1.028465629"/>
    <n v="1.3725436929999999"/>
    <n v="0.84977370500000005"/>
    <n v="0.52084034700000004"/>
    <n v="7.0100470999999998E-2"/>
    <n v="6.0415059E-2"/>
  </r>
  <r>
    <x v="4"/>
    <x v="6"/>
    <n v="48.409379999999999"/>
    <n v="26.23"/>
    <n v="49.845999999999997"/>
    <n v="2.25"/>
    <n v="59.085495037117298"/>
    <n v="54.152411941934602"/>
    <x v="4"/>
    <n v="5.9290000000000003"/>
    <n v="1.1619999999999999"/>
    <n v="0.98"/>
    <n v="0.64600000000000002"/>
    <n v="0.54400000000000004"/>
    <n v="6.9000000000000006E-2"/>
    <n v="6.7000000000000004E-2"/>
  </r>
  <r>
    <x v="4"/>
    <x v="7"/>
    <n v="72.430760000000006"/>
    <n v="51.398287492709599"/>
    <n v="74.630560000000003"/>
    <n v="2.25"/>
    <n v="60.2733460122991"/>
    <n v="41.066530740455299"/>
    <x v="4"/>
    <n v="5.9669999999999996"/>
    <n v="1.5920000000000001"/>
    <n v="1.1020000000000001"/>
    <n v="0.66200000000000003"/>
    <n v="0.55500000000000005"/>
    <n v="8.1000000000000003E-2"/>
    <n v="8.5000000000000006E-2"/>
  </r>
  <r>
    <x v="4"/>
    <x v="8"/>
    <n v="128.41470771147701"/>
    <n v="110.88389164872601"/>
    <n v="144.440148777639"/>
    <n v="2.25"/>
    <n v="128.47663756170601"/>
    <n v="112.264943954953"/>
    <x v="4"/>
    <n v="6.024"/>
    <n v="1.59"/>
    <n v="1.3879999999999999"/>
    <n v="0.42699999999999999"/>
    <n v="0.58699999999999997"/>
    <n v="8.7999999999999995E-2"/>
    <n v="8.2000000000000003E-2"/>
  </r>
  <r>
    <x v="5"/>
    <x v="0"/>
    <n v="3.7309999465942298"/>
    <n v="38.9799995422363"/>
    <n v="27.850000381469702"/>
    <n v="5.14251082"/>
    <n v="-0.76964908838272095"/>
    <n v="1.1607672799870501"/>
    <x v="1"/>
    <n v="4.3499999999999996"/>
    <n v="0.76820999999999995"/>
    <n v="0.77710999999999997"/>
    <n v="0.72989999999999999"/>
    <n v="0.19847000000000001"/>
    <n v="7.8549999999999995E-2"/>
    <n v="3.9E-2"/>
  </r>
  <r>
    <x v="5"/>
    <x v="1"/>
    <n v="-1.40600001811981"/>
    <n v="-23.879999160766602"/>
    <n v="-22.030000686645501"/>
    <n v="-2.0220336799999998"/>
    <n v="1.5113158226013099"/>
    <n v="0.274027402740256"/>
    <x v="1"/>
    <n v="4.3600000000000003"/>
    <n v="0.86085999999999996"/>
    <n v="0.62477000000000005"/>
    <n v="0.64083000000000001"/>
    <n v="0.14036999999999999"/>
    <n v="7.7929999999999999E-2"/>
    <n v="3.6159999999999998E-2"/>
  </r>
  <r>
    <x v="5"/>
    <x v="2"/>
    <n v="1.0309999999999999"/>
    <n v="-4.6366821698904097"/>
    <n v="3.9871132373809801"/>
    <n v="0.69570027000000001"/>
    <n v="2.15844249725341"/>
    <n v="2.1337003643713901"/>
    <x v="1"/>
    <n v="4.3759999279999997"/>
    <n v="0.90059673799999995"/>
    <n v="1.0074837210000001"/>
    <n v="0.63752442600000003"/>
    <n v="0.19830326700000001"/>
    <n v="8.3488092E-2"/>
    <n v="2.6674422E-2"/>
  </r>
  <r>
    <x v="5"/>
    <x v="3"/>
    <n v="2.52"/>
    <n v="0.179646258026501"/>
    <n v="2.3362267017364502"/>
    <n v="3.7044858700000001"/>
    <n v="8.2490898668765994E-2"/>
    <n v="2.7629308941766202"/>
    <x v="1"/>
    <n v="4.3209999999999997"/>
    <n v="0.81599999999999995"/>
    <n v="0.99"/>
    <n v="0.66600000000000004"/>
    <n v="0.26"/>
    <n v="7.6999999999999999E-2"/>
    <n v="2.8000000000000001E-2"/>
  </r>
  <r>
    <x v="5"/>
    <x v="4"/>
    <n v="1.442999958992"/>
    <n v="0.48494130373001099"/>
    <n v="1.86862969398498"/>
    <n v="1.1661734699999999"/>
    <n v="0.63066476583480802"/>
    <n v="1.4798953430177"/>
    <x v="1"/>
    <n v="4.5590000000000002"/>
    <n v="0.85"/>
    <n v="1.0549999999999999"/>
    <n v="0.81499999999999995"/>
    <n v="0.28299999999999997"/>
    <n v="9.5000000000000001E-2"/>
    <n v="6.4000000000000001E-2"/>
  </r>
  <r>
    <x v="5"/>
    <x v="5"/>
    <n v="1.2114357783846501"/>
    <n v="0.89319621793330894"/>
    <n v="0.26999127864837602"/>
    <n v="1.2960609599999999"/>
    <n v="2.9759600162506099"/>
    <n v="1.84536629522114"/>
    <x v="1"/>
    <n v="4.676799774"/>
    <n v="0.80826240800000004"/>
    <n v="1.0345768930000001"/>
    <n v="0.77585727000000004"/>
    <n v="0.37807580800000001"/>
    <n v="0.107225738"/>
    <n v="0.104618184"/>
  </r>
  <r>
    <x v="5"/>
    <x v="6"/>
    <n v="7.1848362944337296"/>
    <n v="1.28"/>
    <n v="11.21"/>
    <n v="7.2321676300000002"/>
    <n v="9.8664392543815502"/>
    <n v="6.8667407349684897"/>
    <x v="1"/>
    <n v="5.2830000000000004"/>
    <n v="0.996"/>
    <n v="0.75800000000000001"/>
    <n v="0.58499999999999996"/>
    <n v="0.54"/>
    <n v="7.9000000000000001E-2"/>
    <n v="0.19800000000000001"/>
  </r>
  <r>
    <x v="5"/>
    <x v="7"/>
    <n v="8.6409110897384505"/>
    <n v="6.2510133583135197"/>
    <n v="12.1134906709789"/>
    <n v="8.2781985799999998"/>
    <n v="2.68107717836368"/>
    <n v="6.8831649001725301"/>
    <x v="1"/>
    <n v="5.399"/>
    <n v="1.4339999999999999"/>
    <n v="0.82"/>
    <n v="0.66800000000000004"/>
    <n v="0.55800000000000005"/>
    <n v="5.3999999999999999E-2"/>
    <n v="0.21"/>
  </r>
  <r>
    <x v="5"/>
    <x v="8"/>
    <n v="1.9804187761555401"/>
    <n v="2.77"/>
    <n v="-0.49481988445116298"/>
    <n v="2.5"/>
    <n v="1.5881226474116901"/>
    <n v="2.8187339693170701"/>
    <x v="1"/>
    <n v="5.3419999999999996"/>
    <n v="1.466"/>
    <n v="1.1339999999999999"/>
    <n v="0.443"/>
    <n v="0.55100000000000005"/>
    <n v="5.2999999999999999E-2"/>
    <n v="0.16"/>
  </r>
  <r>
    <x v="6"/>
    <x v="0"/>
    <n v="1.50836789608001"/>
    <n v="2.5399999618530198"/>
    <n v="0.921209156513214"/>
    <n v="2.4624250000000001"/>
    <n v="-4.9417913993821596"/>
    <n v="-0.67991858299770402"/>
    <x v="5"/>
    <n v="7.2839999999999998"/>
    <n v="1.33358"/>
    <n v="1.3092299999999999"/>
    <n v="0.93156000000000005"/>
    <n v="0.65124000000000004"/>
    <n v="0.43562000000000001"/>
    <n v="0.35637000000000002"/>
  </r>
  <r>
    <x v="6"/>
    <x v="1"/>
    <n v="1.2769927978515601"/>
    <n v="1.6799999475479099"/>
    <n v="0.81672459840774503"/>
    <n v="1.812424"/>
    <n v="-1.4329750895606801"/>
    <n v="0.99306706200401296"/>
    <x v="5"/>
    <n v="7.3129999999999997"/>
    <n v="1.4444300000000001"/>
    <n v="1.10476"/>
    <n v="0.85119999999999996"/>
    <n v="0.56837000000000004"/>
    <n v="0.47406999999999999"/>
    <n v="0.32330999999999999"/>
  </r>
  <r>
    <x v="6"/>
    <x v="2"/>
    <n v="1.972"/>
    <n v="2.8900001049041699"/>
    <n v="0.71479624509811401"/>
    <n v="1.6044830000000001"/>
    <n v="8.4946327444845497"/>
    <n v="3.62774833507829"/>
    <x v="5"/>
    <n v="7.2839999200000003"/>
    <n v="1.484414935"/>
    <n v="1.5100419519999999"/>
    <n v="0.84388679300000002"/>
    <n v="0.60160738199999997"/>
    <n v="0.47769925000000002"/>
    <n v="0.30118372999999998"/>
  </r>
  <r>
    <x v="6"/>
    <x v="3"/>
    <n v="1.91"/>
    <n v="2.3457322120666499"/>
    <n v="0.96994924545287997"/>
    <n v="1.2690410000000001"/>
    <n v="5.2119040199435904"/>
    <n v="2.2539788350970702"/>
    <x v="5"/>
    <n v="7.2720000000000002"/>
    <n v="1.34"/>
    <n v="1.573"/>
    <n v="0.91"/>
    <n v="0.64700000000000002"/>
    <n v="0.36099999999999999"/>
    <n v="0.30199999999999999"/>
  </r>
  <r>
    <x v="6"/>
    <x v="4"/>
    <n v="1.6100000143051101"/>
    <n v="-1.21214294433593"/>
    <n v="4.4828939437866202"/>
    <n v="0.67987869999999995"/>
    <n v="1.01443909663145"/>
    <n v="3.3166279590921999"/>
    <x v="5"/>
    <n v="7.2279999999999998"/>
    <n v="1.3720000000000001"/>
    <n v="1.548"/>
    <n v="1.036"/>
    <n v="0.55700000000000005"/>
    <n v="0.33200000000000002"/>
    <n v="0.28999999999999998"/>
  </r>
  <r>
    <x v="6"/>
    <x v="5"/>
    <n v="0.84690553745963904"/>
    <n v="-0.123279227450179"/>
    <n v="9.2792131306551298"/>
    <n v="-4.0772259999999998E-3"/>
    <n v="-3.7091335581296998"/>
    <n v="0.85183578499034196"/>
    <x v="5"/>
    <n v="7.2227997779999997"/>
    <n v="1.310396433"/>
    <n v="1.477146268"/>
    <n v="1.022607684"/>
    <n v="0.62187719299999999"/>
    <n v="0.32497361299999999"/>
    <n v="0.33599641899999999"/>
  </r>
  <r>
    <x v="6"/>
    <x v="6"/>
    <n v="2.82"/>
    <n v="10.931950000000001"/>
    <n v="7.91"/>
    <n v="1.4060680000000001"/>
    <n v="5.74"/>
    <n v="2.8008998363704198"/>
    <x v="5"/>
    <n v="7.1829999999999998"/>
    <n v="1.4530000000000001"/>
    <n v="1.0760000000000001"/>
    <n v="0.80100000000000005"/>
    <n v="0.64700000000000002"/>
    <n v="0.29099999999999998"/>
    <n v="0.317"/>
  </r>
  <r>
    <x v="6"/>
    <x v="7"/>
    <n v="6.5940969999999997"/>
    <n v="15.4573249190897"/>
    <n v="8.1667000000000005"/>
    <n v="5.5455709999999998"/>
    <n v="9.88278414769775"/>
    <n v="7.3648045797675996"/>
    <x v="5"/>
    <n v="7.1619999999999999"/>
    <n v="1.9"/>
    <n v="1.2030000000000001"/>
    <n v="0.77200000000000002"/>
    <n v="0.67600000000000005"/>
    <n v="0.25800000000000001"/>
    <n v="0.34100000000000003"/>
  </r>
  <r>
    <x v="6"/>
    <x v="8"/>
    <n v="5.5970149253730996"/>
    <n v="7.1534463250875797"/>
    <n v="6.5810368570150901"/>
    <n v="5.3096860000000001"/>
    <n v="2.73"/>
    <n v="3.71231747066776"/>
    <x v="5"/>
    <n v="7.0949999999999998"/>
    <n v="1.899"/>
    <n v="1.4970000000000001"/>
    <n v="0.53200000000000003"/>
    <n v="0.67700000000000005"/>
    <n v="0.24199999999999999"/>
    <n v="0.31"/>
  </r>
  <r>
    <x v="7"/>
    <x v="0"/>
    <n v="0.896564722061157"/>
    <n v="1.1900000572204501"/>
    <n v="0.83185976743698098"/>
    <n v="1.8456180095672601"/>
    <n v="-1.47798204421997"/>
    <n v="2.3007437264068802"/>
    <x v="6"/>
    <n v="7.2"/>
    <n v="1.3372299999999999"/>
    <n v="1.29704"/>
    <n v="0.89041999999999999"/>
    <n v="0.62433000000000005"/>
    <n v="0.33088000000000001"/>
    <n v="0.18676000000000001"/>
  </r>
  <r>
    <x v="7"/>
    <x v="1"/>
    <n v="0.891595959663391"/>
    <n v="0.82999998331069902"/>
    <n v="0.73332977294921797"/>
    <n v="1.4667890071868801"/>
    <n v="-1.82513415813446"/>
    <n v="1.8479999999999901"/>
    <x v="6"/>
    <n v="7.1189999999999998"/>
    <n v="1.45038"/>
    <n v="1.0838300000000001"/>
    <n v="0.80564999999999998"/>
    <n v="0.54354999999999998"/>
    <n v="0.32865"/>
    <n v="0.21348"/>
  </r>
  <r>
    <x v="7"/>
    <x v="2"/>
    <n v="2.23"/>
    <n v="1.7300000190734801"/>
    <n v="2.3659884929656898"/>
    <n v="1.97125303745269"/>
    <n v="1.9609631299972501"/>
    <n v="0.86108711020343498"/>
    <x v="6"/>
    <n v="7.0060000420000001"/>
    <n v="1.4870972629999999"/>
    <n v="1.4599449630000001"/>
    <n v="0.81532841899999997"/>
    <n v="0.56776618999999995"/>
    <n v="0.31647232199999997"/>
    <n v="0.22106036500000001"/>
  </r>
  <r>
    <x v="7"/>
    <x v="3"/>
    <n v="2"/>
    <n v="2.2799999713897701"/>
    <n v="1.5193136930465601"/>
    <n v="1.8123240470886199"/>
    <n v="2.3811395168304399"/>
    <n v="1.71331224142127"/>
    <x v="6"/>
    <n v="7.1390000000000002"/>
    <n v="1.341"/>
    <n v="1.504"/>
    <n v="0.89100000000000001"/>
    <n v="0.61699999999999999"/>
    <n v="0.24199999999999999"/>
    <n v="0.224"/>
  </r>
  <r>
    <x v="7"/>
    <x v="4"/>
    <n v="1.4900000095367401"/>
    <n v="0.89682477712631203"/>
    <n v="1.0189460515975901"/>
    <n v="1.65348100662231"/>
    <n v="0.10569886118173499"/>
    <n v="1.72656362157247"/>
    <x v="6"/>
    <n v="7.2460000000000004"/>
    <n v="1.3759999999999999"/>
    <n v="1.4750000000000001"/>
    <n v="1.016"/>
    <n v="0.53200000000000003"/>
    <n v="0.24399999999999999"/>
    <n v="0.22600000000000001"/>
  </r>
  <r>
    <x v="7"/>
    <x v="5"/>
    <n v="1.3819106335189599"/>
    <n v="2.4005304074407001"/>
    <n v="2.3324123720216599"/>
    <n v="1.899783"/>
    <n v="-1.5923257754942399"/>
    <n v="1.1271156940040701"/>
    <x v="6"/>
    <n v="7.2941999439999998"/>
    <n v="1.3172855379999999"/>
    <n v="1.4374449250000001"/>
    <n v="1.000933528"/>
    <n v="0.60336887800000005"/>
    <n v="0.25550976399999997"/>
    <n v="0.28125613900000002"/>
  </r>
  <r>
    <x v="7"/>
    <x v="6"/>
    <n v="2.766667"/>
    <n v="12.25"/>
    <n v="0.78300000000000003"/>
    <n v="2.15"/>
    <n v="7.9494799405650598"/>
    <n v="1.9434074603079801"/>
    <x v="6"/>
    <n v="7.2679999999999998"/>
    <n v="1.492"/>
    <n v="1.0620000000000001"/>
    <n v="0.78200000000000003"/>
    <n v="0.64"/>
    <n v="0.215"/>
    <n v="0.29199999999999998"/>
  </r>
  <r>
    <x v="7"/>
    <x v="7"/>
    <n v="8.5468700000000002"/>
    <n v="39.0574838499425"/>
    <n v="10.748239999999999"/>
    <n v="5.4794797039694902"/>
    <n v="9.5281792460043793"/>
    <n v="4.7378279799878902"/>
    <x v="6"/>
    <n v="7.1630000000000003"/>
    <n v="1.931"/>
    <n v="1.165"/>
    <n v="0.77400000000000002"/>
    <n v="0.623"/>
    <n v="0.193"/>
    <n v="0.32900000000000001"/>
  </r>
  <r>
    <x v="7"/>
    <x v="8"/>
    <n v="7.8141341700283196"/>
    <n v="6.1952729422944399"/>
    <n v="10.974229565254801"/>
    <n v="7.74055499377888"/>
    <n v="1.82224394330803"/>
    <n v="7.6152116957713796"/>
    <x v="6"/>
    <n v="7.0970000000000004"/>
    <n v="1.927"/>
    <n v="1.3819999999999999"/>
    <n v="0.53500000000000003"/>
    <n v="0.63"/>
    <n v="0.191"/>
    <n v="0.31"/>
  </r>
  <r>
    <x v="8"/>
    <x v="0"/>
    <n v="4.03293752670288"/>
    <n v="-1.6230324506759599"/>
    <n v="6.07079982757568"/>
    <n v="3.9831816099999999"/>
    <n v="-30.579645156860298"/>
    <n v="-8.8096385063493496"/>
    <x v="1"/>
    <n v="5.2119999999999997"/>
    <n v="1.02389"/>
    <n v="0.93793000000000004"/>
    <n v="0.64044999999999996"/>
    <n v="0.37030000000000002"/>
    <n v="7.7990000000000004E-2"/>
    <n v="0.16064999999999999"/>
  </r>
  <r>
    <x v="8"/>
    <x v="1"/>
    <n v="12.440554618835399"/>
    <n v="7.2600002288818297"/>
    <n v="14.7491998672485"/>
    <n v="4.1396768599999998"/>
    <n v="27.5422267913818"/>
    <n v="14.6285807646225"/>
    <x v="1"/>
    <n v="5.2910000000000004"/>
    <n v="1.1237299999999999"/>
    <n v="0.76041999999999998"/>
    <n v="0.54503999999999997"/>
    <n v="0.35326999999999997"/>
    <n v="5.6399999999999999E-2"/>
    <n v="0.17913999999999999"/>
  </r>
  <r>
    <x v="8"/>
    <x v="2"/>
    <n v="12.843999999999999"/>
    <n v="19.562085324648301"/>
    <n v="16.520917892456001"/>
    <n v="-9.1964160000000003E-2"/>
    <n v="36.801841735839801"/>
    <n v="16.226167682593601"/>
    <x v="1"/>
    <n v="5.2340002060000002"/>
    <n v="1.153601766"/>
    <n v="1.1524002550000001"/>
    <n v="0.54077577600000004"/>
    <n v="0.39815583799999998"/>
    <n v="4.5269339999999998E-2"/>
    <n v="0.18098750699999999"/>
  </r>
  <r>
    <x v="8"/>
    <x v="3"/>
    <n v="2.33"/>
    <n v="4.41208298058518"/>
    <n v="1.78152251243591"/>
    <n v="-9.2048809999999995E-2"/>
    <n v="26.031148910522401"/>
    <n v="12.184324337581799"/>
    <x v="1"/>
    <n v="5.2009999999999996"/>
    <n v="1.024"/>
    <n v="1.161"/>
    <n v="0.60299999999999998"/>
    <n v="0.43"/>
    <n v="3.1E-2"/>
    <n v="0.17599999999999999"/>
  </r>
  <r>
    <x v="8"/>
    <x v="4"/>
    <n v="2.7119998931884699"/>
    <n v="-0.14627324815544401"/>
    <n v="3.6921436786651598"/>
    <n v="-1.8426723199999999"/>
    <n v="3.22801184654235"/>
    <n v="-0.22955753695693901"/>
    <x v="1"/>
    <n v="5.2080000000000002"/>
    <n v="1.0429999999999999"/>
    <n v="1.147"/>
    <n v="0.76900000000000002"/>
    <n v="0.35099999999999998"/>
    <n v="3.5000000000000003E-2"/>
    <n v="0.182"/>
  </r>
  <r>
    <x v="8"/>
    <x v="5"/>
    <n v="2.7598094700812799"/>
    <n v="1.51732887891399"/>
    <n v="4.8147206306457502"/>
    <n v="2.25"/>
    <n v="-24.7999954223632"/>
    <n v="-7.34813429701508"/>
    <x v="1"/>
    <n v="5.1648001670000001"/>
    <n v="0.99027270099999998"/>
    <n v="1.180613041"/>
    <n v="0.731134057"/>
    <n v="0.46773472399999999"/>
    <n v="4.0113214000000001E-2"/>
    <n v="0.24730718099999999"/>
  </r>
  <r>
    <x v="8"/>
    <x v="6"/>
    <n v="6.6502991270877896"/>
    <n v="15.68"/>
    <n v="8.16"/>
    <n v="2.25"/>
    <n v="69.5989703334361"/>
    <n v="21.156928871301201"/>
    <x v="1"/>
    <n v="5.1710000000000003"/>
    <n v="1.0249999999999999"/>
    <n v="0.84099999999999997"/>
    <n v="0.54100000000000004"/>
    <n v="0.52600000000000002"/>
    <n v="4.2999999999999997E-2"/>
    <n v="0.27600000000000002"/>
  </r>
  <r>
    <x v="8"/>
    <x v="7"/>
    <n v="13.8522590144267"/>
    <n v="14.0170746834398"/>
    <n v="-8.4019589075858807"/>
    <n v="2.25"/>
    <n v="84.305851862682104"/>
    <n v="38.483152796209403"/>
    <x v="1"/>
    <n v="5.173"/>
    <n v="1.458"/>
    <n v="1.093"/>
    <n v="0.56000000000000005"/>
    <n v="0.60099999999999998"/>
    <n v="2.3E-2"/>
    <n v="0.34100000000000003"/>
  </r>
  <r>
    <x v="9"/>
    <x v="0"/>
    <n v="1.8358964920043901"/>
    <n v="4.6100001335143999"/>
    <n v="2.4198155403137198"/>
    <n v="2.25"/>
    <n v="2.73"/>
    <n v="-9.2549940403107893"/>
    <x v="2"/>
    <n v="5.96"/>
    <n v="1.32376"/>
    <n v="1.21624"/>
    <n v="0.74716000000000005"/>
    <n v="0.45491999999999999"/>
    <n v="0.17362"/>
    <n v="0.30599999999999999"/>
  </r>
  <r>
    <x v="9"/>
    <x v="1"/>
    <n v="2.7997124195098801"/>
    <n v="3.0299999713897701"/>
    <n v="1.29120540618896"/>
    <n v="2.25"/>
    <n v="2.73"/>
    <n v="0.24689894919807201"/>
    <x v="2"/>
    <n v="6.218"/>
    <n v="1.44024"/>
    <n v="0.94396999999999998"/>
    <n v="0.65695999999999999"/>
    <n v="0.47375"/>
    <n v="0.17147000000000001"/>
    <n v="0.25772"/>
  </r>
  <r>
    <x v="9"/>
    <x v="2"/>
    <n v="1.387"/>
    <n v="3.4800000190734801"/>
    <n v="1.0089523792266799"/>
    <n v="2.25"/>
    <n v="2.73"/>
    <n v="5.51888558311824"/>
    <x v="2"/>
    <n v="6.0869998929999998"/>
    <n v="1.4884122609999999"/>
    <n v="1.323110461"/>
    <n v="0.65313303499999997"/>
    <n v="0.53674691900000004"/>
    <n v="0.17266848700000001"/>
    <n v="0.25704217000000001"/>
  </r>
  <r>
    <x v="9"/>
    <x v="3"/>
    <n v="2.08"/>
    <n v="1.2400000095367401"/>
    <n v="2.12125444412231"/>
    <n v="2.25"/>
    <n v="2.73"/>
    <n v="4.3507487769354203"/>
    <x v="2"/>
    <n v="6.1050000000000004"/>
    <n v="1.3380000000000001"/>
    <n v="1.3660000000000001"/>
    <n v="0.69799999999999995"/>
    <n v="0.59399999999999997"/>
    <n v="0.24299999999999999"/>
    <n v="0.123"/>
  </r>
  <r>
    <x v="9"/>
    <x v="4"/>
    <n v="1"/>
    <n v="2.8731575012207"/>
    <n v="2.3787579536437899"/>
    <n v="2.25"/>
    <n v="2.73"/>
    <n v="0.18431035716842301"/>
    <x v="2"/>
    <n v="6.1989999999999998"/>
    <n v="1.3620000000000001"/>
    <n v="1.3680000000000001"/>
    <n v="0.871"/>
    <n v="0.53600000000000003"/>
    <n v="0.255"/>
    <n v="0.11"/>
  </r>
  <r>
    <x v="9"/>
    <x v="5"/>
    <n v="-2.3177062933135399"/>
    <n v="-2.6125876938939299"/>
    <n v="3.5462038516998202"/>
    <n v="2.25"/>
    <n v="2.73"/>
    <n v="-6.8524836122671298"/>
    <x v="2"/>
    <n v="6.2273001670000001"/>
    <n v="1.2966922519999999"/>
    <n v="1.3153237099999999"/>
    <n v="0.83883637200000005"/>
    <n v="0.61039990200000005"/>
    <n v="0.287453711"/>
    <n v="0.12669725700000001"/>
  </r>
  <r>
    <x v="9"/>
    <x v="6"/>
    <n v="-0.60631938514089601"/>
    <n v="-1.26"/>
    <n v="-0.08"/>
    <n v="2.25"/>
    <n v="2.73"/>
    <n v="9.5013012088352706"/>
    <x v="2"/>
    <n v="6.6470000000000002"/>
    <n v="1.409"/>
    <n v="0.89900000000000002"/>
    <n v="0.66200000000000003"/>
    <n v="0.66100000000000003"/>
    <n v="0.246"/>
    <n v="0.13900000000000001"/>
  </r>
  <r>
    <x v="9"/>
    <x v="7"/>
    <n v="3.6257410430449202"/>
    <n v="-0.94220492651800203"/>
    <n v="9.9856525215971104"/>
    <n v="2.25"/>
    <n v="2.73"/>
    <n v="7.7958656330749498"/>
    <x v="2"/>
    <n v="6.6470000000000002"/>
    <n v="1.8540000000000001"/>
    <n v="1.0289999999999999"/>
    <n v="0.625"/>
    <n v="0.69299999999999995"/>
    <n v="0.19900000000000001"/>
    <n v="0.155"/>
  </r>
  <r>
    <x v="9"/>
    <x v="8"/>
    <n v="0.17829382999201199"/>
    <n v="0.25815327254422699"/>
    <n v="6.0484448903546104"/>
    <n v="2.25"/>
    <n v="2.73"/>
    <n v="-6.3234394510934999"/>
    <x v="2"/>
    <n v="6.173"/>
    <n v="1.883"/>
    <n v="1.2689999999999999"/>
    <n v="0.38900000000000001"/>
    <n v="0.748"/>
    <n v="0.19900000000000001"/>
    <n v="0.13800000000000001"/>
  </r>
  <r>
    <x v="10"/>
    <x v="0"/>
    <n v="6.1859426498412997"/>
    <n v="3.3078222274780198"/>
    <n v="6.0500001907348597"/>
    <n v="2.25"/>
    <n v="2.73"/>
    <n v="5.8725247881270501"/>
    <x v="0"/>
    <n v="4.694"/>
    <n v="0.39752999999999999"/>
    <n v="0.43106"/>
    <n v="0.60163999999999995"/>
    <n v="0.40820000000000001"/>
    <n v="0.21221999999999999"/>
    <n v="0.12569"/>
  </r>
  <r>
    <x v="10"/>
    <x v="1"/>
    <n v="5.5057530403137198"/>
    <n v="9.1909236907958896"/>
    <n v="4.5100002288818297"/>
    <n v="2.25"/>
    <n v="2.73"/>
    <n v="6.7281948586229996"/>
    <x v="0"/>
    <n v="4.6429999999999998"/>
    <n v="0.54176999999999997"/>
    <n v="0.24748999999999999"/>
    <n v="0.52988999999999997"/>
    <n v="0.39778000000000002"/>
    <n v="0.19131999999999999"/>
    <n v="0.12583"/>
  </r>
  <r>
    <x v="10"/>
    <x v="2"/>
    <n v="5.6109999999999998"/>
    <n v="4.2419061660766602"/>
    <n v="7.17000007629394"/>
    <n v="2.25"/>
    <n v="3.5681903362274099"/>
    <n v="6.2785527818567504"/>
    <x v="0"/>
    <n v="4.6079998020000001"/>
    <n v="0.586682975"/>
    <n v="0.73513174100000001"/>
    <n v="0.533241034"/>
    <n v="0.47835665900000002"/>
    <n v="0.172255352"/>
    <n v="0.123717859"/>
  </r>
  <r>
    <x v="10"/>
    <x v="3"/>
    <n v="5.55"/>
    <n v="2.02079176902771"/>
    <n v="6.21000003814697"/>
    <n v="2.25"/>
    <n v="4.4466581344604403"/>
    <n v="5.5972404793659596"/>
    <x v="0"/>
    <n v="4.5"/>
    <n v="0.53200000000000003"/>
    <n v="0.85"/>
    <n v="0.57899999999999996"/>
    <n v="0.57999999999999996"/>
    <n v="0.153"/>
    <n v="0.14399999999999999"/>
  </r>
  <r>
    <x v="10"/>
    <x v="4"/>
    <n v="5.4749999046325604"/>
    <n v="5.1271920204162598"/>
    <n v="5.5598821640014604"/>
    <n v="2.25"/>
    <n v="0.98538661003112704"/>
    <n v="4.4591543280829002"/>
    <x v="0"/>
    <n v="4.4560000000000004"/>
    <n v="0.56200000000000006"/>
    <n v="0.92800000000000005"/>
    <n v="0.72299999999999998"/>
    <n v="0.52700000000000002"/>
    <n v="0.16600000000000001"/>
    <n v="0.14299999999999999"/>
  </r>
  <r>
    <x v="10"/>
    <x v="5"/>
    <n v="5.6910747474619896"/>
    <n v="6.6618114614167796"/>
    <n v="5.7730822563171298"/>
    <n v="2.25"/>
    <n v="1.1053472028506099"/>
    <n v="5.1495276700127004"/>
    <x v="0"/>
    <n v="4.8327999110000004"/>
    <n v="0.556156278"/>
    <n v="0.86880058100000002"/>
    <n v="0.69494050699999999"/>
    <n v="0.60413056600000004"/>
    <n v="0.17674511700000001"/>
    <n v="0.176735908"/>
  </r>
  <r>
    <x v="10"/>
    <x v="6"/>
    <n v="5.3066764050210704"/>
    <n v="1.08"/>
    <n v="5.3"/>
    <n v="2.25"/>
    <n v="5.5035280929738599"/>
    <n v="4.1211753517070298"/>
    <x v="0"/>
    <n v="5.0250000000000004"/>
    <n v="0.63500000000000001"/>
    <n v="0.52"/>
    <n v="0.51400000000000001"/>
    <n v="0.60299999999999998"/>
    <n v="0.161"/>
    <n v="0.16400000000000001"/>
  </r>
  <r>
    <x v="10"/>
    <x v="7"/>
    <n v="7.6969543717689204"/>
    <n v="4.7540394866630997"/>
    <n v="7.3678709010658698"/>
    <n v="2.25"/>
    <n v="5.0008080367632104"/>
    <n v="4.1216346113660398"/>
    <x v="0"/>
    <n v="5.1550000000000002"/>
    <n v="1.06"/>
    <n v="0.61399999999999999"/>
    <n v="0.58099999999999996"/>
    <n v="0.622"/>
    <n v="0.125"/>
    <n v="0.187"/>
  </r>
  <r>
    <x v="10"/>
    <x v="8"/>
    <n v="9.7833340721827806"/>
    <n v="8.4366891722456394"/>
    <n v="10.507980889577899"/>
    <n v="2.25"/>
    <n v="5.99049014532521"/>
    <n v="5.4204207646514799"/>
    <x v="0"/>
    <n v="4.282"/>
    <n v="1.133"/>
    <n v="0.51300000000000001"/>
    <n v="0.35499999999999998"/>
    <n v="0.61699999999999999"/>
    <n v="0.13900000000000001"/>
    <n v="0.16500000000000001"/>
  </r>
  <r>
    <x v="11"/>
    <x v="0"/>
    <n v="13.476086616516101"/>
    <n v="-1.6000000238418499"/>
    <n v="12.2070999145507"/>
    <n v="12.1765546798706"/>
    <n v="-0.53874844591823601"/>
    <n v="16.0224801690606"/>
    <x v="1"/>
    <n v="5.8129999999999997"/>
    <n v="1.0319199999999999"/>
    <n v="1.23289"/>
    <n v="0.73607999999999996"/>
    <n v="0.37938"/>
    <n v="0.11046"/>
    <n v="0.19089999999999999"/>
  </r>
  <r>
    <x v="11"/>
    <x v="1"/>
    <n v="11.802736282348601"/>
    <n v="4.5500001907348597"/>
    <n v="10.5908002853393"/>
    <n v="10.923607826232899"/>
    <n v="-1.2416666666662299"/>
    <n v="8.3521414901339703"/>
    <x v="1"/>
    <n v="5.8019999999999996"/>
    <n v="1.13062"/>
    <n v="1.04993"/>
    <n v="0.63104000000000005"/>
    <n v="0.29091"/>
    <n v="0.13941999999999999"/>
    <n v="0.17457"/>
  </r>
  <r>
    <x v="11"/>
    <x v="2"/>
    <n v="6.032"/>
    <n v="8.5130141657738392"/>
    <n v="7.0156965255737296"/>
    <n v="5.3690614700317303"/>
    <n v="1.9407644924477401"/>
    <n v="8.6146200041416403"/>
    <x v="1"/>
    <n v="5.5689997670000002"/>
    <n v="1.15655756"/>
    <n v="1.444945216"/>
    <n v="0.637714267"/>
    <n v="0.29540026200000002"/>
    <n v="0.15513750900000001"/>
    <n v="0.15631382199999999"/>
  </r>
  <r>
    <x v="11"/>
    <x v="3"/>
    <n v="4.87"/>
    <n v="12.453530704508401"/>
    <n v="4.0569305419921804"/>
    <n v="3.5838325023651101"/>
    <n v="1.8624286069027201"/>
    <n v="12.1516290024112"/>
    <x v="1"/>
    <n v="5.4829999999999997"/>
    <n v="1.0389999999999999"/>
    <n v="1.498"/>
    <n v="0.7"/>
    <n v="0.307"/>
    <n v="0.10100000000000001"/>
    <n v="0.154"/>
  </r>
  <r>
    <x v="11"/>
    <x v="4"/>
    <n v="5.5999999046325604"/>
    <n v="10.1594901385948"/>
    <n v="6.3625001348762202"/>
    <n v="4.6294240951537997"/>
    <n v="0.94262961157181502"/>
    <n v="8.5769999999999893"/>
    <x v="1"/>
    <n v="5.3230000000000004"/>
    <n v="1.0669999999999999"/>
    <n v="1.4650000000000001"/>
    <n v="0.78900000000000003"/>
    <n v="0.23499999999999999"/>
    <n v="9.4E-2"/>
    <n v="0.14199999999999999"/>
  </r>
  <r>
    <x v="11"/>
    <x v="5"/>
    <n v="5.5481435745650698"/>
    <n v="7.9899687831582904"/>
    <n v="4.2719341216651099"/>
    <n v="4.6197090148925701"/>
    <n v="-0.75672194493581202"/>
    <n v="10.1006658868821"/>
    <x v="1"/>
    <n v="5.5398998260000001"/>
    <n v="1.0188544989999999"/>
    <n v="1.38713932"/>
    <n v="0.75258857000000001"/>
    <n v="0.29075586799999997"/>
    <n v="8.9933059999999995E-2"/>
    <n v="0.19360743499999999"/>
  </r>
  <r>
    <x v="11"/>
    <x v="6"/>
    <n v="9.4602838962310507"/>
    <n v="10.24"/>
    <n v="9.6199999999999992"/>
    <n v="9.3424641993389308"/>
    <n v="12.2422522938945"/>
    <n v="13.05041982713"/>
    <x v="1"/>
    <n v="5.5339999999999998"/>
    <n v="1.1240000000000001"/>
    <n v="1.0069999999999999"/>
    <n v="0.56000000000000005"/>
    <n v="0.32600000000000001"/>
    <n v="7.0000000000000007E-2"/>
    <n v="0.19900000000000001"/>
  </r>
  <r>
    <x v="11"/>
    <x v="7"/>
    <n v="15.209675274080899"/>
    <n v="12.6818894360824"/>
    <n v="16.655967762281598"/>
    <n v="16.4627187121724"/>
    <n v="15.203139274539801"/>
    <n v="13.448602989650301"/>
    <x v="1"/>
    <n v="5.8209999999999997"/>
    <n v="1.5620000000000001"/>
    <n v="1.157"/>
    <n v="0.629"/>
    <n v="0.34200000000000003"/>
    <n v="0.04"/>
    <n v="0.28199999999999997"/>
  </r>
  <r>
    <x v="12"/>
    <x v="0"/>
    <n v="0.56143063306808405"/>
    <n v="0.39985731244087203"/>
    <n v="1.2028567790985101"/>
    <n v="1.36930096149444"/>
    <n v="-1.99968321849972"/>
    <n v="1.33046905874127"/>
    <x v="6"/>
    <n v="6.9370000000000003"/>
    <n v="1.30782"/>
    <n v="1.28566"/>
    <n v="0.89666999999999997"/>
    <n v="0.58450000000000002"/>
    <n v="0.2225"/>
    <n v="0.22539999999999999"/>
  </r>
  <r>
    <x v="12"/>
    <x v="1"/>
    <n v="1.9738540649414"/>
    <n v="2.1420040130615199"/>
    <n v="2.2407591342925999"/>
    <n v="1.9594349861145"/>
    <n v="-1.4206634611501101"/>
    <n v="1.921"/>
    <x v="6"/>
    <n v="6.9290000000000003"/>
    <n v="1.4253899999999999"/>
    <n v="1.0524899999999999"/>
    <n v="0.81959000000000004"/>
    <n v="0.51354"/>
    <n v="0.2424"/>
    <n v="0.26247999999999999"/>
  </r>
  <r>
    <x v="12"/>
    <x v="2"/>
    <n v="2.2240000000000002"/>
    <n v="3.7416241168975799"/>
    <n v="1.2603349685668901"/>
    <n v="1.5153559446334799"/>
    <n v="8.4918884799194796"/>
    <n v="1.82788630409827"/>
    <x v="6"/>
    <n v="6.8909997939999998"/>
    <n v="1.463780761"/>
    <n v="1.4623126980000001"/>
    <n v="0.81809186899999997"/>
    <n v="0.53977072199999998"/>
    <n v="0.231503338"/>
    <n v="0.251343131"/>
  </r>
  <r>
    <x v="12"/>
    <x v="3"/>
    <n v="2.0499999999999998"/>
    <n v="3.0440974235534601"/>
    <n v="2.1595761775970401"/>
    <n v="1.31288802623748"/>
    <n v="5.2136067580435803"/>
    <n v="1.6254914052262299"/>
    <x v="6"/>
    <n v="6.9269999999999996"/>
    <n v="1.3240000000000001"/>
    <n v="1.4830000000000001"/>
    <n v="0.89400000000000002"/>
    <n v="0.58299999999999996"/>
    <n v="0.188"/>
    <n v="0.24"/>
  </r>
  <r>
    <x v="12"/>
    <x v="4"/>
    <n v="1.2489999532699501"/>
    <n v="0.86734408140182495"/>
    <n v="4.4645600318908603"/>
    <n v="3.7687675952911301"/>
    <n v="1.02193240739444"/>
    <n v="1.65543135079784"/>
    <x v="6"/>
    <n v="6.923"/>
    <n v="1.3560000000000001"/>
    <n v="1.504"/>
    <n v="0.98599999999999999"/>
    <n v="0.47299999999999998"/>
    <n v="0.16"/>
    <n v="0.21"/>
  </r>
  <r>
    <x v="12"/>
    <x v="5"/>
    <n v="0.74079181222009305"/>
    <n v="-1.81643777216113"/>
    <n v="2.88057458397705"/>
    <n v="1.479317"/>
    <n v="-3.7122606970978298"/>
    <n v="0.88885158137235898"/>
    <x v="6"/>
    <n v="6.8635001180000001"/>
    <n v="1.2958427669999999"/>
    <n v="1.398677588"/>
    <n v="0.96490114900000001"/>
    <n v="0.49980542100000003"/>
    <n v="0.14696615900000001"/>
    <n v="0.20872405199999999"/>
  </r>
  <r>
    <x v="12"/>
    <x v="6"/>
    <n v="2.440248"/>
    <n v="12.331149999999999"/>
    <n v="-0.39400000000000002"/>
    <n v="1.613"/>
    <n v="17.341656516443201"/>
    <n v="2.9260761186544602"/>
    <x v="6"/>
    <n v="6.8339999999999996"/>
    <n v="1.4630000000000001"/>
    <n v="0.998"/>
    <n v="0.747"/>
    <n v="0.48899999999999999"/>
    <n v="8.7999999999999995E-2"/>
    <n v="0.187"/>
  </r>
  <r>
    <x v="12"/>
    <x v="7"/>
    <n v="9.5975110000000008"/>
    <n v="52.9877875794879"/>
    <n v="8.7949509999999993"/>
    <n v="4.5643474306503"/>
    <n v="34.2286233294409"/>
    <n v="6.2644867361420502"/>
    <x v="6"/>
    <n v="6.8049999999999997"/>
    <n v="1.907"/>
    <n v="1.1060000000000001"/>
    <n v="0.76400000000000001"/>
    <n v="0.49199999999999999"/>
    <n v="4.9000000000000002E-2"/>
    <n v="0.20399999999999999"/>
  </r>
  <r>
    <x v="12"/>
    <x v="8"/>
    <n v="4.0490107761394096"/>
    <n v="-20.823510468233501"/>
    <n v="13.5456447353583"/>
    <n v="6.62592865107072"/>
    <n v="-5.4857419043017197"/>
    <n v="3.7562373032118801"/>
    <x v="6"/>
    <n v="6.859"/>
    <n v="1.907"/>
    <n v="1.4490000000000001"/>
    <n v="0.52800000000000002"/>
    <n v="0.59"/>
    <n v="0.13700000000000001"/>
    <n v="0.27300000000000002"/>
  </r>
  <r>
    <x v="13"/>
    <x v="1"/>
    <n v="0.66450667381286599"/>
    <n v="0.561756491661071"/>
    <n v="7.0441715419292394E-2"/>
    <n v="2.25"/>
    <n v="2.73"/>
    <n v="2.88949353490524"/>
    <x v="4"/>
    <n v="5.9560000000000004"/>
    <n v="0.87616000000000005"/>
    <n v="0.68654999999999999"/>
    <n v="0.45568999999999998"/>
    <n v="0.51231000000000004"/>
    <n v="0.23683999999999999"/>
    <n v="0.10771"/>
  </r>
  <r>
    <x v="13"/>
    <x v="2"/>
    <n v="1.1479999999999999"/>
    <n v="0.76100987195968595"/>
    <n v="-1.11849725246429"/>
    <n v="2.25"/>
    <n v="2.73"/>
    <n v="1.5653578831849699"/>
    <x v="4"/>
    <n v="5.9559998509999996"/>
    <n v="0.90797531600000003"/>
    <n v="1.081417799"/>
    <n v="0.45019176599999999"/>
    <n v="0.54750937200000005"/>
    <n v="0.240015641"/>
    <n v="9.6581072000000004E-2"/>
  </r>
  <r>
    <x v="13"/>
    <x v="3"/>
    <n v="0.24"/>
    <n v="0.81150621175765902"/>
    <n v="-0.52998042106628396"/>
    <n v="2.25"/>
    <n v="2.73"/>
    <n v="-0.19134088692130499"/>
    <x v="4"/>
    <n v="5.9560000000000004"/>
    <n v="0.80700000000000005"/>
    <n v="1.101"/>
    <n v="0.47399999999999998"/>
    <n v="0.59299999999999997"/>
    <n v="0.183"/>
    <n v="8.8999999999999996E-2"/>
  </r>
  <r>
    <x v="14"/>
    <x v="0"/>
    <n v="0.270000010728836"/>
    <n v="-0.109999999403953"/>
    <n v="0.40999999642372098"/>
    <n v="2.25"/>
    <n v="2.73"/>
    <n v="0.85118399290006996"/>
    <x v="3"/>
    <n v="3.34"/>
    <n v="0.28665000000000002"/>
    <n v="0.35386000000000001"/>
    <n v="0.31909999999999999"/>
    <n v="0.48449999999999999"/>
    <n v="0.18260000000000001"/>
    <n v="8.0100000000000005E-2"/>
  </r>
  <r>
    <x v="14"/>
    <x v="1"/>
    <n v="-0.85000002384185702"/>
    <n v="-0.76999998092651301"/>
    <n v="-0.46000000834464999"/>
    <n v="2.25"/>
    <n v="2.73"/>
    <n v="0.68399999999999705"/>
    <x v="3"/>
    <n v="3.484"/>
    <n v="0.39499000000000001"/>
    <n v="0.10419"/>
    <n v="0.21027999999999999"/>
    <n v="0.39746999999999999"/>
    <n v="0.20180000000000001"/>
    <n v="6.6809999999999994E-2"/>
  </r>
  <r>
    <x v="14"/>
    <x v="2"/>
    <n v="1.7689999999999999"/>
    <n v="1.0599999427795399"/>
    <n v="-5.0000000745057997E-2"/>
    <n v="2.25"/>
    <n v="2.73"/>
    <n v="-0.368479599539147"/>
    <x v="3"/>
    <n v="3.6570000650000001"/>
    <n v="0.431085408"/>
    <n v="0.43529984399999999"/>
    <n v="0.20993021100000001"/>
    <n v="0.42596277599999999"/>
    <n v="0.207948461"/>
    <n v="6.0929015000000003E-2"/>
  </r>
  <r>
    <x v="14"/>
    <x v="3"/>
    <n v="0.83"/>
    <n v="3.0456110000000001"/>
    <n v="2.0531621308638699"/>
    <n v="2.25"/>
    <n v="2.73"/>
    <n v="0.59015282166817695"/>
    <x v="3"/>
    <n v="4.141"/>
    <n v="0.378"/>
    <n v="0.372"/>
    <n v="0.24"/>
    <n v="0.44"/>
    <n v="0.16300000000000001"/>
    <n v="6.7000000000000004E-2"/>
  </r>
  <r>
    <x v="14"/>
    <x v="4"/>
    <n v="-0.933000028133392"/>
    <n v="-1.43080341815948"/>
    <n v="-2.7921240329742401"/>
    <n v="2.25"/>
    <n v="2.73"/>
    <n v="-0.31812100490560202"/>
    <x v="3"/>
    <n v="4.883"/>
    <n v="0.39300000000000002"/>
    <n v="0.437"/>
    <n v="0.39700000000000002"/>
    <n v="0.34899999999999998"/>
    <n v="0.17499999999999999"/>
    <n v="8.2000000000000003E-2"/>
  </r>
  <r>
    <x v="14"/>
    <x v="5"/>
    <n v="3.0227211966375198"/>
    <n v="2.88395762075583"/>
    <n v="0.48961712029598098"/>
    <n v="2.25"/>
    <n v="2.73"/>
    <n v="1.5300644237652099"/>
    <x v="3"/>
    <n v="5.2160000799999997"/>
    <n v="0.36624470399999998"/>
    <n v="0.35242843600000001"/>
    <n v="0.32806295200000002"/>
    <n v="0.40583988999999998"/>
    <n v="0.19667042800000001"/>
    <n v="0.125931874"/>
  </r>
  <r>
    <x v="14"/>
    <x v="6"/>
    <n v="5.9174459851660597"/>
    <n v="-1.93"/>
    <n v="5.92"/>
    <n v="2.25"/>
    <n v="2.73"/>
    <n v="-1.51316780114093"/>
    <x v="3"/>
    <n v="5.0449999999999999"/>
    <n v="0.50700000000000001"/>
    <n v="5.8000000000000003E-2"/>
    <n v="0.19600000000000001"/>
    <n v="0.45700000000000002"/>
    <n v="0.16600000000000001"/>
    <n v="0.17799999999999999"/>
  </r>
  <r>
    <x v="14"/>
    <x v="7"/>
    <n v="1.35077863583532"/>
    <n v="2.3341639584787202"/>
    <n v="-1.72343062702911"/>
    <n v="2.25"/>
    <n v="2.73"/>
    <n v="1.61868591694933"/>
    <x v="3"/>
    <n v="4.6230000000000002"/>
    <n v="0.93200000000000005"/>
    <n v="6.4000000000000001E-2"/>
    <n v="0.33500000000000002"/>
    <n v="0.47899999999999998"/>
    <n v="0.127"/>
    <n v="0.23"/>
  </r>
  <r>
    <x v="14"/>
    <x v="8"/>
    <n v="4.4109117407710503"/>
    <n v="8.4903736347026406"/>
    <n v="0.29141104294478898"/>
    <n v="2.25"/>
    <n v="2.73"/>
    <n v="2.48388216170803"/>
    <x v="3"/>
    <n v="4.3739999999999997"/>
    <n v="0.92400000000000004"/>
    <n v="0.24199999999999999"/>
    <n v="0.124"/>
    <n v="0.48099999999999998"/>
    <n v="0.114"/>
    <n v="0.253"/>
  </r>
  <r>
    <x v="15"/>
    <x v="0"/>
    <n v="4.5500001907348597"/>
    <n v="6.4499998092651296"/>
    <n v="3.2699999809265101"/>
    <n v="2.25"/>
    <n v="2.73"/>
    <n v="5.1772836246809097"/>
    <x v="0"/>
    <n v="5.2530000000000001"/>
    <n v="0.77041999999999999"/>
    <n v="1.10395"/>
    <n v="0.57406999999999997"/>
    <n v="0.53205999999999998"/>
    <n v="0.47998000000000002"/>
    <n v="0.15445"/>
  </r>
  <r>
    <x v="15"/>
    <x v="1"/>
    <n v="4.3099999427795401"/>
    <n v="4.4499998092651296"/>
    <n v="14.1099996566772"/>
    <n v="2.25"/>
    <n v="1.11165022850036"/>
    <n v="4.0545030038482297"/>
    <x v="0"/>
    <n v="5.1959999999999997"/>
    <n v="0.85270000000000001"/>
    <n v="0.90835999999999995"/>
    <n v="0.49758999999999998"/>
    <n v="0.46073999999999998"/>
    <n v="0.48546"/>
    <n v="0.16159999999999999"/>
  </r>
  <r>
    <x v="15"/>
    <x v="2"/>
    <n v="5.5289999999999999"/>
    <n v="4.96000003814697"/>
    <n v="-2.0399999618530198"/>
    <n v="2.25"/>
    <n v="5.1573190689086896"/>
    <n v="4.6885046716538996"/>
    <x v="0"/>
    <n v="5.0110001559999997"/>
    <n v="0.88541638899999997"/>
    <n v="1.340126514"/>
    <n v="0.49587929200000003"/>
    <n v="0.50153768099999996"/>
    <n v="0.47405454499999999"/>
    <n v="0.17338039"/>
  </r>
  <r>
    <x v="15"/>
    <x v="3"/>
    <n v="2.72"/>
    <n v="1.4121167050034"/>
    <n v="4.96417690058039"/>
    <n v="2.25"/>
    <n v="5.0383844375610298"/>
    <n v="3.3001245330012399"/>
    <x v="0"/>
    <n v="5.0819999999999999"/>
    <n v="0.79600000000000004"/>
    <n v="1.335"/>
    <n v="0.52700000000000002"/>
    <n v="0.54100000000000004"/>
    <n v="0.36399999999999999"/>
    <n v="0.17100000000000001"/>
  </r>
  <r>
    <x v="15"/>
    <x v="4"/>
    <n v="2.5999999046325599"/>
    <n v="2.5282456874847399"/>
    <n v="3.6438014507293701"/>
    <n v="2.25"/>
    <n v="-3.51431012153625"/>
    <n v="1.35439347529246"/>
    <x v="0"/>
    <n v="5.0819999999999999"/>
    <n v="0.81299999999999994"/>
    <n v="1.321"/>
    <n v="0.60399999999999998"/>
    <n v="0.45700000000000002"/>
    <n v="0.37"/>
    <n v="0.16700000000000001"/>
  </r>
  <r>
    <x v="16"/>
    <x v="0"/>
    <n v="4.0644998550415004"/>
    <n v="5.0086569786071697"/>
    <n v="4.6114826202392498"/>
    <n v="2.25"/>
    <n v="2.73"/>
    <n v="-4.6205689729754704"/>
    <x v="4"/>
    <n v="5.89"/>
    <n v="0.68132999999999999"/>
    <n v="0.97841"/>
    <n v="0.53920000000000001"/>
    <n v="0.57413999999999998"/>
    <n v="0.20535999999999999"/>
    <n v="8.7999999999999995E-2"/>
  </r>
  <r>
    <x v="16"/>
    <x v="1"/>
    <n v="3.62701392173767"/>
    <n v="3.6588163375854399"/>
    <n v="5.5120906829833896"/>
    <n v="2.25"/>
    <n v="2.73"/>
    <n v="-1.35481426595719"/>
    <x v="4"/>
    <n v="5.8220000000000001"/>
    <n v="0.79422000000000004"/>
    <n v="0.83779000000000003"/>
    <n v="0.46970000000000001"/>
    <n v="0.50961000000000001"/>
    <n v="0.21698000000000001"/>
    <n v="7.7460000000000001E-2"/>
  </r>
  <r>
    <x v="16"/>
    <x v="2"/>
    <n v="2.82"/>
    <n v="4.7988190650939897"/>
    <n v="3.34667515754699"/>
    <n v="2.25"/>
    <n v="2.73"/>
    <n v="6.0612940700125302"/>
    <x v="4"/>
    <n v="5.8229999540000001"/>
    <n v="0.83375656600000003"/>
    <n v="1.2276190520000001"/>
    <n v="0.47363024999999997"/>
    <n v="0.55873292699999999"/>
    <n v="0.22556072499999999"/>
    <n v="6.0477726000000002E-2"/>
  </r>
  <r>
    <x v="16"/>
    <x v="3"/>
    <n v="2.27"/>
    <n v="2.5933084487914999"/>
    <n v="2.54264235496521"/>
    <n v="2.25"/>
    <n v="2.73"/>
    <n v="3.0563533546211699"/>
    <x v="4"/>
    <n v="5.7519999999999998"/>
    <n v="0.751"/>
    <n v="1.2230000000000001"/>
    <n v="0.50800000000000001"/>
    <n v="0.60599999999999998"/>
    <n v="0.14099999999999999"/>
    <n v="5.3999999999999999E-2"/>
  </r>
  <r>
    <x v="16"/>
    <x v="4"/>
    <n v="1.83899998664855"/>
    <n v="0.48248890042304898"/>
    <n v="3.3649818897247301"/>
    <n v="2.25"/>
    <n v="2.73"/>
    <n v="-0.69308970180179397"/>
    <x v="4"/>
    <n v="5.7789999999999999"/>
    <n v="0.77600000000000002"/>
    <n v="1.2090000000000001"/>
    <n v="0.70599999999999996"/>
    <n v="0.51100000000000001"/>
    <n v="0.13700000000000001"/>
    <n v="6.4000000000000001E-2"/>
  </r>
  <r>
    <x v="16"/>
    <x v="5"/>
    <n v="0.94074215338143696"/>
    <n v="-0.211846612197571"/>
    <n v="-0.65474253892898504"/>
    <n v="2.25"/>
    <n v="2.73"/>
    <n v="3.5764399101270898"/>
    <x v="4"/>
    <n v="5.7474999430000002"/>
    <n v="0.73097634300000003"/>
    <n v="1.1423505540000001"/>
    <n v="0.66244566400000005"/>
    <n v="0.57446450000000004"/>
    <n v="0.13837507399999999"/>
    <n v="7.2942637000000005E-2"/>
  </r>
  <r>
    <x v="16"/>
    <x v="6"/>
    <n v="0.73738372145231501"/>
    <n v="0.23"/>
    <n v="0.61"/>
    <n v="2.25"/>
    <n v="2.73"/>
    <n v="3.9669703265238501"/>
    <x v="4"/>
    <n v="5.7160000000000002"/>
    <n v="0.84199999999999997"/>
    <n v="0.78200000000000003"/>
    <n v="0.48599999999999999"/>
    <n v="0.6"/>
    <n v="0.13800000000000001"/>
    <n v="6.4000000000000001E-2"/>
  </r>
  <r>
    <x v="16"/>
    <x v="7"/>
    <n v="1.7463287294597301"/>
    <n v="0.72007195580808803"/>
    <n v="1.43412059967547"/>
    <n v="2.25"/>
    <n v="2.73"/>
    <n v="5.4008895623200104"/>
    <x v="4"/>
    <n v="5.6"/>
    <n v="1.256"/>
    <n v="0.88"/>
    <n v="0.55500000000000005"/>
    <n v="0.627"/>
    <n v="0.112"/>
    <n v="6.4000000000000001E-2"/>
  </r>
  <r>
    <x v="16"/>
    <x v="8"/>
    <n v="2.57688800489192"/>
    <n v="1.2599398297164199"/>
    <n v="4.8579361889285"/>
    <n v="2.25"/>
    <n v="2.73"/>
    <n v="-0.81263976803120197"/>
    <x v="4"/>
    <n v="5.6840000000000002"/>
    <n v="1.24"/>
    <n v="1.1870000000000001"/>
    <n v="0.32900000000000001"/>
    <n v="0.64800000000000002"/>
    <n v="0.10299999999999999"/>
    <n v="0.06"/>
  </r>
  <r>
    <x v="17"/>
    <x v="0"/>
    <n v="-1.0146334171295099"/>
    <n v="1.1361730098724301"/>
    <n v="-0.89815378189086903"/>
    <n v="2.25"/>
    <n v="0.57748866081237704"/>
    <n v="1.5570407085398501"/>
    <x v="1"/>
    <n v="4.9489999999999998"/>
    <n v="0.83223000000000003"/>
    <n v="0.91915999999999998"/>
    <n v="0.79081000000000001"/>
    <n v="9.2450000000000004E-2"/>
    <n v="0.24807999999999999"/>
    <n v="2.2699999999999999E-3"/>
  </r>
  <r>
    <x v="17"/>
    <x v="1"/>
    <n v="-1.05864870548248"/>
    <n v="0.27666148543357799"/>
    <n v="-1.0476382970809901"/>
    <n v="2.25"/>
    <n v="-1.8956894874572701"/>
    <n v="1.40415445699026"/>
    <x v="1"/>
    <n v="5.1630000000000003"/>
    <n v="0.93383000000000005"/>
    <n v="0.64366999999999996"/>
    <n v="0.70765999999999996"/>
    <n v="9.511E-2"/>
    <n v="0.29888999999999999"/>
    <n v="0"/>
  </r>
  <r>
    <x v="17"/>
    <x v="2"/>
    <n v="0.81"/>
    <n v="1.70553994178771"/>
    <n v="0.98310911655426003"/>
    <n v="2.25"/>
    <n v="2.99618935585021"/>
    <n v="1.71017723116979"/>
    <x v="1"/>
    <n v="5.1820001600000003"/>
    <n v="0.98240941800000003"/>
    <n v="1.069335938"/>
    <n v="0.70518630699999996"/>
    <n v="0.20440317699999999"/>
    <n v="0.32886749500000001"/>
    <n v="0"/>
  </r>
  <r>
    <x v="17"/>
    <x v="3"/>
    <n v="1.27"/>
    <n v="2.7373628616332999"/>
    <n v="0.42435887455940202"/>
    <n v="2.25"/>
    <n v="3.5449306964874201"/>
    <n v="2.7480679162585901"/>
    <x v="1"/>
    <n v="5.1289999999999996"/>
    <n v="0.91500000000000004"/>
    <n v="1.0780000000000001"/>
    <n v="0.75800000000000001"/>
    <n v="0.28000000000000003"/>
    <n v="0.216"/>
    <n v="0"/>
  </r>
  <r>
    <x v="17"/>
    <x v="4"/>
    <n v="0.61699998378753595"/>
    <n v="2.3365607261657702"/>
    <n v="1.0854254961013701"/>
    <n v="2.25"/>
    <n v="0.14363111555576299"/>
    <n v="2.6311567463500598"/>
    <x v="1"/>
    <n v="5.3860000000000001"/>
    <n v="0.94499999999999995"/>
    <n v="1.212"/>
    <n v="0.84499999999999997"/>
    <n v="0.21199999999999999"/>
    <n v="0.26300000000000001"/>
    <n v="6.0000000000000001E-3"/>
  </r>
  <r>
    <x v="17"/>
    <x v="5"/>
    <n v="-1.05129600763519"/>
    <n v="-0.42517640426553299"/>
    <n v="1.0245901346206601"/>
    <n v="2.25"/>
    <n v="-1.23511791229248"/>
    <n v="-0.38621044791216602"/>
    <x v="1"/>
    <n v="5.6740999219999999"/>
    <n v="0.91839546000000005"/>
    <n v="1.203986526"/>
    <n v="0.81392818700000003"/>
    <n v="0.30536574100000002"/>
    <n v="0.26400524399999997"/>
    <n v="1.1724870000000001E-3"/>
  </r>
  <r>
    <x v="17"/>
    <x v="6"/>
    <n v="1.9816390058761599"/>
    <n v="1.28"/>
    <n v="3.54"/>
    <n v="2.25"/>
    <n v="5.5999354474295604"/>
    <n v="4.8786063473407104"/>
    <x v="1"/>
    <n v="5.8129999999999997"/>
    <n v="1.032"/>
    <n v="0.91900000000000004"/>
    <n v="0.61799999999999999"/>
    <n v="0.39500000000000002"/>
    <n v="0.26100000000000001"/>
    <n v="5.0000000000000001E-3"/>
  </r>
  <r>
    <x v="17"/>
    <x v="7"/>
    <n v="14.020844082677099"/>
    <n v="14.0062465049167"/>
    <n v="20.319080696153399"/>
    <n v="2.25"/>
    <n v="18.4986187198575"/>
    <n v="10.462694018335201"/>
    <x v="1"/>
    <n v="5.7679999999999998"/>
    <n v="1.468"/>
    <n v="1.0680000000000001"/>
    <n v="0.66500000000000004"/>
    <n v="0.44800000000000001"/>
    <n v="0.24399999999999999"/>
    <n v="6.0000000000000001E-3"/>
  </r>
  <r>
    <x v="17"/>
    <x v="8"/>
    <n v="6.0979999999999999"/>
    <n v="12.6976132097797"/>
    <n v="10.504933255948901"/>
    <n v="2.25"/>
    <n v="3.59033224921918"/>
    <n v="12.344931950177701"/>
    <x v="1"/>
    <n v="5.633"/>
    <n v="1.4670000000000001"/>
    <n v="1.361"/>
    <n v="0.42899999999999999"/>
    <n v="0.48499999999999999"/>
    <n v="0.247"/>
    <n v="8.0000000000000002E-3"/>
  </r>
  <r>
    <x v="18"/>
    <x v="0"/>
    <n v="3.0744602680206299"/>
    <n v="7.0799999237060502"/>
    <n v="1.3417429924011199"/>
    <n v="2.25"/>
    <n v="2.73"/>
    <n v="1.86523707181192"/>
    <x v="3"/>
    <n v="4.3319999999999999"/>
    <n v="0.99355000000000004"/>
    <n v="1.1046400000000001"/>
    <n v="4.7759999999999997E-2"/>
    <n v="0.49495"/>
    <n v="0.10460999999999999"/>
    <n v="0.12474"/>
  </r>
  <r>
    <x v="18"/>
    <x v="1"/>
    <n v="2.7844817638397199"/>
    <n v="8.42000007629394"/>
    <n v="2.6567311286926198"/>
    <n v="2.25"/>
    <n v="2.73"/>
    <n v="11.9536070626646"/>
    <x v="3"/>
    <n v="3.9740000000000002"/>
    <n v="1.09426"/>
    <n v="0.89185999999999999"/>
    <n v="0.34752"/>
    <n v="0.44089"/>
    <n v="0.12425"/>
    <n v="0.10768999999999999"/>
  </r>
  <r>
    <x v="18"/>
    <x v="2"/>
    <n v="3.2959999999999998"/>
    <n v="9.5200004577636701"/>
    <n v="3.4335482120513898"/>
    <n v="2.25"/>
    <n v="2.73"/>
    <n v="2.6131266976900802"/>
    <x v="3"/>
    <n v="3.766000032"/>
    <n v="1.122094154"/>
    <n v="1.221554995"/>
    <n v="0.34175550900000001"/>
    <n v="0.505196333"/>
    <n v="9.9348448000000006E-2"/>
    <n v="9.8583198999999996E-2"/>
  </r>
  <r>
    <x v="18"/>
    <x v="3"/>
    <n v="3.22"/>
    <n v="4.0470552444457999"/>
    <n v="-0.49545830488204901"/>
    <n v="2.25"/>
    <n v="2.73"/>
    <n v="1.16658458507756"/>
    <x v="3"/>
    <n v="3.59"/>
    <n v="1.0169999999999999"/>
    <n v="1.1739999999999999"/>
    <n v="0.41699999999999998"/>
    <n v="0.55700000000000005"/>
    <n v="4.2000000000000003E-2"/>
    <n v="9.1999999999999998E-2"/>
  </r>
  <r>
    <x v="18"/>
    <x v="4"/>
    <n v="2.8450000286102202"/>
    <n v="2.0502867698669398"/>
    <n v="1.3941909074783301"/>
    <n v="2.25"/>
    <n v="2.73"/>
    <n v="0.58315838581759005"/>
    <x v="3"/>
    <n v="3.488"/>
    <n v="1.0409999999999999"/>
    <n v="1.145"/>
    <n v="0.53800000000000003"/>
    <n v="0.45500000000000002"/>
    <n v="2.5000000000000001E-2"/>
    <n v="0.1"/>
  </r>
  <r>
    <x v="18"/>
    <x v="5"/>
    <n v="1.8903591682421701"/>
    <n v="5.11781727986771"/>
    <n v="3.7321984767913801"/>
    <n v="2.25"/>
    <n v="2.73"/>
    <n v="0.69573283858997903"/>
    <x v="3"/>
    <n v="3.4788999559999998"/>
    <n v="0.99754899699999999"/>
    <n v="1.08569479"/>
    <n v="0.49410173299999999"/>
    <n v="0.50908940999999996"/>
    <n v="3.3407487E-2"/>
    <n v="0.101786368"/>
  </r>
  <r>
    <x v="18"/>
    <x v="6"/>
    <n v="7.2409776558844898"/>
    <n v="6.41"/>
    <n v="7.14"/>
    <n v="2.25"/>
    <n v="2.73"/>
    <n v="2.5256408980423202"/>
    <x v="3"/>
    <n v="3.4670000000000001"/>
    <n v="1.099"/>
    <n v="0.72399999999999998"/>
    <n v="0.34"/>
    <n v="0.53900000000000003"/>
    <n v="2.7E-2"/>
    <n v="8.7999999999999995E-2"/>
  </r>
  <r>
    <x v="18"/>
    <x v="7"/>
    <n v="11.665567478802"/>
    <n v="7.9689094776285803"/>
    <n v="10.0778558396836"/>
    <n v="2.25"/>
    <n v="2.73"/>
    <n v="12.7034380639864"/>
    <x v="3"/>
    <n v="3.4710000000000001"/>
    <n v="1.5029999999999999"/>
    <n v="0.81499999999999995"/>
    <n v="0.28000000000000003"/>
    <n v="0.57099999999999995"/>
    <n v="1.2E-2"/>
    <n v="0.10199999999999999"/>
  </r>
  <r>
    <x v="18"/>
    <x v="8"/>
    <n v="5.0676154934383"/>
    <n v="0.84795569291207595"/>
    <n v="11.702224586959"/>
    <n v="2.25"/>
    <n v="2.73"/>
    <n v="2.2518810968068701"/>
    <x v="3"/>
    <n v="3.4350000000000001"/>
    <n v="1.4710000000000001"/>
    <n v="1.0409999999999999"/>
    <n v="8.6999999999999994E-2"/>
    <n v="0.48"/>
    <n v="2.1000000000000001E-2"/>
    <n v="7.0999999999999994E-2"/>
  </r>
  <r>
    <x v="19"/>
    <x v="0"/>
    <n v="9.0298042297363192"/>
    <n v="16.759281158447202"/>
    <n v="9.7953796386718697"/>
    <n v="8.6096105575561506"/>
    <n v="5.9830336570739702"/>
    <n v="7.5661750120711497"/>
    <x v="4"/>
    <n v="6.9829999999999997"/>
    <n v="0.98124"/>
    <n v="1.2328699999999999"/>
    <n v="0.69701999999999997"/>
    <n v="0.49048999999999998"/>
    <n v="0.14574000000000001"/>
    <n v="0.17521"/>
  </r>
  <r>
    <x v="19"/>
    <x v="1"/>
    <n v="8.7391281127929599"/>
    <n v="7.2237777709960902"/>
    <n v="12.4864749908447"/>
    <n v="7.6149945259094203"/>
    <n v="3.91396737098693"/>
    <n v="8.1036043587024498"/>
    <x v="4"/>
    <n v="6.952"/>
    <n v="1.08754"/>
    <n v="1.03938"/>
    <n v="0.61414999999999997"/>
    <n v="0.40425"/>
    <n v="0.15776000000000001"/>
    <n v="0.14166000000000001"/>
  </r>
  <r>
    <x v="19"/>
    <x v="2"/>
    <n v="3.4460000000000002"/>
    <n v="4.2340593338012598"/>
    <n v="0.88573867082595803"/>
    <n v="4.4666810035705504"/>
    <n v="2.6296868324279701"/>
    <n v="3.6373808828629102"/>
    <x v="4"/>
    <n v="6.6350002290000001"/>
    <n v="1.1073532100000001"/>
    <n v="1.4313060049999999"/>
    <n v="0.616552353"/>
    <n v="0.437453747"/>
    <n v="0.16234989499999999"/>
    <n v="0.111092761"/>
  </r>
  <r>
    <x v="19"/>
    <x v="3"/>
    <n v="3.66"/>
    <n v="5.8261380195617596"/>
    <n v="0.87046617269515902"/>
    <n v="3.2843871116638099"/>
    <n v="11.277132987976"/>
    <n v="3.2854398975086498"/>
    <x v="4"/>
    <n v="6.4189999999999996"/>
    <n v="0.98599999999999999"/>
    <n v="1.474"/>
    <n v="0.67500000000000004"/>
    <n v="0.49299999999999999"/>
    <n v="0.11"/>
    <n v="8.7999999999999995E-2"/>
  </r>
  <r>
    <x v="19"/>
    <x v="4"/>
    <n v="3.73300004005432"/>
    <n v="4.7782640457153303"/>
    <n v="4.8573508262634197"/>
    <n v="3.51549768447875"/>
    <n v="29.169977188110298"/>
    <n v="4.15427431602913"/>
    <x v="4"/>
    <n v="6.3"/>
    <n v="1.004"/>
    <n v="1.4390000000000001"/>
    <n v="0.80200000000000005"/>
    <n v="0.39"/>
    <n v="9.9000000000000005E-2"/>
    <n v="8.5999999999999993E-2"/>
  </r>
  <r>
    <x v="19"/>
    <x v="5"/>
    <n v="3.2117680380335099"/>
    <n v="2.3382108211517298"/>
    <n v="9.0701503753662092"/>
    <n v="2.2325150966644198"/>
    <n v="17.830389022827099"/>
    <n v="4.8053697396731696"/>
    <x v="4"/>
    <n v="6.3755998610000004"/>
    <n v="0.95267987300000001"/>
    <n v="1.3634641169999999"/>
    <n v="0.76611906299999999"/>
    <n v="0.48329272899999998"/>
    <n v="0.13167458800000001"/>
    <n v="0.106518604"/>
  </r>
  <r>
    <x v="19"/>
    <x v="6"/>
    <n v="8.30166"/>
    <n v="9.5757628833034207"/>
    <n v="12.717979571330201"/>
    <n v="5.0956229606527002"/>
    <n v="35.413119567705202"/>
    <n v="11.096370431778499"/>
    <x v="4"/>
    <n v="6.33"/>
    <n v="1.028"/>
    <n v="0.94399999999999995"/>
    <n v="0.57099999999999995"/>
    <n v="0.51400000000000001"/>
    <n v="0.14199999999999999"/>
    <n v="0.11700000000000001"/>
  </r>
  <r>
    <x v="19"/>
    <x v="7"/>
    <n v="9.2801069999999992"/>
    <n v="48.671860110539299"/>
    <n v="11.5013401130016"/>
    <n v="8.7595183039498501"/>
    <n v="14.113472810793301"/>
    <n v="7.6495617376434097"/>
    <x v="4"/>
    <n v="6.2930000000000001"/>
    <n v="1.462"/>
    <n v="1.044"/>
    <n v="0.61499999999999999"/>
    <n v="0.54600000000000004"/>
    <n v="0.13100000000000001"/>
    <n v="0.13400000000000001"/>
  </r>
  <r>
    <x v="19"/>
    <x v="8"/>
    <n v="4.5935628228320402"/>
    <n v="-6.6457370927281598"/>
    <n v="3.9875029875701999"/>
    <n v="6.54504966249739"/>
    <n v="2.73"/>
    <n v="4.6888996701626597"/>
    <x v="4"/>
    <n v="6.125"/>
    <n v="1.454"/>
    <n v="1.25"/>
    <n v="0.38700000000000001"/>
    <n v="0.55800000000000005"/>
    <n v="0.13100000000000001"/>
    <n v="0.13700000000000001"/>
  </r>
  <r>
    <x v="20"/>
    <x v="0"/>
    <n v="-9.7897022962570093E-2"/>
    <n v="3.4155972003936701"/>
    <n v="0.32519966363906799"/>
    <n v="1.615689462453"/>
    <n v="-1.97696185111999"/>
    <n v="2.4422225864612299"/>
    <x v="1"/>
    <n v="4.218"/>
    <n v="1.0121599999999999"/>
    <n v="1.1061399999999999"/>
    <n v="0.76649"/>
    <n v="0.30586999999999998"/>
    <n v="0.11921"/>
    <n v="8.7200000000000003E-3"/>
  </r>
  <r>
    <x v="20"/>
    <x v="1"/>
    <n v="-0.79525911808013905"/>
    <n v="2.8444100171327501E-2"/>
    <n v="-0.23344020545482599"/>
    <n v="2.0199999999999898"/>
    <n v="-3.1085937023162802"/>
    <n v="2.53799999999999"/>
    <x v="1"/>
    <n v="4.2169999999999996"/>
    <n v="1.1130599999999999"/>
    <n v="0.92542000000000002"/>
    <n v="0.67806"/>
    <n v="0.21218999999999999"/>
    <n v="0.12792999999999999"/>
    <n v="6.1500000000000001E-3"/>
  </r>
  <r>
    <x v="20"/>
    <x v="2"/>
    <n v="1.1879999999999999"/>
    <n v="3.1758515834808301"/>
    <n v="3.9875705242156898"/>
    <n v="1.58792393648304"/>
    <n v="4.9802193641662598"/>
    <n v="3.94195322709629"/>
    <x v="1"/>
    <n v="4.7140002250000004"/>
    <n v="1.161459088"/>
    <n v="1.434379458"/>
    <n v="0.70821767999999996"/>
    <n v="0.28923171800000003"/>
    <n v="0.113177694"/>
    <n v="1.1051531E-2"/>
  </r>
  <r>
    <x v="20"/>
    <x v="3"/>
    <n v="2.81"/>
    <n v="4.5942864418029696"/>
    <n v="2.19681644439697"/>
    <n v="1.60169818602855"/>
    <n v="3.9491989612579301"/>
    <n v="4.0129480202664602"/>
    <x v="1"/>
    <n v="4.9329999999999998"/>
    <n v="1.054"/>
    <n v="1.5149999999999999"/>
    <n v="0.71199999999999997"/>
    <n v="0.35899999999999999"/>
    <n v="6.4000000000000001E-2"/>
    <n v="8.9999999999999993E-3"/>
  </r>
  <r>
    <x v="20"/>
    <x v="4"/>
    <n v="2.4570000171661301"/>
    <n v="3.8983407020568799"/>
    <n v="5.19020271301269"/>
    <n v="1.54795821462489"/>
    <n v="3.07401394844055"/>
    <n v="5.2500067654726399"/>
    <x v="1"/>
    <n v="5.0110000000000001"/>
    <n v="1.0920000000000001"/>
    <n v="1.5129999999999999"/>
    <n v="0.81499999999999995"/>
    <n v="0.311"/>
    <n v="8.1000000000000003E-2"/>
    <n v="4.0000000000000001E-3"/>
  </r>
  <r>
    <x v="20"/>
    <x v="5"/>
    <n v="1.6734120142918101"/>
    <n v="0.99283779364834002"/>
    <n v="5.3650374412536603"/>
    <n v="1.4963059945758801"/>
    <n v="-1.9041064464330899"/>
    <n v="2.0192497235958999"/>
    <x v="1"/>
    <n v="5.1015000339999999"/>
    <n v="1.046554685"/>
    <n v="1.4605789179999999"/>
    <n v="0.77777689699999997"/>
    <n v="0.41782006599999999"/>
    <n v="0.10383371299999999"/>
    <n v="0"/>
  </r>
  <r>
    <x v="20"/>
    <x v="6"/>
    <n v="2.7867325497900399"/>
    <n v="10.6"/>
    <n v="2.77"/>
    <n v="1.3913203722473"/>
    <n v="15.2946679139382"/>
    <n v="7.1326817888316096"/>
    <x v="1"/>
    <n v="5.266"/>
    <n v="1.181"/>
    <n v="1.0549999999999999"/>
    <n v="0.58299999999999996"/>
    <n v="0.49399999999999999"/>
    <n v="0.125"/>
    <n v="5.0000000000000001E-3"/>
  </r>
  <r>
    <x v="20"/>
    <x v="7"/>
    <n v="15.3252589264366"/>
    <n v="19.5525780284521"/>
    <n v="20.193256149752798"/>
    <n v="10.383880546625001"/>
    <n v="37.843137254902302"/>
    <n v="15.0937814442003"/>
    <x v="1"/>
    <n v="5.3710000000000004"/>
    <n v="1.625"/>
    <n v="1.163"/>
    <n v="0.64"/>
    <n v="0.56299999999999994"/>
    <n v="0.123"/>
    <n v="2.1000000000000001E-2"/>
  </r>
  <r>
    <x v="20"/>
    <x v="8"/>
    <n v="9.4428414008856407"/>
    <n v="7.7072220451302096"/>
    <n v="13.692518376956199"/>
    <n v="9.8498540247462891"/>
    <n v="-9.1970373277088502"/>
    <n v="8.1874430942859995"/>
    <x v="1"/>
    <n v="5.4660000000000002"/>
    <n v="1.635"/>
    <n v="1.4570000000000001"/>
    <n v="0.40799999999999997"/>
    <n v="0.55700000000000005"/>
    <n v="0.106"/>
    <n v="1.2999999999999999E-2"/>
  </r>
  <r>
    <x v="21"/>
    <x v="0"/>
    <n v="0.94999998807907104"/>
    <n v="3.0545239999999998"/>
    <n v="2.40511775016784"/>
    <n v="2.25"/>
    <n v="2.73"/>
    <n v="-2.2243950134441501"/>
    <x v="3"/>
    <n v="3.5870000000000002"/>
    <n v="0.25812000000000002"/>
    <n v="0.85187999999999997"/>
    <n v="0.27124999999999999"/>
    <n v="0.39493"/>
    <n v="0.21747"/>
    <n v="0.12831999999999999"/>
  </r>
  <r>
    <x v="21"/>
    <x v="1"/>
    <n v="-0.239999994635581"/>
    <n v="0.66153120994567804"/>
    <n v="0.96243798732757502"/>
    <n v="2.25"/>
    <n v="2.73"/>
    <n v="2.5169999999999901"/>
    <x v="3"/>
    <n v="3.7389999999999999"/>
    <n v="0.31995000000000001"/>
    <n v="0.63053999999999999"/>
    <n v="0.21296999999999999"/>
    <n v="0.3337"/>
    <n v="0.24353"/>
    <n v="0.12533"/>
  </r>
  <r>
    <x v="21"/>
    <x v="2"/>
    <n v="0.35099999999999998"/>
    <n v="-0.34863066673278797"/>
    <n v="0.42683359980583102"/>
    <n v="2.25"/>
    <n v="2.73"/>
    <n v="2.00064379566316"/>
    <x v="3"/>
    <n v="4.0320000650000001"/>
    <n v="0.35022771400000002"/>
    <n v="1.043280005"/>
    <n v="0.21584425900000001"/>
    <n v="0.32436785099999998"/>
    <n v="0.25086468499999998"/>
    <n v="0.120328106"/>
  </r>
  <r>
    <x v="21"/>
    <x v="3"/>
    <n v="1.96"/>
    <n v="-0.71834819999999999"/>
    <n v="3.3728554103494499"/>
    <n v="2.25"/>
    <n v="2.73"/>
    <n v="2.37644403641649"/>
    <x v="3"/>
    <n v="4.4240000000000004"/>
    <n v="0.314"/>
    <n v="1.097"/>
    <n v="0.254"/>
    <n v="0.312"/>
    <n v="0.17499999999999999"/>
    <n v="0.128"/>
  </r>
  <r>
    <x v="21"/>
    <x v="4"/>
    <n v="-3.23300004005432"/>
    <n v="1.4012303352355899"/>
    <n v="-6.4333739280700604"/>
    <n v="2.25"/>
    <n v="2.73"/>
    <n v="-2.9882394701689798"/>
    <x v="3"/>
    <n v="4.5869999999999997"/>
    <n v="0.33100000000000002"/>
    <n v="1.056"/>
    <n v="0.38"/>
    <n v="0.255"/>
    <n v="0.17699999999999999"/>
    <n v="0.113"/>
  </r>
  <r>
    <x v="21"/>
    <x v="5"/>
    <n v="1.8844399378194201"/>
    <n v="-1.4823241899464901"/>
    <n v="3.7644944190978999"/>
    <n v="2.25"/>
    <n v="2.73"/>
    <n v="2.24064552159762"/>
    <x v="3"/>
    <n v="4.7687001230000003"/>
    <n v="0.30246764399999998"/>
    <n v="0.92938589999999999"/>
    <n v="0.31283387499999998"/>
    <n v="0.32239815599999999"/>
    <n v="0.18639060900000001"/>
    <n v="0.12640805499999999"/>
  </r>
  <r>
    <x v="21"/>
    <x v="6"/>
    <n v="3.8479999999999901"/>
    <n v="1.99"/>
    <n v="6.82"/>
    <n v="2.25"/>
    <n v="2.73"/>
    <n v="-0.81661009868461198"/>
    <x v="3"/>
    <n v="4.8339999999999996"/>
    <n v="0.36399999999999999"/>
    <n v="0.47199999999999998"/>
    <n v="0.17899999999999999"/>
    <n v="0.38100000000000001"/>
    <n v="0.182"/>
    <n v="0.122"/>
  </r>
  <r>
    <x v="21"/>
    <x v="7"/>
    <n v="14.2902354303358"/>
    <n v="3.3754933882631302"/>
    <n v="25.1964980608569"/>
    <n v="2.25"/>
    <n v="2.73"/>
    <n v="-0.81450341565949003"/>
    <x v="3"/>
    <n v="4.67"/>
    <n v="0.77900000000000003"/>
    <n v="0.56499999999999995"/>
    <n v="0.32"/>
    <n v="0.38200000000000001"/>
    <n v="0.186"/>
    <n v="0.126"/>
  </r>
  <r>
    <x v="21"/>
    <x v="8"/>
    <n v="0.74291042866884105"/>
    <n v="9.8478358999961007"/>
    <n v="-1.37734660151442"/>
    <n v="2.25"/>
    <n v="2.73"/>
    <n v="1.4336738100006701"/>
    <x v="3"/>
    <n v="4.6379999999999999"/>
    <n v="0.76800000000000002"/>
    <n v="0.81399999999999995"/>
    <n v="0.107"/>
    <n v="0.41899999999999998"/>
    <n v="0.188"/>
    <n v="0.113"/>
  </r>
  <r>
    <x v="22"/>
    <x v="0"/>
    <n v="5.5399999618530202"/>
    <n v="3.6900000572204501"/>
    <n v="5.7899999618530202"/>
    <n v="2.25"/>
    <n v="2.73"/>
    <n v="21.3340013188431"/>
    <x v="3"/>
    <n v="2.9049999999999998"/>
    <n v="1.5299999999999999E-2"/>
    <n v="0.41587000000000002"/>
    <n v="0.22395999999999999"/>
    <n v="0.11849999999999999"/>
    <n v="0.19727"/>
    <n v="0.10062"/>
  </r>
  <r>
    <x v="22"/>
    <x v="1"/>
    <n v="5.5599999427795401"/>
    <n v="0.97000002861022905"/>
    <n v="7.1799998283386204"/>
    <n v="2.25"/>
    <n v="2.73"/>
    <n v="0.96061208140853405"/>
    <x v="3"/>
    <n v="2.9049999999999998"/>
    <n v="6.8309999999999996E-2"/>
    <n v="0.23441999999999999"/>
    <n v="0.15747"/>
    <n v="4.3200000000000002E-2"/>
    <n v="0.2029"/>
    <n v="9.4189999999999996E-2"/>
  </r>
  <r>
    <x v="22"/>
    <x v="2"/>
    <n v="16.643000000000001"/>
    <n v="7.4099998474120996"/>
    <n v="23.959999084472599"/>
    <n v="2.25"/>
    <n v="2.73"/>
    <n v="11.449124904310899"/>
    <x v="3"/>
    <n v="2.9049999710000001"/>
    <n v="9.1622569000000001E-2"/>
    <n v="0.62979358399999996"/>
    <n v="0.15161079199999999"/>
    <n v="5.9900753000000001E-2"/>
    <n v="0.20443518499999999"/>
    <n v="8.4147945000000002E-2"/>
  </r>
  <r>
    <x v="22"/>
    <x v="3"/>
    <n v="-2.81"/>
    <n v="10.829999923706"/>
    <n v="-10.9899997711181"/>
    <n v="2.25"/>
    <n v="2.73"/>
    <n v="-2.8509865542581201"/>
    <x v="3"/>
    <n v="2.9049999999999998"/>
    <n v="9.0999999999999998E-2"/>
    <n v="0.627"/>
    <n v="0.14499999999999999"/>
    <n v="6.5000000000000002E-2"/>
    <n v="0.14899999999999999"/>
    <n v="7.5999999999999998E-2"/>
  </r>
  <r>
    <x v="22"/>
    <x v="4"/>
    <n v="-0.70899999141693104"/>
    <n v="7.41029768547111"/>
    <n v="-2.8264831726111401"/>
    <n v="2.25"/>
    <n v="2.73"/>
    <n v="-0.63761715206281899"/>
    <x v="3"/>
    <n v="3.7749999999999999"/>
    <n v="4.5999999999999999E-2"/>
    <n v="0.44700000000000001"/>
    <n v="0.38"/>
    <n v="0.22"/>
    <n v="0.17599999999999999"/>
    <n v="0.18"/>
  </r>
  <r>
    <x v="22"/>
    <x v="5"/>
    <n v="7.3211064341549097"/>
    <n v="5.0590564620741496"/>
    <n v="8.5741811175337208"/>
    <n v="2.25"/>
    <n v="2.73"/>
    <n v="6.0086687547924997"/>
    <x v="3"/>
    <n v="3.775300026"/>
    <n v="0"/>
    <n v="0.40357527100000001"/>
    <n v="0.29521283500000001"/>
    <n v="0.275399059"/>
    <n v="0.18740178599999999"/>
    <n v="0.21218682799999999"/>
  </r>
  <r>
    <x v="22"/>
    <x v="6"/>
    <n v="8.3130000000000006"/>
    <n v="7.82"/>
    <n v="10.39"/>
    <n v="2.25"/>
    <n v="2.73"/>
    <n v="9.9075674665751006"/>
    <x v="3"/>
    <n v="3.7749999999999999"/>
    <n v="0"/>
    <n v="6.2E-2"/>
    <n v="0.155"/>
    <n v="0.29799999999999999"/>
    <n v="0.17199999999999999"/>
    <n v="0.21199999999999999"/>
  </r>
  <r>
    <x v="23"/>
    <x v="0"/>
    <n v="1.22081875801086"/>
    <n v="-3.49598169326782"/>
    <n v="4.0169191360473597"/>
    <n v="2.25"/>
    <n v="2.73"/>
    <n v="1.7196177038396401"/>
    <x v="7"/>
    <n v="3.819"/>
    <n v="0.46038000000000001"/>
    <n v="0.62736000000000003"/>
    <n v="0.61114000000000002"/>
    <n v="0.66246000000000005"/>
    <n v="0.40359"/>
    <n v="7.2470000000000007E-2"/>
  </r>
  <r>
    <x v="23"/>
    <x v="1"/>
    <n v="3.0217502117156898"/>
    <n v="-1.2361742258071899"/>
    <n v="5.5992760658264098"/>
    <n v="2.25"/>
    <n v="2.73"/>
    <n v="3.5427674355940302"/>
    <x v="7"/>
    <n v="3.907"/>
    <n v="0.55603999999999998"/>
    <n v="0.53749999999999998"/>
    <n v="0.42493999999999998"/>
    <n v="0.58852000000000004"/>
    <n v="0.40339000000000003"/>
    <n v="8.0920000000000006E-2"/>
  </r>
  <r>
    <x v="23"/>
    <x v="2"/>
    <n v="2.9060000000000001"/>
    <n v="-0.14985120296478199"/>
    <n v="3.3882169723510698"/>
    <n v="2.25"/>
    <n v="2.73"/>
    <n v="3.2535273418494901"/>
    <x v="7"/>
    <n v="4.1680002209999998"/>
    <n v="0.60176509600000005"/>
    <n v="1.006238341"/>
    <n v="0.42978340399999998"/>
    <n v="0.63337582299999995"/>
    <n v="0.38592296799999998"/>
    <n v="6.8105950999999998E-2"/>
  </r>
  <r>
    <x v="23"/>
    <x v="3"/>
    <n v="2.39"/>
    <n v="1.3303323821389901"/>
    <n v="2.4550296369106501"/>
    <n v="2.25"/>
    <n v="2.73"/>
    <n v="2.4902335724030502"/>
    <x v="7"/>
    <n v="4.4329999999999998"/>
    <n v="0.54900000000000004"/>
    <n v="1.0880000000000001"/>
    <n v="0.45700000000000002"/>
    <n v="0.69599999999999995"/>
    <n v="0.25600000000000001"/>
    <n v="6.5000000000000002E-2"/>
  </r>
  <r>
    <x v="23"/>
    <x v="4"/>
    <n v="2.0139999389648402"/>
    <n v="1.2765085697173999"/>
    <n v="2.0698988437652499"/>
    <n v="2.25"/>
    <n v="2.73"/>
    <n v="2.5141934587133399"/>
    <x v="7"/>
    <n v="4.7"/>
    <n v="0.57399999999999995"/>
    <n v="1.1220000000000001"/>
    <n v="0.63700000000000001"/>
    <n v="0.60899999999999999"/>
    <n v="0.23200000000000001"/>
    <n v="6.2E-2"/>
  </r>
  <r>
    <x v="23"/>
    <x v="5"/>
    <n v="2.94"/>
    <n v="1.0886912272205"/>
    <n v="4.64679450931144"/>
    <n v="2.25"/>
    <n v="2.73"/>
    <n v="1.8382257080428199"/>
    <x v="7"/>
    <n v="4.8484001159999996"/>
    <n v="0.54463493799999996"/>
    <n v="1.0714260339999999"/>
    <n v="0.58790433399999997"/>
    <n v="0.67494034800000002"/>
    <n v="0.23334208100000001"/>
    <n v="7.2837501999999998E-2"/>
  </r>
  <r>
    <x v="23"/>
    <x v="6"/>
    <n v="2.9214231615063699"/>
    <n v="2.95"/>
    <n v="2.75"/>
    <n v="2.25"/>
    <n v="2.73"/>
    <n v="1.29194500388832"/>
    <x v="7"/>
    <n v="4.83"/>
    <n v="0.60299999999999998"/>
    <n v="0.68"/>
    <n v="0.42599999999999999"/>
    <n v="0.70199999999999996"/>
    <n v="0.21"/>
    <n v="6.0999999999999999E-2"/>
  </r>
  <r>
    <x v="23"/>
    <x v="7"/>
    <n v="5.3437026489543502"/>
    <n v="5.67087657297437"/>
    <n v="4.8721299857246496"/>
    <n v="2.25"/>
    <n v="2.73"/>
    <n v="1.2918090504297399"/>
    <x v="7"/>
    <n v="4.6399999999999997"/>
    <n v="1.0189999999999999"/>
    <n v="0.73199999999999998"/>
    <n v="0.505"/>
    <n v="0.74"/>
    <n v="0.16600000000000001"/>
    <n v="6.8000000000000005E-2"/>
  </r>
  <r>
    <x v="23"/>
    <x v="8"/>
    <n v="2.12746796594194"/>
    <n v="0.47528777609526202"/>
    <n v="3.20519937105278"/>
    <n v="2.25"/>
    <n v="2.73"/>
    <n v="3.1693334331810599"/>
    <x v="7"/>
    <n v="4.3929999999999998"/>
    <n v="1.0249999999999999"/>
    <n v="1.024"/>
    <n v="0.28299999999999997"/>
    <n v="0.76800000000000002"/>
    <n v="0.17599999999999999"/>
    <n v="5.0999999999999997E-2"/>
  </r>
  <r>
    <x v="24"/>
    <x v="0"/>
    <n v="2.6859867572784402"/>
    <n v="2.9497904777526802"/>
    <n v="2.0218482017517001"/>
    <n v="2.5009860992431601"/>
    <n v="2.73"/>
    <n v="0.17778831338152901"/>
    <x v="3"/>
    <n v="4.2519999999999998"/>
    <n v="0.42249999999999999"/>
    <n v="0.88766999999999996"/>
    <n v="0.23402000000000001"/>
    <n v="0.49308999999999997"/>
    <n v="0.20618"/>
    <n v="5.7860000000000002E-2"/>
  </r>
  <r>
    <x v="24"/>
    <x v="1"/>
    <n v="0.86936348676681496"/>
    <n v="1.4363716840744001"/>
    <n v="1.07820892333984"/>
    <n v="0.64655172824859597"/>
    <n v="2.73"/>
    <n v="1.09480990692538"/>
    <x v="3"/>
    <n v="4.5129999999999999"/>
    <n v="0.52497000000000005"/>
    <n v="0.62541999999999998"/>
    <n v="0.12698000000000001"/>
    <n v="0.42736000000000002"/>
    <n v="0.2268"/>
    <n v="6.1260000000000002E-2"/>
  </r>
  <r>
    <x v="24"/>
    <x v="2"/>
    <n v="0.64200000000000002"/>
    <n v="1.16527676582336"/>
    <n v="3.7557803094386999E-2"/>
    <n v="0.78005504608154297"/>
    <n v="2.73"/>
    <n v="1.48242931152862"/>
    <x v="3"/>
    <n v="4.6950001720000003"/>
    <n v="0.56430536499999995"/>
    <n v="0.94601821900000005"/>
    <n v="0.132892117"/>
    <n v="0.43038874900000001"/>
    <n v="0.23629845699999999"/>
    <n v="5.1306630999999998E-2"/>
  </r>
  <r>
    <x v="24"/>
    <x v="3"/>
    <n v="1.07"/>
    <n v="-2.56578469276428"/>
    <n v="1.2164901494979801"/>
    <n v="1.0244346857070901"/>
    <n v="2.73"/>
    <n v="1.59993234308207"/>
    <x v="3"/>
    <n v="4.9749999999999996"/>
    <n v="0.53500000000000003"/>
    <n v="0.89100000000000001"/>
    <n v="0.182"/>
    <n v="0.45400000000000001"/>
    <n v="0.183"/>
    <n v="4.2999999999999997E-2"/>
  </r>
  <r>
    <x v="24"/>
    <x v="4"/>
    <n v="2.45199990272521"/>
    <n v="1.6695702075958201"/>
    <n v="2.8785517215728702"/>
    <n v="2.2459249496459899"/>
    <n v="2.73"/>
    <n v="2.0075823502258698"/>
    <x v="3"/>
    <n v="5.0439999999999996"/>
    <n v="0.54900000000000004"/>
    <n v="0.91"/>
    <n v="0.33100000000000002"/>
    <n v="0.38100000000000001"/>
    <n v="0.187"/>
    <n v="3.6999999999999998E-2"/>
  </r>
  <r>
    <x v="24"/>
    <x v="5"/>
    <n v="2.4376088218223502"/>
    <n v="3.0272740254176802"/>
    <n v="3.5048473129656501"/>
    <n v="2.0129297678518898"/>
    <n v="2.73"/>
    <n v="1.2982003234373301"/>
    <x v="3"/>
    <n v="5.0848999020000001"/>
    <n v="0.50395804600000005"/>
    <n v="0.89972644999999996"/>
    <n v="0.27018955300000003"/>
    <n v="0.43924248199999999"/>
    <n v="0.198020101"/>
    <n v="5.4393421999999997E-2"/>
  </r>
  <r>
    <x v="24"/>
    <x v="6"/>
    <n v="2.2733711048158902"/>
    <n v="1.81"/>
    <n v="4.25"/>
    <n v="1.5309819129639499"/>
    <n v="2.73"/>
    <n v="3.35613174349107"/>
    <x v="3"/>
    <n v="5.1420000000000003"/>
    <n v="0.54300000000000004"/>
    <n v="0.55600000000000005"/>
    <n v="0.159"/>
    <n v="0.42499999999999999"/>
    <n v="0.20499999999999999"/>
    <n v="5.8000000000000003E-2"/>
  </r>
  <r>
    <x v="24"/>
    <x v="7"/>
    <n v="6.24767713343868"/>
    <n v="1.87445606727602"/>
    <n v="12.0009150177584"/>
    <n v="4.3219731627879003"/>
    <n v="2.73"/>
    <n v="3.3452453753248599"/>
    <x v="3"/>
    <n v="5.048"/>
    <n v="0.96799999999999997"/>
    <n v="0.67200000000000004"/>
    <n v="0.317"/>
    <n v="0.39700000000000002"/>
    <n v="0.152"/>
    <n v="7.3999999999999996E-2"/>
  </r>
  <r>
    <x v="24"/>
    <x v="8"/>
    <n v="7.3828138428098402"/>
    <n v="8.3943868043541396"/>
    <n v="10.876759123063501"/>
    <n v="5.9838319859988003"/>
    <n v="2.73"/>
    <n v="1.9983850428077601"/>
    <x v="3"/>
    <n v="4.9729999999999999"/>
    <n v="0.96499999999999997"/>
    <n v="0.871"/>
    <n v="0.11799999999999999"/>
    <n v="0.40500000000000003"/>
    <n v="0.14399999999999999"/>
    <n v="5.8999999999999997E-2"/>
  </r>
  <r>
    <x v="25"/>
    <x v="0"/>
    <n v="1.1252452135086"/>
    <n v="-9.5699090957641602"/>
    <n v="4.1044583320617596"/>
    <n v="2.552079"/>
    <n v="-0.83882063627242998"/>
    <n v="-0.87643179451578501"/>
    <x v="5"/>
    <n v="7.4269999999999996"/>
    <n v="1.32629"/>
    <n v="1.3226100000000001"/>
    <n v="0.90563000000000005"/>
    <n v="0.63297000000000003"/>
    <n v="0.45811000000000002"/>
    <n v="0.32956999999999997"/>
  </r>
  <r>
    <x v="25"/>
    <x v="1"/>
    <n v="1.42875671386718"/>
    <n v="1.4299999475479099"/>
    <n v="1.0151672363281199"/>
    <n v="2.0216400000000001"/>
    <n v="-0.20393691956996901"/>
    <n v="0.75383971908526703"/>
    <x v="5"/>
    <n v="7.4039999999999999"/>
    <n v="1.44015"/>
    <n v="1.0961000000000001"/>
    <n v="0.8276"/>
    <n v="0.57369999999999999"/>
    <n v="0.44834000000000002"/>
    <n v="0.31329000000000001"/>
  </r>
  <r>
    <x v="25"/>
    <x v="2"/>
    <n v="1.603"/>
    <n v="1.5599999427795399"/>
    <n v="-1.0108109712600699"/>
    <n v="1.778912"/>
    <n v="3.1332740783691402"/>
    <n v="2.5651174914560499"/>
    <x v="5"/>
    <n v="7.3159999850000004"/>
    <n v="1.479204416"/>
    <n v="1.4813489909999999"/>
    <n v="0.83455765199999998"/>
    <n v="0.61110091200000005"/>
    <n v="0.43553972200000002"/>
    <n v="0.28737151599999999"/>
  </r>
  <r>
    <x v="25"/>
    <x v="3"/>
    <n v="2.27"/>
    <n v="6.6957688331604004"/>
    <n v="0.80864149332046498"/>
    <n v="2.0240309999999999"/>
    <n v="3.8526585102081299"/>
    <n v="1.7564171349504401"/>
    <x v="5"/>
    <n v="7.3280000000000003"/>
    <n v="1.33"/>
    <n v="1.532"/>
    <n v="0.89600000000000002"/>
    <n v="0.65300000000000002"/>
    <n v="0.32100000000000001"/>
    <n v="0.29099999999999998"/>
  </r>
  <r>
    <x v="25"/>
    <x v="4"/>
    <n v="1.9490000009536701"/>
    <n v="-2.2043778896331698"/>
    <n v="3.67703008651733"/>
    <n v="2.292573"/>
    <n v="-0.116638998085057"/>
    <n v="1.67244808288237"/>
    <x v="5"/>
    <n v="7.2779999999999996"/>
    <n v="1.365"/>
    <n v="1.5049999999999999"/>
    <n v="1.0389999999999999"/>
    <n v="0.58399999999999996"/>
    <n v="0.28499999999999998"/>
    <n v="0.308"/>
  </r>
  <r>
    <x v="25"/>
    <x v="5"/>
    <n v="0.71699963230731301"/>
    <n v="1.4903592120509901"/>
    <n v="2.40018105506896"/>
    <n v="1.2912509999999999"/>
    <n v="-0.46023269515653498"/>
    <n v="0.83247659512524097"/>
    <x v="5"/>
    <n v="7.2321000099999999"/>
    <n v="1.301647663"/>
    <n v="1.435391903"/>
    <n v="1.0225019449999999"/>
    <n v="0.64402812700000001"/>
    <n v="0.28152892000000002"/>
    <n v="0.35170185599999998"/>
  </r>
  <r>
    <x v="25"/>
    <x v="6"/>
    <n v="3.3951929999999999"/>
    <n v="18.849769999999999"/>
    <n v="2.1949999999999998"/>
    <n v="2.3969999999999998"/>
    <n v="13.88"/>
    <n v="8.0693845086298399"/>
    <x v="5"/>
    <n v="7.1029999999999998"/>
    <n v="1.4470000000000001"/>
    <n v="1.044"/>
    <n v="0.79800000000000004"/>
    <n v="0.64800000000000002"/>
    <n v="0.246"/>
    <n v="0.33500000000000002"/>
  </r>
  <r>
    <x v="25"/>
    <x v="7"/>
    <n v="6.8028009999999997"/>
    <n v="22.821032458881799"/>
    <n v="9.7625469999999996"/>
    <n v="5.0648189539562001"/>
    <n v="12.790185130766901"/>
    <n v="7.3779081953468699"/>
    <x v="5"/>
    <n v="7.0250000000000004"/>
    <n v="1.8859999999999999"/>
    <n v="1.1879999999999999"/>
    <n v="0.78300000000000003"/>
    <n v="0.65900000000000003"/>
    <n v="0.217"/>
    <n v="0.36799999999999999"/>
  </r>
  <r>
    <x v="25"/>
    <x v="8"/>
    <n v="3.87900159788426"/>
    <n v="-3.7994134165920102"/>
    <n v="7.8420608495073099"/>
    <n v="4.1258693060612401"/>
    <n v="2.73"/>
    <n v="1.08744171289592"/>
    <x v="5"/>
    <n v="6.9610000000000003"/>
    <n v="1.881"/>
    <n v="1.484"/>
    <n v="0.54100000000000004"/>
    <n v="0.65600000000000003"/>
    <n v="0.218"/>
    <n v="0.36399999999999999"/>
  </r>
  <r>
    <x v="26"/>
    <x v="0"/>
    <n v="4.5"/>
    <n v="-6.9474899636264196"/>
    <n v="4.6669201850891104"/>
    <n v="2.25"/>
    <n v="2.73"/>
    <n v="2.7073763486806799"/>
    <x v="3"/>
    <n v="3.6779999999999999"/>
    <n v="7.85E-2"/>
    <n v="0"/>
    <n v="6.6989999999999994E-2"/>
    <n v="0.48879"/>
    <n v="0.23835000000000001"/>
    <n v="8.2890000000000005E-2"/>
  </r>
  <r>
    <x v="26"/>
    <x v="2"/>
    <n v="4.4610000000000003"/>
    <n v="2.77"/>
    <n v="3.73"/>
    <n v="2.25"/>
    <n v="2.73"/>
    <n v="6.4437935562064403"/>
    <x v="3"/>
    <n v="2.6930000779999999"/>
    <n v="0"/>
    <n v="0"/>
    <n v="1.8772686E-2"/>
    <n v="0.270842046"/>
    <n v="0.28087648700000001"/>
    <n v="5.6565075999999999E-2"/>
  </r>
  <r>
    <x v="26"/>
    <x v="3"/>
    <n v="1.61"/>
    <n v="2.77"/>
    <n v="3.73"/>
    <n v="2.25"/>
    <n v="2.73"/>
    <n v="1.3088291109213299"/>
    <x v="3"/>
    <n v="3.0830000000000002"/>
    <n v="2.4E-2"/>
    <n v="0"/>
    <n v="0.01"/>
    <n v="0.30499999999999999"/>
    <n v="0.218"/>
    <n v="3.7999999999999999E-2"/>
  </r>
  <r>
    <x v="26"/>
    <x v="4"/>
    <n v="2.6849999427795401"/>
    <n v="2.77"/>
    <n v="3.73"/>
    <n v="2.25"/>
    <n v="2.73"/>
    <n v="2.3596419853539499"/>
    <x v="3"/>
    <n v="3.0830000000000002"/>
    <n v="2.5999999999999999E-2"/>
    <n v="0"/>
    <n v="0.105"/>
    <n v="0.22500000000000001"/>
    <n v="0.23499999999999999"/>
    <n v="3.5000000000000003E-2"/>
  </r>
  <r>
    <x v="26"/>
    <x v="5"/>
    <n v="2.3036837886883501"/>
    <n v="2.77"/>
    <n v="3.73"/>
    <n v="2.25"/>
    <n v="2.73"/>
    <n v="1.95582802438495"/>
    <x v="3"/>
    <n v="3.4758999350000002"/>
    <n v="4.1072082000000003E-2"/>
    <n v="0"/>
    <n v="0"/>
    <n v="0.29281446300000002"/>
    <n v="0.25351321700000001"/>
    <n v="2.8264718000000001E-2"/>
  </r>
  <r>
    <x v="27"/>
    <x v="0"/>
    <n v="6.7579998970031703"/>
    <n v="1.1499999761581401"/>
    <n v="2.4685499668121298"/>
    <n v="2.25"/>
    <n v="2.73"/>
    <n v="-7.9712792489396502"/>
    <x v="3"/>
    <n v="3.6669999999999998"/>
    <n v="0.34193000000000001"/>
    <n v="0.76061999999999996"/>
    <n v="0.15010000000000001"/>
    <n v="0.23501"/>
    <n v="0.18386"/>
    <n v="5.2690000000000001E-2"/>
  </r>
  <r>
    <x v="27"/>
    <x v="1"/>
    <n v="-1.1219999790191599"/>
    <n v="0.46000000834464999"/>
    <n v="-2.7079999446868799"/>
    <n v="2.25"/>
    <n v="2.73"/>
    <n v="-1.09781989539641"/>
    <x v="3"/>
    <n v="3.7629999999999999"/>
    <n v="0.42214000000000002"/>
    <n v="0.63178000000000001"/>
    <n v="3.8240000000000003E-2"/>
    <n v="0.12806999999999999"/>
    <n v="0.18667"/>
    <n v="4.9520000000000002E-2"/>
  </r>
  <r>
    <x v="27"/>
    <x v="2"/>
    <n v="-0.89700000000000002"/>
    <n v="0.43000000715255698"/>
    <n v="-3.71811158678321"/>
    <n v="2.25"/>
    <n v="2.73"/>
    <n v="-0.82377785922473101"/>
    <x v="3"/>
    <n v="3.9360001090000001"/>
    <n v="0.43801298700000002"/>
    <n v="0.95385587199999999"/>
    <n v="4.1134715000000002E-2"/>
    <n v="0.162342027"/>
    <n v="0.21611385"/>
    <n v="5.3581881999999997E-2"/>
  </r>
  <r>
    <x v="27"/>
    <x v="3"/>
    <n v="4.2699999999999996"/>
    <n v="-0.83349580000000001"/>
    <n v="-1.85897578042778"/>
    <n v="2.25"/>
    <n v="2.73"/>
    <n v="2.3026836779586302"/>
    <x v="3"/>
    <n v="4.3010000000000002"/>
    <n v="0.35799999999999998"/>
    <n v="0.90700000000000003"/>
    <n v="5.2999999999999999E-2"/>
    <n v="0.189"/>
    <n v="0.18099999999999999"/>
    <n v="0.06"/>
  </r>
  <r>
    <x v="27"/>
    <x v="4"/>
    <n v="-0.97200000286102295"/>
    <n v="0.81750828027725198"/>
    <n v="-5.3927626609802202"/>
    <n v="-2.0764191150665199"/>
    <n v="2.73"/>
    <n v="1.5481606990805601"/>
    <x v="3"/>
    <n v="4.3499999999999996"/>
    <n v="0.35"/>
    <n v="0.76600000000000001"/>
    <n v="0.192"/>
    <n v="0.17399999999999999"/>
    <n v="0.19800000000000001"/>
    <n v="7.8E-2"/>
  </r>
  <r>
    <x v="27"/>
    <x v="5"/>
    <n v="2.7969999313354399"/>
    <n v="0.85311257839202803"/>
    <n v="9.44"/>
    <n v="6.5600834129811503"/>
    <n v="2.73"/>
    <n v="-2.7645320030152298"/>
    <x v="3"/>
    <n v="4.4226999280000001"/>
    <n v="0.30228748900000002"/>
    <n v="0.73911827799999996"/>
    <n v="0.1087441"/>
    <n v="0.22860176900000001"/>
    <n v="0.210805088"/>
    <n v="8.5755408000000005E-2"/>
  </r>
  <r>
    <x v="27"/>
    <x v="6"/>
    <n v="-0.77284437035914"/>
    <n v="-1.83"/>
    <n v="-1.63"/>
    <n v="1.2388947754502999"/>
    <n v="2.73"/>
    <n v="7.1999883084862804"/>
    <x v="3"/>
    <n v="4.3550000000000004"/>
    <n v="0.255"/>
    <n v="0.35299999999999998"/>
    <n v="0"/>
    <n v="0.24"/>
    <n v="0.215"/>
    <n v="8.4000000000000005E-2"/>
  </r>
  <r>
    <x v="27"/>
    <x v="7"/>
    <n v="5.7880268784361597"/>
    <n v="0.23306488393578101"/>
    <n v="12.104693701700301"/>
    <n v="8.2280009661057996"/>
    <n v="2.73"/>
    <n v="6.9599440718779997"/>
    <x v="3"/>
    <n v="4.2510000000000003"/>
    <n v="0.66200000000000003"/>
    <n v="0.50600000000000001"/>
    <n v="0.22500000000000001"/>
    <n v="0.18"/>
    <n v="0.182"/>
    <n v="7.6999999999999999E-2"/>
  </r>
  <r>
    <x v="27"/>
    <x v="8"/>
    <n v="10.0834360584827"/>
    <n v="3.5654700505643699"/>
    <n v="3.73"/>
    <n v="2.25"/>
    <n v="2.73"/>
    <n v="-0.51892447336872205"/>
    <x v="3"/>
    <n v="4.3970000000000002"/>
    <n v="0.622"/>
    <n v="0.96199999999999997"/>
    <n v="4.2999999999999997E-2"/>
    <n v="0.39300000000000002"/>
    <n v="0.255"/>
    <n v="8.7999999999999995E-2"/>
  </r>
  <r>
    <x v="28"/>
    <x v="0"/>
    <n v="4.3488702774047798"/>
    <n v="5.1617083549499503"/>
    <n v="7.1175956726074201"/>
    <n v="4.6726861000061"/>
    <n v="-1.22585225105285"/>
    <n v="4.9645457034679996"/>
    <x v="4"/>
    <n v="6.67"/>
    <n v="1.1071500000000001"/>
    <n v="1.1244700000000001"/>
    <n v="0.85857000000000006"/>
    <n v="0.44131999999999999"/>
    <n v="0.33362999999999998"/>
    <n v="0.12869"/>
  </r>
  <r>
    <x v="28"/>
    <x v="1"/>
    <n v="3.78665924072265"/>
    <n v="5.4687042236328098"/>
    <n v="3.8203351497650102"/>
    <n v="4.0017628669738698"/>
    <n v="-0.69688808917999201"/>
    <n v="4.42839280734737"/>
    <x v="4"/>
    <n v="6.7050000000000001"/>
    <n v="1.2166999999999999"/>
    <n v="0.90586999999999995"/>
    <n v="0.81882999999999995"/>
    <n v="0.37789"/>
    <n v="0.31595000000000001"/>
    <n v="0.11451"/>
  </r>
  <r>
    <x v="28"/>
    <x v="2"/>
    <n v="2.1829999999999998"/>
    <n v="3.6164517402648899"/>
    <n v="2.0107223987579301"/>
    <n v="2.0315675735473602"/>
    <n v="9.74842929840087"/>
    <n v="4.8168693794576702"/>
    <x v="4"/>
    <n v="6.6519999500000004"/>
    <n v="1.25278461"/>
    <n v="1.2840249539999999"/>
    <n v="0.81947970400000003"/>
    <n v="0.37689527900000003"/>
    <n v="0.32666242099999998"/>
    <n v="8.2287981999999996E-2"/>
  </r>
  <r>
    <x v="28"/>
    <x v="3"/>
    <n v="2.44"/>
    <n v="4.28631114959716"/>
    <n v="3.0635683536529501"/>
    <n v="1.7173275947570801"/>
    <n v="4.8771057128906197"/>
    <n v="2.3462410834620799"/>
    <x v="4"/>
    <n v="6.476"/>
    <n v="1.131"/>
    <n v="1.331"/>
    <n v="0.80800000000000005"/>
    <n v="0.43099999999999999"/>
    <n v="0.19700000000000001"/>
    <n v="6.0999999999999999E-2"/>
  </r>
  <r>
    <x v="28"/>
    <x v="4"/>
    <n v="2.2530000209808301"/>
    <n v="2.2310800552368102"/>
    <n v="2.3766667842864901"/>
    <n v="2.21000003814697"/>
    <n v="1.9007161855697601"/>
    <n v="1.9367427071037899"/>
    <x v="4"/>
    <n v="6.444"/>
    <n v="1.159"/>
    <n v="1.369"/>
    <n v="0.92"/>
    <n v="0.35699999999999998"/>
    <n v="0.187"/>
    <n v="5.6000000000000001E-2"/>
  </r>
  <r>
    <x v="28"/>
    <x v="5"/>
    <n v="3.0454908480430301"/>
    <n v="2.8588168254452202"/>
    <n v="6.7390031814575098"/>
    <n v="2.28614282608032"/>
    <n v="2.2834141847769298"/>
    <n v="8.2732707895172197"/>
    <x v="4"/>
    <n v="6.2284998890000001"/>
    <n v="1.0969924929999999"/>
    <n v="1.323286891"/>
    <n v="0.88926082799999995"/>
    <n v="0.41748222699999998"/>
    <n v="0.15557900099999999"/>
    <n v="6.2849349999999998E-2"/>
  </r>
  <r>
    <x v="28"/>
    <x v="6"/>
    <n v="4.5245689999999996"/>
    <n v="9.0139479999999992"/>
    <n v="5.4059999999999997"/>
    <n v="3.8210000000000002"/>
    <n v="11.54"/>
    <n v="7.5598830007024498"/>
    <x v="4"/>
    <n v="6.1719999999999997"/>
    <n v="1.2"/>
    <n v="0.94599999999999995"/>
    <n v="0.67800000000000005"/>
    <n v="0.438"/>
    <n v="0.159"/>
    <n v="7.0000000000000007E-2"/>
  </r>
  <r>
    <x v="28"/>
    <x v="7"/>
    <n v="11.64387"/>
    <n v="20.857192666129301"/>
    <n v="17.721019999999999"/>
    <n v="8.9376061120543095"/>
    <n v="23.9987003270336"/>
    <n v="6.22858450114252"/>
    <x v="4"/>
    <n v="6.1719999999999997"/>
    <n v="1.651"/>
    <n v="1.08"/>
    <n v="0.748"/>
    <n v="0.46"/>
    <n v="0.124"/>
    <n v="6.9000000000000006E-2"/>
  </r>
  <r>
    <x v="28"/>
    <x v="8"/>
    <n v="7.5816825140796897"/>
    <n v="3.75840769098081"/>
    <n v="12.2164825729815"/>
    <n v="6.6789065751063399"/>
    <n v="-4.5375022315164903"/>
    <n v="7.42813121623219"/>
    <x v="4"/>
    <n v="6.3339999999999996"/>
    <n v="1.645"/>
    <n v="1.3839999999999999"/>
    <n v="0.51100000000000001"/>
    <n v="0.54600000000000004"/>
    <n v="0.13100000000000001"/>
    <n v="7.5999999999999998E-2"/>
  </r>
  <r>
    <x v="29"/>
    <x v="0"/>
    <n v="1.43702185153961"/>
    <n v="0.654418885707855"/>
    <n v="2.45027256011962"/>
    <n v="1.56201303005218"/>
    <n v="-5.1895380020141602"/>
    <n v="1.19937632430998E-2"/>
    <x v="8"/>
    <n v="5.14"/>
    <n v="0.89012000000000002"/>
    <n v="0.94674999999999998"/>
    <n v="0.81657999999999997"/>
    <n v="0.51697000000000004"/>
    <n v="8.1850000000000006E-2"/>
    <n v="2.7810000000000001E-2"/>
  </r>
  <r>
    <x v="29"/>
    <x v="1"/>
    <n v="2"/>
    <n v="1.2669869661331099"/>
    <n v="4.4833297729492099"/>
    <n v="1.6354676485061601"/>
    <n v="-1.00392842292785"/>
    <n v="0.85645187080269902"/>
    <x v="8"/>
    <n v="5.2450000000000001"/>
    <n v="1.0278"/>
    <n v="0.79381000000000002"/>
    <n v="0.73560999999999999"/>
    <n v="0.44012000000000001"/>
    <n v="4.9590000000000002E-2"/>
    <n v="2.7449999999999999E-2"/>
  </r>
  <r>
    <x v="29"/>
    <x v="2"/>
    <n v="1.5580000000000001"/>
    <n v="2.6257300376892001"/>
    <n v="-1.3479019403457599"/>
    <n v="2.2023692131042401"/>
    <n v="6.2522044181823704"/>
    <n v="3.9080072531980301"/>
    <x v="8"/>
    <n v="5.2729997629999996"/>
    <n v="1.0811657910000001"/>
    <n v="1.160837412"/>
    <n v="0.74141550099999998"/>
    <n v="0.47278770799999997"/>
    <n v="2.8806841E-2"/>
    <n v="2.2794274999999999E-2"/>
  </r>
  <r>
    <x v="29"/>
    <x v="3"/>
    <n v="2.0699999999999998"/>
    <n v="2.2617886066436701"/>
    <n v="1.8352367877960201"/>
    <n v="1.77693200111389"/>
    <n v="3.5853598117828298"/>
    <n v="3.5092738282553801"/>
    <x v="8"/>
    <n v="5.2460000000000004"/>
    <n v="0.98899999999999999"/>
    <n v="1.1419999999999999"/>
    <n v="0.79900000000000004"/>
    <n v="0.59699999999999998"/>
    <n v="2.9000000000000001E-2"/>
    <n v="0.10299999999999999"/>
  </r>
  <r>
    <x v="29"/>
    <x v="4"/>
    <n v="2.9030001163482599"/>
    <n v="1.3031780719757"/>
    <n v="9.3494701385497994"/>
    <n v="1.7032212018966599"/>
    <n v="-0.47141981124877902"/>
    <n v="2.2304113501312699"/>
    <x v="8"/>
    <n v="5.1909999999999998"/>
    <n v="1.0289999999999999"/>
    <n v="1.125"/>
    <n v="0.89300000000000002"/>
    <n v="0.52100000000000002"/>
    <n v="5.8000000000000003E-2"/>
    <n v="0.1"/>
  </r>
  <r>
    <x v="29"/>
    <x v="5"/>
    <n v="2.41942189457742"/>
    <n v="-1.5737002554173301"/>
    <n v="10.680685997009199"/>
    <n v="0.73367697000503496"/>
    <n v="-1.83326411247253"/>
    <n v="0.27485896580935298"/>
    <x v="8"/>
    <n v="5.123899937"/>
    <n v="0.990533412"/>
    <n v="1.132080674"/>
    <n v="0.86724853499999999"/>
    <n v="0.60160511699999997"/>
    <n v="7.9021043999999999E-2"/>
    <n v="0.117255554"/>
  </r>
  <r>
    <x v="29"/>
    <x v="6"/>
    <n v="0.9"/>
    <n v="1.9"/>
    <n v="-1.70189466251611"/>
    <n v="0.82666666666666799"/>
    <n v="1.64628410159892"/>
    <n v="4.37178689808872"/>
    <x v="8"/>
    <n v="5.3390000000000004"/>
    <n v="1.0609999999999999"/>
    <n v="0.78500000000000003"/>
    <n v="0.66500000000000004"/>
    <n v="0.63600000000000001"/>
    <n v="9.2999999999999999E-2"/>
    <n v="0.11700000000000001"/>
  </r>
  <r>
    <x v="29"/>
    <x v="7"/>
    <n v="1.9735755573906"/>
    <n v="2.0666666666666602"/>
    <n v="2.4791385449942398"/>
    <n v="0.66120074054480904"/>
    <n v="8.7391164140599091"/>
    <n v="2.3456199138343701"/>
    <x v="8"/>
    <n v="5.585"/>
    <n v="1.508"/>
    <n v="0.95799999999999996"/>
    <n v="0.70499999999999996"/>
    <n v="0.65600000000000003"/>
    <n v="9.9000000000000005E-2"/>
    <n v="0.14199999999999999"/>
  </r>
  <r>
    <x v="29"/>
    <x v="8"/>
    <n v="0.23483682889305099"/>
    <n v="0.23209478997862601"/>
    <n v="-0.32265957375979099"/>
    <n v="0.58870861797160601"/>
    <n v="2.73"/>
    <n v="-0.55929340241520298"/>
    <x v="8"/>
    <n v="5.8179999999999996"/>
    <n v="1.51"/>
    <n v="1.2490000000000001"/>
    <n v="0.46800000000000003"/>
    <n v="0.66600000000000004"/>
    <n v="0.115"/>
    <n v="0.14499999999999999"/>
  </r>
  <r>
    <x v="30"/>
    <x v="0"/>
    <n v="4.9902319908142001"/>
    <n v="4.0631904602050701"/>
    <n v="8.6317625045776296"/>
    <n v="4.1924552917480398"/>
    <n v="3.8897838592529199"/>
    <n v="2.4495691995615201"/>
    <x v="4"/>
    <n v="6.4770000000000003"/>
    <n v="0.91861000000000004"/>
    <n v="1.2401800000000001"/>
    <n v="0.69077"/>
    <n v="0.53466000000000002"/>
    <n v="0.18401000000000001"/>
    <n v="5.1200000000000002E-2"/>
  </r>
  <r>
    <x v="30"/>
    <x v="1"/>
    <n v="7.5142898559570304"/>
    <n v="5.9251136779785103"/>
    <n v="13.1094665527343"/>
    <n v="6.5799980163574201"/>
    <n v="5.4045624732971103"/>
    <n v="5.1479999999999899"/>
    <x v="4"/>
    <n v="6.4809999999999999"/>
    <n v="1.0303199999999999"/>
    <n v="1.02169"/>
    <n v="0.59658999999999995"/>
    <n v="0.44735000000000003"/>
    <n v="0.15626000000000001"/>
    <n v="5.3990000000000003E-2"/>
  </r>
  <r>
    <x v="30"/>
    <x v="2"/>
    <n v="4.3140000000000001"/>
    <n v="4.54457235336303"/>
    <n v="0.68875998258590698"/>
    <n v="5.0572423934936497"/>
    <n v="0.87481093406677202"/>
    <n v="5.1337162856164698"/>
    <x v="4"/>
    <n v="6.3569998740000004"/>
    <n v="1.070622325"/>
    <n v="1.4021829370000001"/>
    <n v="0.59502792400000004"/>
    <n v="0.47748741500000003"/>
    <n v="0.14901447300000001"/>
    <n v="4.6668741999999999E-2"/>
  </r>
  <r>
    <x v="30"/>
    <x v="3"/>
    <n v="3.24"/>
    <n v="4.0219225883483798"/>
    <n v="0.829778611660003"/>
    <n v="3.3483502864837602"/>
    <n v="5.14007568359375"/>
    <n v="4.63065149349592"/>
    <x v="4"/>
    <n v="6.26"/>
    <n v="0.96"/>
    <n v="1.4390000000000001"/>
    <n v="0.63500000000000001"/>
    <n v="0.53100000000000003"/>
    <n v="9.9000000000000005E-2"/>
    <n v="3.9E-2"/>
  </r>
  <r>
    <x v="30"/>
    <x v="4"/>
    <n v="3.5209999084472599"/>
    <n v="5.6972789764404297"/>
    <n v="4.8860368728637598"/>
    <n v="3.4351017475128098"/>
    <n v="4.3369488716125399"/>
    <n v="4.0107206155708202"/>
    <x v="4"/>
    <n v="6.125"/>
    <n v="0.98499999999999999"/>
    <n v="1.41"/>
    <n v="0.84099999999999997"/>
    <n v="0.47"/>
    <n v="9.9000000000000005E-2"/>
    <n v="3.4000000000000002E-2"/>
  </r>
  <r>
    <x v="30"/>
    <x v="5"/>
    <n v="2.5246205349888799"/>
    <n v="-1.1311630010604801"/>
    <n v="5.5529890060424796"/>
    <n v="2.2477499999999999"/>
    <n v="3.2220451893551201"/>
    <n v="1.42971139779225"/>
    <x v="4"/>
    <n v="6.1634001730000003"/>
    <n v="0.93220371000000002"/>
    <n v="1.3344509600000001"/>
    <n v="0.81002014899999997"/>
    <n v="0.52689003899999998"/>
    <n v="9.2374094000000004E-2"/>
    <n v="4.5848369999999999E-2"/>
  </r>
  <r>
    <x v="30"/>
    <x v="6"/>
    <n v="3.4951460000000001"/>
    <n v="5.1260130000000004"/>
    <n v="9.7260000000000009"/>
    <n v="2.073"/>
    <n v="8.67"/>
    <n v="6.5022147865483602"/>
    <x v="4"/>
    <n v="6.0119999999999996"/>
    <n v="1.0209999999999999"/>
    <n v="0.86599999999999999"/>
    <n v="0.61499999999999999"/>
    <n v="0.55400000000000005"/>
    <n v="0.1"/>
    <n v="6.3E-2"/>
  </r>
  <r>
    <x v="30"/>
    <x v="7"/>
    <n v="10.177239999999999"/>
    <n v="14.987850114108101"/>
    <n v="24.961169999999999"/>
    <n v="6.5039180229053697"/>
    <n v="29.5581215014418"/>
    <n v="12.425495965521799"/>
    <x v="4"/>
    <n v="5.7809999999999997"/>
    <n v="1.452"/>
    <n v="0.92900000000000005"/>
    <n v="0.72"/>
    <n v="0.54500000000000004"/>
    <n v="8.6999999999999994E-2"/>
    <n v="7.6999999999999999E-2"/>
  </r>
  <r>
    <x v="30"/>
    <x v="8"/>
    <n v="11.735904494868899"/>
    <n v="21.702845966549098"/>
    <n v="14.752513645339301"/>
    <n v="9.9785445782987203"/>
    <n v="2.73"/>
    <n v="7.0765835300601001"/>
    <x v="4"/>
    <n v="5.63"/>
    <n v="1.4550000000000001"/>
    <n v="1.2130000000000001"/>
    <n v="0.48599999999999999"/>
    <n v="0.56200000000000006"/>
    <n v="0.08"/>
    <n v="6.8000000000000005E-2"/>
  </r>
  <r>
    <x v="31"/>
    <x v="0"/>
    <n v="2"/>
    <n v="2.77"/>
    <n v="-0.28118699789047202"/>
    <n v="2.25"/>
    <n v="2.73"/>
    <n v="-0.67235959675554002"/>
    <x v="3"/>
    <n v="3.956"/>
    <n v="0.23905999999999999"/>
    <n v="0.79273000000000005"/>
    <n v="0.36314999999999997"/>
    <n v="0.22917000000000001"/>
    <n v="0.17441000000000001"/>
    <n v="0.19900000000000001"/>
  </r>
  <r>
    <x v="31"/>
    <x v="1"/>
    <n v="1.79999995231628"/>
    <n v="2.77"/>
    <n v="3.73"/>
    <n v="2.25"/>
    <n v="2.73"/>
    <n v="1.5814707505518699"/>
    <x v="3"/>
    <n v="3.956"/>
    <n v="0.27509"/>
    <n v="0.60323000000000004"/>
    <n v="0.29981000000000002"/>
    <n v="0.15412000000000001"/>
    <n v="0.1827"/>
    <n v="0.18437000000000001"/>
  </r>
  <r>
    <x v="31"/>
    <x v="4"/>
    <n v="3.7009999752044598"/>
    <n v="2.77"/>
    <n v="3.73"/>
    <n v="2.25"/>
    <n v="2.73"/>
    <n v="4.5900702544623302"/>
    <x v="3"/>
    <n v="3.9729999999999999"/>
    <n v="0.27400000000000002"/>
    <n v="0.75700000000000001"/>
    <n v="0.505"/>
    <n v="0.14199999999999999"/>
    <n v="0.27500000000000002"/>
    <n v="7.8E-2"/>
  </r>
  <r>
    <x v="31"/>
    <x v="5"/>
    <n v="3"/>
    <n v="2.77"/>
    <n v="3.73"/>
    <n v="2.25"/>
    <n v="2.73"/>
    <n v="1.2052258593260301"/>
    <x v="3"/>
    <n v="4.2885999679999998"/>
    <n v="0.41562077400000003"/>
    <n v="0.72323280599999995"/>
    <n v="0.43738332400000002"/>
    <n v="0.18102823200000001"/>
    <n v="0.25853827600000001"/>
    <n v="0.10004853499999999"/>
  </r>
  <r>
    <x v="31"/>
    <x v="6"/>
    <n v="-0.17599999999999999"/>
    <n v="2.77"/>
    <n v="3.73"/>
    <n v="2.25"/>
    <n v="2.73"/>
    <n v="5.9577397380875703E-2"/>
    <x v="3"/>
    <n v="4.2889999999999997"/>
    <n v="0.48799999999999999"/>
    <n v="0.36699999999999999"/>
    <n v="0.27900000000000003"/>
    <n v="0.20200000000000001"/>
    <n v="0.24099999999999999"/>
    <n v="0.10100000000000001"/>
  </r>
  <r>
    <x v="31"/>
    <x v="7"/>
    <n v="11.994999999999999"/>
    <n v="2.77"/>
    <n v="3.73"/>
    <n v="2.25"/>
    <n v="2.73"/>
    <n v="-0.32840201483361797"/>
    <x v="3"/>
    <n v="4.609"/>
    <n v="0.89900000000000002"/>
    <n v="0.47599999999999998"/>
    <n v="0.42399999999999999"/>
    <n v="0.185"/>
    <n v="0.19500000000000001"/>
    <n v="0.125"/>
  </r>
  <r>
    <x v="31"/>
    <x v="8"/>
    <n v="8.4819999999999993"/>
    <n v="2.77"/>
    <n v="3.73"/>
    <n v="2.25"/>
    <n v="2.73"/>
    <n v="2.9073445897015602"/>
    <x v="3"/>
    <n v="3.5449999999999999"/>
    <n v="0.91400000000000003"/>
    <n v="0.32700000000000001"/>
    <n v="0.215"/>
    <n v="0.11700000000000001"/>
    <n v="0.129"/>
    <n v="0.14499999999999999"/>
  </r>
  <r>
    <x v="32"/>
    <x v="0"/>
    <n v="0.80195045471191395"/>
    <n v="-2.15755295753479"/>
    <n v="3.1853954792022701"/>
    <n v="1.81223320960998"/>
    <n v="1.29379117488861"/>
    <n v="3.9553011719814601"/>
    <x v="4"/>
    <n v="7.226"/>
    <n v="0.95577999999999996"/>
    <n v="1.2378800000000001"/>
    <n v="0.86026999999999998"/>
    <n v="0.63375999999999999"/>
    <n v="0.25496999999999997"/>
    <n v="0.10582999999999999"/>
  </r>
  <r>
    <x v="32"/>
    <x v="1"/>
    <n v="-1.7555236816406201E-2"/>
    <n v="1.14804315567016"/>
    <n v="-0.81352227926254195"/>
    <n v="0.14393787086009899"/>
    <n v="-1.0575529336929299"/>
    <n v="1.95903642255619"/>
    <x v="4"/>
    <n v="7.0869999999999997"/>
    <n v="1.0687899999999999"/>
    <n v="1.02152"/>
    <n v="0.76146000000000003"/>
    <n v="0.55225000000000002"/>
    <n v="0.22553000000000001"/>
    <n v="0.10546999999999999"/>
  </r>
  <r>
    <x v="32"/>
    <x v="2"/>
    <n v="1.6259999999999999"/>
    <n v="1.23162317276"/>
    <n v="1.6839561462402299"/>
    <n v="1.2417688369750901"/>
    <n v="2.3196337223052899"/>
    <n v="2.85843593462317"/>
    <x v="4"/>
    <n v="7.0789999960000003"/>
    <n v="1.109706283"/>
    <n v="1.416403651"/>
    <n v="0.75950926500000004"/>
    <n v="0.58013165"/>
    <n v="0.21461322899999999"/>
    <n v="0.100106589"/>
  </r>
  <r>
    <x v="32"/>
    <x v="3"/>
    <n v="2.2200000000000002"/>
    <n v="4.3375954627990696"/>
    <n v="1.6329941749572701"/>
    <n v="2.0965051651000901"/>
    <n v="3.2998807430267298"/>
    <n v="2.6139999999999999"/>
    <x v="4"/>
    <n v="7.0720000000000001"/>
    <n v="1.01"/>
    <n v="1.4590000000000001"/>
    <n v="0.81699999999999995"/>
    <n v="0.63200000000000001"/>
    <n v="0.14299999999999999"/>
    <n v="0.10100000000000001"/>
  </r>
  <r>
    <x v="32"/>
    <x v="4"/>
    <n v="2.0969998836517298"/>
    <n v="-1.01177501678466"/>
    <n v="0.79868286848068204"/>
    <n v="2.3792583942413299"/>
    <n v="2.60442042350769"/>
    <n v="2.2111992515640999"/>
    <x v="4"/>
    <n v="7.1669999999999998"/>
    <n v="1.034"/>
    <n v="1.4410000000000001"/>
    <n v="0.96299999999999997"/>
    <n v="0.55800000000000005"/>
    <n v="0.14399999999999999"/>
    <n v="9.2999999999999999E-2"/>
  </r>
  <r>
    <x v="32"/>
    <x v="5"/>
    <n v="0.72491147813100099"/>
    <n v="1.9127754194461299"/>
    <n v="0.48479583859443598"/>
    <n v="1.310271"/>
    <n v="0.135368481278419"/>
    <n v="0.52439384838344705"/>
    <x v="4"/>
    <n v="7.1213998790000002"/>
    <n v="0.98110771200000002"/>
    <n v="1.374853611"/>
    <n v="0.93963533600000004"/>
    <n v="0.64501774300000003"/>
    <n v="0.131266311"/>
    <n v="9.6362091999999996E-2"/>
  </r>
  <r>
    <x v="32"/>
    <x v="6"/>
    <n v="1.726478"/>
    <n v="7.07"/>
    <n v="2.2410000000000001"/>
    <n v="0.88400000000000001"/>
    <n v="2.7372126456762498"/>
    <n v="2.0291400796983199"/>
    <x v="4"/>
    <n v="7.069"/>
    <n v="1.1339999999999999"/>
    <n v="0.96599999999999997"/>
    <n v="0.72199999999999998"/>
    <n v="0.67300000000000004"/>
    <n v="0.105"/>
    <n v="8.3000000000000004E-2"/>
  </r>
  <r>
    <x v="32"/>
    <x v="7"/>
    <n v="8.2747749023266195"/>
    <n v="2.77"/>
    <n v="14.9596153878487"/>
    <n v="4.5411307332809496"/>
    <n v="8.9247554363487502"/>
    <n v="5.4504069793110501"/>
    <x v="4"/>
    <n v="6.5819999999999999"/>
    <n v="1.5840000000000001"/>
    <n v="1.054"/>
    <n v="0.74399999999999999"/>
    <n v="0.66100000000000003"/>
    <n v="8.8999999999999996E-2"/>
    <n v="0.10199999999999999"/>
  </r>
  <r>
    <x v="32"/>
    <x v="8"/>
    <n v="0.52519350869345505"/>
    <n v="-9.9013138472684101"/>
    <n v="3.3826328891492099"/>
    <n v="1.03909777872306"/>
    <n v="-2.2258532207336499"/>
    <n v="-0.128822273492358"/>
    <x v="4"/>
    <n v="6.609"/>
    <n v="1.587"/>
    <n v="1.34"/>
    <n v="0.503"/>
    <n v="0.68300000000000005"/>
    <n v="9.9000000000000005E-2"/>
    <n v="0.11600000000000001"/>
  </r>
  <r>
    <x v="33"/>
    <x v="0"/>
    <n v="-0.46123450994491499"/>
    <n v="-5.9"/>
    <n v="0.39316973090171797"/>
    <n v="0.73029464483261097"/>
    <n v="-3.6840839385986301"/>
    <n v="8.3068947226196094E-2"/>
    <x v="1"/>
    <n v="5.7590000000000003"/>
    <n v="1.0825400000000001"/>
    <n v="0.79623999999999995"/>
    <n v="0.78805000000000003"/>
    <n v="0.25883"/>
    <n v="5.4440000000000002E-2"/>
    <n v="2.4299999999999999E-2"/>
  </r>
  <r>
    <x v="33"/>
    <x v="1"/>
    <n v="-1.12009608745574"/>
    <n v="-5.7"/>
    <n v="-0.474958896636962"/>
    <n v="0.141666665673255"/>
    <n v="-3.9666674137115399"/>
    <n v="-9.7999999999998894E-2"/>
    <x v="1"/>
    <n v="5.4880000000000004"/>
    <n v="1.18649"/>
    <n v="0.60809000000000002"/>
    <n v="0.70523999999999998"/>
    <n v="0.23907"/>
    <n v="0.18434"/>
    <n v="4.002E-2"/>
  </r>
  <r>
    <x v="33"/>
    <x v="2"/>
    <n v="1.129"/>
    <n v="-0.1"/>
    <n v="2.9135982990264799"/>
    <n v="0.70733129978179898"/>
    <n v="2.01318955421447"/>
    <n v="1.16213889611819"/>
    <x v="1"/>
    <n v="5.2930002209999998"/>
    <n v="1.2225562329999999"/>
    <n v="0.96798300699999995"/>
    <n v="0.70128852100000005"/>
    <n v="0.25577229299999998"/>
    <n v="0.24800297600000001"/>
    <n v="4.310311E-2"/>
  </r>
  <r>
    <x v="33"/>
    <x v="3"/>
    <n v="1.5"/>
    <n v="5.6"/>
    <n v="0.99251145124435403"/>
    <n v="0.85936206579208296"/>
    <n v="2.1180677413940399"/>
    <n v="1.99974273472982"/>
    <x v="1"/>
    <n v="5.3209999999999997"/>
    <n v="1.115"/>
    <n v="1.161"/>
    <n v="0.73699999999999999"/>
    <n v="0.38"/>
    <n v="0.12"/>
    <n v="3.9E-2"/>
  </r>
  <r>
    <x v="33"/>
    <x v="4"/>
    <n v="0.77200001478195102"/>
    <n v="0.9"/>
    <n v="-0.120831318199634"/>
    <n v="0.90938884019851596"/>
    <n v="0.69970780611038197"/>
    <n v="1.4997477785107201"/>
    <x v="1"/>
    <n v="5.4320000000000004"/>
    <n v="1.155"/>
    <n v="1.266"/>
    <n v="0.91400000000000003"/>
    <n v="0.29599999999999999"/>
    <n v="0.11899999999999999"/>
    <n v="2.1999999999999999E-2"/>
  </r>
  <r>
    <x v="33"/>
    <x v="5"/>
    <n v="0.27500000596046398"/>
    <n v="-6.5"/>
    <n v="1.9275747537612899"/>
    <n v="0.99861979484558105"/>
    <n v="-3.31706547737121"/>
    <n v="0.99589028003440805"/>
    <x v="1"/>
    <n v="5.5047001839999998"/>
    <n v="1.1090242859999999"/>
    <n v="1.3112648730000001"/>
    <n v="0.90057557799999999"/>
    <n v="0.381456882"/>
    <n v="0.113998979"/>
    <n v="1.2325005999999999E-2"/>
  </r>
  <r>
    <x v="33"/>
    <x v="6"/>
    <n v="2.5545069964204199"/>
    <n v="8.8000000000000007"/>
    <n v="1.62"/>
    <n v="1.6077170418006199"/>
    <n v="8.0338809034914007"/>
    <n v="2.0349560009793102"/>
    <x v="1"/>
    <n v="5.8819999999999997"/>
    <n v="1.2509999999999999"/>
    <n v="1.0389999999999999"/>
    <n v="0.70299999999999996"/>
    <n v="0.45300000000000001"/>
    <n v="0.111"/>
    <n v="0"/>
  </r>
  <r>
    <x v="33"/>
    <x v="7"/>
    <n v="10.780580675868601"/>
    <n v="19.2074958957616"/>
    <n v="14.803898208493701"/>
    <n v="9.1358101877178708"/>
    <n v="19.9809931100021"/>
    <n v="8.1577428488185397"/>
    <x v="1"/>
    <n v="6.125"/>
    <n v="1.7050000000000001"/>
    <n v="1.1830000000000001"/>
    <n v="0.70899999999999996"/>
    <n v="0.53500000000000003"/>
    <n v="0.109"/>
    <n v="0"/>
  </r>
  <r>
    <x v="33"/>
    <x v="8"/>
    <n v="7.9412817758683003"/>
    <n v="0.37571082274412099"/>
    <n v="12.686466872731801"/>
    <n v="7.6318326781873802"/>
    <n v="3.9273927392738002"/>
    <n v="8.6553823924545608"/>
    <x v="1"/>
    <n v="6.125"/>
    <n v="1.7270000000000001"/>
    <n v="1.4550000000000001"/>
    <n v="0.47499999999999998"/>
    <n v="0.5"/>
    <n v="8.6999999999999994E-2"/>
    <n v="3.0000000000000001E-3"/>
  </r>
  <r>
    <x v="34"/>
    <x v="0"/>
    <n v="-2.09847855567932"/>
    <n v="-14.8"/>
    <n v="-0.31070002913474998"/>
    <n v="-0.33884791708192402"/>
    <n v="-5.1387557983398402"/>
    <n v="-0.59617536666766002"/>
    <x v="6"/>
    <n v="5.6890000000000001"/>
    <n v="1.2081299999999999"/>
    <n v="0.89317999999999997"/>
    <n v="0.92356000000000005"/>
    <n v="0.40672000000000003"/>
    <n v="0.30637999999999999"/>
    <n v="6.1460000000000001E-2"/>
  </r>
  <r>
    <x v="34"/>
    <x v="1"/>
    <n v="-1.4275811910629199"/>
    <n v="-9.5"/>
    <n v="-0.26000213623046797"/>
    <n v="-0.65999999999999603"/>
    <n v="-4.1169881820678702"/>
    <n v="-0.55691158156911302"/>
    <x v="6"/>
    <n v="5.5460000000000003"/>
    <n v="1.31857"/>
    <n v="0.70696999999999999"/>
    <n v="0.8488"/>
    <n v="0.29507"/>
    <n v="0.27905999999999997"/>
    <n v="5.228E-2"/>
  </r>
  <r>
    <x v="34"/>
    <x v="2"/>
    <n v="0.68100000000000005"/>
    <n v="8.4"/>
    <n v="-0.29159066081047003"/>
    <n v="-3.0199315482183499E-2"/>
    <n v="3.0855948925018302"/>
    <n v="1.0799871764045801"/>
    <x v="6"/>
    <n v="5.6209998130000001"/>
    <n v="1.355938077"/>
    <n v="1.1313632730000001"/>
    <n v="0.84471470100000001"/>
    <n v="0.35511153899999998"/>
    <n v="0.27125430099999998"/>
    <n v="4.1237976000000003E-2"/>
  </r>
  <r>
    <x v="34"/>
    <x v="3"/>
    <n v="1.43"/>
    <n v="7.8"/>
    <n v="0.72650551795959395"/>
    <n v="6.0416876447489901E-2"/>
    <n v="2.3271691799163801"/>
    <n v="1.2191012349594501"/>
    <x v="6"/>
    <n v="5.835"/>
    <n v="1.2290000000000001"/>
    <n v="1.2110000000000001"/>
    <n v="0.90900000000000003"/>
    <n v="0.495"/>
    <n v="0.17899999999999999"/>
    <n v="0.154"/>
  </r>
  <r>
    <x v="34"/>
    <x v="3"/>
    <n v="1.43"/>
    <n v="7.8"/>
    <n v="0.72650551795959395"/>
    <n v="6.0416876447489901E-2"/>
    <n v="2.3271691799163801"/>
    <n v="1.2191012349594501"/>
    <x v="6"/>
    <n v="5.7619999999999996"/>
    <n v="1.2290000000000001"/>
    <n v="1.1910000000000001"/>
    <n v="0.90900000000000003"/>
    <n v="0.42299999999999999"/>
    <n v="0.20200000000000001"/>
    <n v="3.5000000000000003E-2"/>
  </r>
  <r>
    <x v="34"/>
    <x v="4"/>
    <n v="0.55599999427795399"/>
    <n v="-2"/>
    <n v="0.44610962271690302"/>
    <n v="0.63399416322833302"/>
    <n v="2.4555039405822701"/>
    <n v="0.88323998276604998"/>
    <x v="6"/>
    <n v="6.0460000000000003"/>
    <n v="1.2629999999999999"/>
    <n v="1.2230000000000001"/>
    <n v="1.042"/>
    <n v="0.40600000000000003"/>
    <n v="0.19"/>
    <n v="4.1000000000000002E-2"/>
  </r>
  <r>
    <x v="34"/>
    <x v="4"/>
    <n v="0.55599999427795399"/>
    <n v="-2"/>
    <n v="0.44610962271690302"/>
    <n v="0.63399416322833302"/>
    <n v="2.4555039405822701"/>
    <n v="0.88323998276604998"/>
    <x v="6"/>
    <n v="5.718"/>
    <n v="1.2629999999999999"/>
    <n v="1.252"/>
    <n v="1.042"/>
    <n v="0.41699999999999998"/>
    <n v="0.191"/>
    <n v="0.16200000000000001"/>
  </r>
  <r>
    <x v="34"/>
    <x v="5"/>
    <n v="-0.63842279797963897"/>
    <n v="-9.5"/>
    <n v="1.22369084375777"/>
    <n v="-0.62000000000000399"/>
    <n v="-2.5157261891598002"/>
    <n v="-0.70370586065652696"/>
    <x v="6"/>
    <n v="6.1589999200000003"/>
    <n v="1.21279943"/>
    <n v="1.149170756"/>
    <n v="1.0261245969999999"/>
    <n v="0.45938587199999997"/>
    <n v="0.22793233399999999"/>
    <n v="5.1207144000000003E-2"/>
  </r>
  <r>
    <x v="34"/>
    <x v="6"/>
    <n v="0.49199999999999999"/>
    <n v="14.3"/>
    <n v="-0.38"/>
    <n v="1.0263634534111501"/>
    <n v="6.5665731727437704"/>
    <n v="2.8711448707811802"/>
    <x v="6"/>
    <n v="6.2229999999999999"/>
    <n v="1.377"/>
    <n v="0.76500000000000001"/>
    <n v="0.80100000000000005"/>
    <n v="0.46400000000000002"/>
    <n v="0.17799999999999999"/>
    <n v="6.0999999999999999E-2"/>
  </r>
  <r>
    <x v="34"/>
    <x v="7"/>
    <n v="8.3954829799333996"/>
    <n v="32.0830204306924"/>
    <n v="7.9407799112591402"/>
    <n v="5.3371625883993303"/>
    <n v="22.841365763779599"/>
    <n v="6.07181332621753"/>
    <x v="6"/>
    <n v="6.2210000000000001"/>
    <n v="1.8149999999999999"/>
    <n v="0.90900000000000003"/>
    <n v="0.81899999999999995"/>
    <n v="0.44800000000000001"/>
    <n v="0.123"/>
    <n v="6.2E-2"/>
  </r>
  <r>
    <x v="34"/>
    <x v="8"/>
    <n v="3.54134188751663"/>
    <n v="-0.64038207129598701"/>
    <n v="7.73764215571717"/>
    <n v="4.4497502088159404"/>
    <n v="4.9549265586581104"/>
    <n v="4.5692919830566998"/>
    <x v="6"/>
    <n v="6.13"/>
    <n v="1.8240000000000001"/>
    <n v="1.224"/>
    <n v="0.57999999999999996"/>
    <n v="0.45500000000000002"/>
    <n v="0.104"/>
    <n v="0.05"/>
  </r>
  <r>
    <x v="35"/>
    <x v="0"/>
    <n v="0.30936557054519598"/>
    <n v="1.0443859100341699"/>
    <n v="-1.10451900959014"/>
    <n v="0.15181332826614299"/>
    <n v="-3.1956093311309801"/>
    <n v="0.99275881919266795"/>
    <x v="1"/>
    <n v="6.5049999999999999"/>
    <n v="1.1789799999999999"/>
    <n v="1.2064299999999999"/>
    <n v="0.84482999999999997"/>
    <n v="0.46364"/>
    <n v="0.10686"/>
    <n v="2.6519999999999998E-2"/>
  </r>
  <r>
    <x v="35"/>
    <x v="1"/>
    <n v="0.68350523710250799"/>
    <n v="0.60014849901199296"/>
    <n v="-0.93348234891891402"/>
    <n v="0.50591623783111495"/>
    <n v="-3.2510964870452801"/>
    <n v="1.141"/>
    <x v="1"/>
    <n v="6.5960000000000001"/>
    <n v="1.30915"/>
    <n v="1.00793"/>
    <n v="0.76375999999999999"/>
    <n v="0.41417999999999999"/>
    <n v="9.9290000000000003E-2"/>
    <n v="3.986E-2"/>
  </r>
  <r>
    <x v="35"/>
    <x v="2"/>
    <n v="2.4510000000000001"/>
    <n v="1.6488519906997601"/>
    <n v="5.1825656890869096"/>
    <n v="2.5668451786041202"/>
    <n v="1.8352723121643"/>
    <n v="1.3070861470620101"/>
    <x v="1"/>
    <n v="6.6090002060000002"/>
    <n v="1.352682352"/>
    <n v="1.433885217"/>
    <n v="0.75444400300000003"/>
    <n v="0.49094617400000001"/>
    <n v="8.8106759000000007E-2"/>
    <n v="3.6872927E-2"/>
  </r>
  <r>
    <x v="35"/>
    <x v="3"/>
    <n v="2.15"/>
    <n v="2.95891904830932"/>
    <n v="1.3117920160293499"/>
    <n v="1.85783696174621"/>
    <n v="2.04754590988159"/>
    <n v="2.5687321276948798"/>
    <x v="1"/>
    <n v="6.7110000000000003"/>
    <n v="1.2330000000000001"/>
    <n v="1.4890000000000001"/>
    <n v="0.85399999999999998"/>
    <n v="0.54300000000000004"/>
    <n v="6.4000000000000001E-2"/>
    <n v="3.4000000000000002E-2"/>
  </r>
  <r>
    <x v="35"/>
    <x v="4"/>
    <n v="2.8559999465942298"/>
    <n v="5.0562257766723597"/>
    <n v="2.81856942176818"/>
    <n v="2.2161693572997998"/>
    <n v="2.56196737289428"/>
    <n v="3.8660259764974501"/>
    <x v="1"/>
    <n v="6.8520000000000003"/>
    <n v="1.2689999999999999"/>
    <n v="1.4870000000000001"/>
    <n v="0.92"/>
    <n v="0.45700000000000002"/>
    <n v="4.5999999999999999E-2"/>
    <n v="3.5999999999999997E-2"/>
  </r>
  <r>
    <x v="35"/>
    <x v="5"/>
    <n v="3.1612952849773999"/>
    <n v="2.8708853148955402"/>
    <n v="4.53812503814697"/>
    <n v="3.6316269999999999"/>
    <n v="0.113171607255935"/>
    <n v="3.2191868667436099"/>
    <x v="1"/>
    <n v="6.9109001159999996"/>
    <n v="1.2123223540000001"/>
    <n v="1.40528667"/>
    <n v="0.89456444999999996"/>
    <n v="0.505744576"/>
    <n v="4.6325929000000002E-2"/>
    <n v="4.9803223000000001E-2"/>
  </r>
  <r>
    <x v="35"/>
    <x v="6"/>
    <n v="3.839845"/>
    <n v="1.3940589999999999"/>
    <n v="0.80100000000000005"/>
    <n v="4.99"/>
    <n v="5.75"/>
    <n v="3.3317002737171002"/>
    <x v="1"/>
    <n v="6.9649999999999999"/>
    <n v="1.37"/>
    <n v="1.0900000000000001"/>
    <n v="0.70299999999999996"/>
    <n v="0.57999999999999996"/>
    <n v="5.1999999999999998E-2"/>
    <n v="4.5999999999999999E-2"/>
  </r>
  <r>
    <x v="36"/>
    <x v="0"/>
    <n v="0.45203107595443698"/>
    <n v="5.0028067082166602E-2"/>
    <n v="1.0355294942855799"/>
    <n v="-19.07710647583"/>
    <n v="-3.6838078498840301"/>
    <n v="0.43230684263649399"/>
    <x v="6"/>
    <n v="7.5270000000000001"/>
    <n v="1.32548"/>
    <n v="1.3605799999999999"/>
    <n v="0.87463999999999997"/>
    <n v="0.64937999999999996"/>
    <n v="0.34139000000000003"/>
    <n v="0.48357"/>
  </r>
  <r>
    <x v="36"/>
    <x v="1"/>
    <n v="0.25"/>
    <n v="0.80833435058593694"/>
    <n v="9.9990144371986306E-2"/>
    <n v="2.0545072555541899"/>
    <n v="-1.3998520374298"/>
    <n v="0.25314775485437802"/>
    <x v="6"/>
    <n v="7.5259999999999998"/>
    <n v="1.4417800000000001"/>
    <n v="1.16374"/>
    <n v="0.79503999999999997"/>
    <n v="0.57940999999999998"/>
    <n v="0.36170999999999998"/>
    <n v="0.44452999999999998"/>
  </r>
  <r>
    <x v="36"/>
    <x v="2"/>
    <n v="1.0580000000000001"/>
    <n v="1.23171234130859"/>
    <n v="2.8052954673767001"/>
    <n v="14.472062110900801"/>
    <n v="2.50146007537841"/>
    <n v="1.1878304126197501"/>
    <x v="6"/>
    <n v="7.521999836"/>
    <n v="1.482383013"/>
    <n v="1.551121593"/>
    <n v="0.79256552499999999"/>
    <n v="0.62600672199999996"/>
    <n v="0.35528048899999998"/>
    <n v="0.40077006799999998"/>
  </r>
  <r>
    <x v="36"/>
    <x v="3"/>
    <n v="0.81"/>
    <n v="1.17589116096496"/>
    <n v="4.0490768849849701E-2"/>
    <n v="0.64981931447982699"/>
    <n v="4.3037323951721103"/>
    <n v="0.57385859152295904"/>
    <x v="6"/>
    <n v="7.5549999999999997"/>
    <n v="1.351"/>
    <n v="1.59"/>
    <n v="0.86799999999999999"/>
    <n v="0.68300000000000005"/>
    <n v="0.28399999999999997"/>
    <n v="0.40799999999999997"/>
  </r>
  <r>
    <x v="36"/>
    <x v="4"/>
    <n v="0.72899997234344405"/>
    <n v="-0.29168531298637301"/>
    <n v="1.3921489715576101"/>
    <n v="0.76425480842590299"/>
    <n v="-0.64815694093704201"/>
    <n v="0.742502950496711"/>
    <x v="6"/>
    <n v="7.6"/>
    <n v="1.383"/>
    <n v="1.573"/>
    <n v="0.996"/>
    <n v="0.59199999999999997"/>
    <n v="0.252"/>
    <n v="0.41"/>
  </r>
  <r>
    <x v="36"/>
    <x v="5"/>
    <n v="0.42071197411002598"/>
    <n v="0.25626651717786397"/>
    <n v="0.63895510689115298"/>
    <n v="0.93357840000000003"/>
    <n v="-2.7368923542055601"/>
    <n v="2.0450520256807598"/>
    <x v="6"/>
    <n v="7.6455998420000002"/>
    <n v="1.3269485240000001"/>
    <n v="1.5034492020000001"/>
    <n v="0.97933256599999996"/>
    <n v="0.66503989699999999"/>
    <n v="0.24279339599999999"/>
    <n v="0.49526032800000003"/>
  </r>
  <r>
    <x v="36"/>
    <x v="6"/>
    <n v="1.8530450000000001"/>
    <n v="11.53909"/>
    <n v="0.57899999999999996"/>
    <n v="1.2"/>
    <n v="13.6359918200412"/>
    <n v="2.7666081934850602"/>
    <x v="6"/>
    <n v="7.62"/>
    <n v="1.502"/>
    <n v="1.1080000000000001"/>
    <n v="0.76300000000000001"/>
    <n v="0.68600000000000005"/>
    <n v="0.20799999999999999"/>
    <n v="0.48499999999999999"/>
  </r>
  <r>
    <x v="36"/>
    <x v="7"/>
    <n v="7.6965669999999999"/>
    <n v="41.564893969781203"/>
    <n v="11.514200000000001"/>
    <n v="4.0315689532399697"/>
    <n v="28.879930895479301"/>
    <n v="7.0451443935950602"/>
    <x v="6"/>
    <n v="7.6360000000000001"/>
    <n v="1.9530000000000001"/>
    <n v="1.2430000000000001"/>
    <n v="0.77700000000000002"/>
    <n v="0.71899999999999997"/>
    <n v="0.188"/>
    <n v="0.53200000000000003"/>
  </r>
  <r>
    <x v="36"/>
    <x v="8"/>
    <n v="3.3051781123760602"/>
    <n v="-10.9338234816053"/>
    <n v="8.3946558400723692"/>
    <n v="4.3117186088156503"/>
    <n v="-0.29602323503133599"/>
    <n v="-3.08579268920312"/>
    <x v="6"/>
    <n v="7.5860000000000003"/>
    <n v="1.9490000000000001"/>
    <n v="1.548"/>
    <n v="0.53700000000000003"/>
    <n v="0.73399999999999999"/>
    <n v="0.20799999999999999"/>
    <n v="0.52500000000000002"/>
  </r>
  <r>
    <x v="37"/>
    <x v="0"/>
    <n v="2.1040000915527299"/>
    <n v="-2.5999999046325599"/>
    <n v="3.1199998855590798"/>
    <n v="1.9761870500000001"/>
    <n v="2.73"/>
    <n v="2.4799668416689702"/>
    <x v="3"/>
    <n v="4.3689999999999998"/>
    <n v="0.44024999999999997"/>
    <n v="0.59206999999999999"/>
    <n v="0.36291000000000001"/>
    <n v="0.46073999999999998"/>
    <n v="0.18093000000000001"/>
    <n v="0.28105000000000002"/>
  </r>
  <r>
    <x v="38"/>
    <x v="0"/>
    <n v="0.846721231937408"/>
    <n v="-4.4753465652465803"/>
    <n v="6.7362551689147896"/>
    <n v="2.23233890533447"/>
    <n v="2.73"/>
    <n v="2.4720439533965402"/>
    <x v="4"/>
    <n v="4.8849999999999998"/>
    <n v="0.89537"/>
    <n v="1.1720200000000001"/>
    <n v="0.66825000000000001"/>
    <n v="0.57672000000000001"/>
    <n v="0.21684"/>
    <n v="0.14233999999999999"/>
  </r>
  <r>
    <x v="38"/>
    <x v="1"/>
    <n v="1.6253967285156199"/>
    <n v="1.9950090646743699"/>
    <n v="2.1500055789947501"/>
    <n v="1.6841397285461399"/>
    <n v="2.73"/>
    <n v="1.9937959183673399"/>
    <x v="4"/>
    <n v="5.1550000000000002"/>
    <n v="1.0278700000000001"/>
    <n v="0.99495999999999996"/>
    <n v="0.57669000000000004"/>
    <n v="0.52259"/>
    <n v="0.21285999999999999"/>
    <n v="0.12372"/>
  </r>
  <r>
    <x v="38"/>
    <x v="2"/>
    <n v="3.28"/>
    <n v="5.3222408294677699"/>
    <n v="2.3134202957153298"/>
    <n v="2.1823155879974299"/>
    <n v="2.73"/>
    <n v="4.1811266631663804"/>
    <x v="4"/>
    <n v="5.2300000190000002"/>
    <n v="1.0793738369999999"/>
    <n v="1.4024167059999999"/>
    <n v="0.57487374499999999"/>
    <n v="0.55258983399999995"/>
    <n v="0.18696784999999999"/>
    <n v="0.113945253"/>
  </r>
  <r>
    <x v="38"/>
    <x v="3"/>
    <n v="3.56"/>
    <n v="3.8987352848052899"/>
    <n v="3.6090672016143799"/>
    <n v="2.57506871223449"/>
    <n v="2.73"/>
    <n v="4.1214937188091403"/>
    <x v="4"/>
    <n v="5.3019999999999996"/>
    <n v="0.98199999999999998"/>
    <n v="1.4410000000000001"/>
    <n v="0.61399999999999999"/>
    <n v="0.57799999999999996"/>
    <n v="0.12"/>
    <n v="0.106"/>
  </r>
  <r>
    <x v="38"/>
    <x v="4"/>
    <n v="1.8109999895095801"/>
    <n v="-2.25208091735839"/>
    <n v="3.7522313594818102"/>
    <n v="2.1416559219360298"/>
    <n v="2.73"/>
    <n v="2.5257652850413899"/>
    <x v="4"/>
    <n v="5.4249999999999998"/>
    <n v="1.0149999999999999"/>
    <n v="1.401"/>
    <n v="0.77900000000000003"/>
    <n v="0.497"/>
    <n v="0.113"/>
    <n v="0.10100000000000001"/>
  </r>
  <r>
    <x v="38"/>
    <x v="5"/>
    <n v="3.7810317945783098"/>
    <n v="2.2038907650097799"/>
    <n v="6.3536009788513104"/>
    <n v="3.6283648014068599"/>
    <n v="2.73"/>
    <n v="4.4814701801454202"/>
    <x v="4"/>
    <n v="5.6891999240000004"/>
    <n v="0.98319184800000003"/>
    <n v="1.328888893"/>
    <n v="0.741901696"/>
    <n v="0.56287390000000004"/>
    <n v="0.112196781"/>
    <n v="0.11594568199999999"/>
  </r>
  <r>
    <x v="38"/>
    <x v="6"/>
    <n v="8.2429207544779199"/>
    <n v="6.47"/>
    <n v="9.8699999999999992"/>
    <n v="5.9243627937768801"/>
    <n v="2.73"/>
    <n v="7.7771581192044899"/>
    <x v="4"/>
    <n v="5.5449999999999999"/>
    <n v="1.1060000000000001"/>
    <n v="0.879"/>
    <n v="0.55500000000000005"/>
    <n v="0.58099999999999996"/>
    <n v="0.10100000000000001"/>
    <n v="0.14399999999999999"/>
  </r>
  <r>
    <x v="38"/>
    <x v="7"/>
    <n v="8.8110920927958105"/>
    <n v="10.903401135247099"/>
    <n v="10.645691611314"/>
    <n v="6.9897891422722997"/>
    <n v="2.73"/>
    <n v="10.7537263586474"/>
    <x v="4"/>
    <n v="5.7370000000000001"/>
    <n v="1.538"/>
    <n v="1.0029999999999999"/>
    <n v="0.57699999999999996"/>
    <n v="0.60599999999999998"/>
    <n v="8.4000000000000005E-2"/>
    <n v="0.17899999999999999"/>
  </r>
  <r>
    <x v="38"/>
    <x v="8"/>
    <n v="4.78561281021135"/>
    <n v="-0.58006939096363896"/>
    <n v="7.8062462669294002"/>
    <n v="5.2984388006951697"/>
    <n v="2.73"/>
    <n v="6.4996829186711498"/>
    <x v="4"/>
    <n v="5.569"/>
    <n v="1.536"/>
    <n v="1.2270000000000001"/>
    <n v="0.35099999999999998"/>
    <n v="0.623"/>
    <n v="8.3000000000000004E-2"/>
    <n v="0.19500000000000001"/>
  </r>
  <r>
    <x v="39"/>
    <x v="0"/>
    <n v="3.9691102504730198"/>
    <n v="5.5262689590454102"/>
    <n v="4.2099895477294904"/>
    <n v="2.25"/>
    <n v="1.9709715843200599"/>
    <n v="-2.4912994038799301"/>
    <x v="4"/>
    <n v="5.9749999999999996"/>
    <n v="0.86402000000000001"/>
    <n v="0.99902999999999997"/>
    <n v="0.79074999999999995"/>
    <n v="0.48574000000000001"/>
    <n v="0.11541"/>
    <n v="0.18090000000000001"/>
  </r>
  <r>
    <x v="39"/>
    <x v="1"/>
    <n v="1.73001325130462"/>
    <n v="3.46393370628356"/>
    <n v="2.5358130931854199"/>
    <n v="2.25"/>
    <n v="5.4906703531741999E-2"/>
    <n v="1.9019011944307"/>
    <x v="4"/>
    <n v="5.976"/>
    <n v="0.97306000000000004"/>
    <n v="0.85973999999999995"/>
    <n v="0.68613000000000002"/>
    <n v="0.4027"/>
    <n v="0.10074"/>
    <n v="0.18037"/>
  </r>
  <r>
    <x v="39"/>
    <x v="2"/>
    <n v="0.41699999999999998"/>
    <n v="2.0334718227386399"/>
    <n v="0.499474316835403"/>
    <n v="2.25"/>
    <n v="-0.66377079486846902"/>
    <n v="1.94616488996468"/>
    <x v="4"/>
    <n v="6.0079998970000004"/>
    <n v="1.0008203980000001"/>
    <n v="1.286168814"/>
    <n v="0.68563622199999996"/>
    <n v="0.45519819900000003"/>
    <n v="0.150112465"/>
    <n v="0.140134647"/>
  </r>
  <r>
    <x v="39"/>
    <x v="3"/>
    <n v="-0.22"/>
    <n v="1.4329423904418901"/>
    <n v="-1.6311403512954701"/>
    <n v="2.25"/>
    <n v="1.31191754341125"/>
    <n v="1.8192085014321"/>
    <x v="4"/>
    <n v="5.9729999999999999"/>
    <n v="0.88900000000000001"/>
    <n v="1.33"/>
    <n v="0.73599999999999999"/>
    <n v="0.55600000000000005"/>
    <n v="0.114"/>
    <n v="0.12"/>
  </r>
  <r>
    <x v="39"/>
    <x v="4"/>
    <n v="0.26600000262260398"/>
    <n v="0.806352138519287"/>
    <n v="4.4523704797029398E-2"/>
    <n v="2.25"/>
    <n v="-0.12351156771183"/>
    <n v="0.49511896886963502"/>
    <x v="4"/>
    <n v="6.0279999999999996"/>
    <n v="0.91200000000000003"/>
    <n v="1.3120000000000001"/>
    <n v="0.86799999999999999"/>
    <n v="0.498"/>
    <n v="0.126"/>
    <n v="8.6999999999999994E-2"/>
  </r>
  <r>
    <x v="39"/>
    <x v="5"/>
    <n v="-0.338872392561816"/>
    <n v="0.38055602074751299"/>
    <n v="0.76011693477630604"/>
    <n v="2.25"/>
    <n v="-0.95864069461822499"/>
    <n v="-3.33439714897407"/>
    <x v="4"/>
    <n v="5.925199986"/>
    <n v="0.85338360099999999"/>
    <n v="1.221027613"/>
    <n v="0.83883774300000002"/>
    <n v="0.55523455099999997"/>
    <n v="0.115006477"/>
    <n v="8.6753383000000003E-2"/>
  </r>
  <r>
    <x v="39"/>
    <x v="6"/>
    <n v="0.13317004149676301"/>
    <n v="0.02"/>
    <n v="-0.85"/>
    <n v="2.25"/>
    <n v="0.87406452244739197"/>
    <n v="2.57933093464713"/>
    <x v="4"/>
    <n v="5.7640000000000002"/>
    <n v="0.93500000000000005"/>
    <n v="0.80600000000000005"/>
    <n v="0.64"/>
    <n v="0.56000000000000005"/>
    <n v="0.107"/>
    <n v="6.2E-2"/>
  </r>
  <r>
    <x v="39"/>
    <x v="7"/>
    <n v="3.4661697221307701"/>
    <n v="1.5968824721368"/>
    <n v="4.7399340368132199"/>
    <n v="2.25"/>
    <n v="6.7329007621235704"/>
    <n v="5.2725793327908796"/>
    <x v="4"/>
    <n v="5.5330000000000004"/>
    <n v="1.3520000000000001"/>
    <n v="0.879"/>
    <n v="0.70799999999999996"/>
    <n v="0.56499999999999995"/>
    <n v="0.08"/>
    <n v="8.3000000000000004E-2"/>
  </r>
  <r>
    <x v="39"/>
    <x v="8"/>
    <n v="2.2156876423705798"/>
    <n v="1.0146890834289499"/>
    <n v="5.55714341649277"/>
    <n v="2.25"/>
    <n v="2.73"/>
    <n v="-0.37171241111722497"/>
    <x v="4"/>
    <n v="5.5590000000000002"/>
    <n v="1.343"/>
    <n v="1.173"/>
    <n v="0.47599999999999998"/>
    <n v="0.56000000000000005"/>
    <n v="7.9000000000000001E-2"/>
    <n v="6.9000000000000006E-2"/>
  </r>
  <r>
    <x v="40"/>
    <x v="0"/>
    <n v="-0.73140531778335505"/>
    <n v="-2.6582772731781001"/>
    <n v="1.3742583990096999"/>
    <n v="0.22314892709255199"/>
    <n v="-0.108951307833194"/>
    <n v="1.3129999999999999"/>
    <x v="4"/>
    <n v="6.13"/>
    <n v="0.76454"/>
    <n v="1.0250699999999999"/>
    <n v="0.67737000000000003"/>
    <n v="0.40350000000000003"/>
    <n v="0.10692"/>
    <n v="0.11776"/>
  </r>
  <r>
    <x v="40"/>
    <x v="1"/>
    <n v="0.60954934358596802"/>
    <n v="9.3007249832153303"/>
    <n v="-0.56420588493347101"/>
    <n v="-1.65804736316204E-2"/>
    <n v="-0.88947415351867598"/>
    <n v="0.65045946719571202"/>
    <x v="4"/>
    <n v="6.0679999999999996"/>
    <n v="0.87370000000000003"/>
    <n v="0.80974999999999997"/>
    <n v="0.59599999999999997"/>
    <n v="0.37269000000000002"/>
    <n v="8.8770000000000002E-2"/>
    <n v="0.10613"/>
  </r>
  <r>
    <x v="40"/>
    <x v="2"/>
    <n v="1.014"/>
    <n v="4.8951539993286097"/>
    <n v="0.16001431643962799"/>
    <n v="0.115292891860008"/>
    <n v="1.2714526653289699"/>
    <n v="0.98360334209390798"/>
    <x v="4"/>
    <n v="6.0029997829999999"/>
    <n v="0.909784496"/>
    <n v="1.1821250919999999"/>
    <n v="0.59601855299999995"/>
    <n v="0.43245253"/>
    <n v="7.8257985000000002E-2"/>
    <n v="8.9980959999999999E-2"/>
  </r>
  <r>
    <x v="40"/>
    <x v="3"/>
    <n v="1.0900000000000001"/>
    <n v="3.2683262825012198"/>
    <n v="0.52953118085861195"/>
    <n v="0.19245937466621399"/>
    <n v="1.57195377349853"/>
    <n v="2.0752609856761302"/>
    <x v="4"/>
    <n v="6.1669999999999998"/>
    <n v="0.80600000000000005"/>
    <n v="1.2310000000000001"/>
    <n v="0.63900000000000001"/>
    <n v="0.46100000000000002"/>
    <n v="6.5000000000000002E-2"/>
    <n v="8.2000000000000003E-2"/>
  </r>
  <r>
    <x v="40"/>
    <x v="4"/>
    <n v="7.4000000953674303E-2"/>
    <n v="-0.67222684621810902"/>
    <n v="1.1568757295608501"/>
    <n v="6.6916488111019107E-2"/>
    <n v="0.93970918655395497"/>
    <n v="1.0588705380926999"/>
    <x v="4"/>
    <n v="6.2530000000000001"/>
    <n v="0.79400000000000004"/>
    <n v="1.242"/>
    <n v="0.78900000000000003"/>
    <n v="0.43"/>
    <n v="9.2999999999999999E-2"/>
    <n v="7.3999999999999996E-2"/>
  </r>
  <r>
    <x v="40"/>
    <x v="5"/>
    <n v="-0.37159021232427403"/>
    <n v="-3.4269099235534601"/>
    <n v="1.58203101158142"/>
    <n v="0.32255780696868802"/>
    <n v="-0.21412198245525299"/>
    <n v="-0.38409037420569597"/>
    <x v="4"/>
    <n v="6.3482999800000002"/>
    <n v="0.74894040799999995"/>
    <n v="1.149397612"/>
    <n v="0.752730012"/>
    <n v="0.52404391800000005"/>
    <n v="0.11893629999999999"/>
    <n v="0.117030352"/>
  </r>
  <r>
    <x v="40"/>
    <x v="6"/>
    <n v="3.4669258531307801"/>
    <n v="5.78"/>
    <n v="2.27"/>
    <n v="2.1134105505846201"/>
    <n v="3.08665011267242"/>
    <n v="6.0884253211911403"/>
    <x v="4"/>
    <n v="6.0609999999999999"/>
    <n v="0.84499999999999997"/>
    <n v="0.67500000000000004"/>
    <n v="0.56499999999999995"/>
    <n v="0.61499999999999999"/>
    <n v="0.11600000000000001"/>
    <n v="0.16"/>
  </r>
  <r>
    <x v="40"/>
    <x v="7"/>
    <n v="7.1986161560986801"/>
    <n v="2.65304431803344"/>
    <n v="11.6008552842159"/>
    <n v="4.87563258817835"/>
    <n v="5.7012171302427799"/>
    <n v="7.5765292564970199"/>
    <x v="4"/>
    <n v="6.12"/>
    <n v="1.2649999999999999"/>
    <n v="0.76800000000000002"/>
    <n v="0.60699999999999998"/>
    <n v="0.66600000000000004"/>
    <n v="8.8999999999999996E-2"/>
    <n v="0.21199999999999999"/>
  </r>
  <r>
    <x v="40"/>
    <x v="8"/>
    <n v="4.0455469422247701"/>
    <n v="1.4794914639274399"/>
    <n v="7.8346714810737996"/>
    <n v="2.68726660320712"/>
    <n v="2.73"/>
    <n v="3.2640405126804599"/>
    <x v="4"/>
    <n v="6.1219999999999999"/>
    <n v="1.278"/>
    <n v="1.044"/>
    <n v="0.38300000000000001"/>
    <n v="0.71299999999999997"/>
    <n v="7.9000000000000001E-2"/>
    <n v="0.222"/>
  </r>
  <r>
    <x v="41"/>
    <x v="0"/>
    <n v="-0.49232280254364003"/>
    <n v="-1.4628152847289999"/>
    <n v="-0.53704071044921797"/>
    <n v="1.42130804061889"/>
    <n v="-2.04881238937377"/>
    <n v="1.11836916294213"/>
    <x v="1"/>
    <n v="5.4290000000000003"/>
    <n v="1.15174"/>
    <n v="1.2279100000000001"/>
    <n v="0.77361000000000002"/>
    <n v="0.44888"/>
    <n v="8.6800000000000002E-2"/>
    <n v="0.15184"/>
  </r>
  <r>
    <x v="41"/>
    <x v="1"/>
    <n v="0.148681640625"/>
    <n v="-1.7227818965911801"/>
    <n v="4.0093168616294798E-2"/>
    <n v="1.33233702182769"/>
    <n v="-0.70831698179244995"/>
    <n v="2.2699999999999898"/>
    <x v="1"/>
    <n v="5.5170000000000003"/>
    <n v="1.2796400000000001"/>
    <n v="1.0516300000000001"/>
    <n v="0.68098000000000003"/>
    <n v="0.41510999999999998"/>
    <n v="8.4229999999999999E-2"/>
    <n v="0.18518999999999999"/>
  </r>
  <r>
    <x v="41"/>
    <x v="2"/>
    <n v="3.6509999999999998"/>
    <n v="2.15070223808288"/>
    <n v="5.71433401107788"/>
    <n v="2.1236870288848801"/>
    <n v="3.6005043983459402"/>
    <n v="3.1123496626576701"/>
    <x v="1"/>
    <n v="5.6110000610000004"/>
    <n v="1.3208793400000001"/>
    <n v="1.4766710999999999"/>
    <n v="0.69516831599999995"/>
    <n v="0.47913143000000002"/>
    <n v="9.8890810999999995E-2"/>
    <n v="0.18324892200000001"/>
  </r>
  <r>
    <x v="41"/>
    <x v="3"/>
    <n v="3.44"/>
    <n v="6.2913928031921298"/>
    <n v="3.0641608238220202"/>
    <n v="2.30347299575805"/>
    <n v="2.6409564018249498"/>
    <n v="4.1810095492778601"/>
    <x v="1"/>
    <n v="5.7389999999999999"/>
    <n v="1.2"/>
    <n v="1.532"/>
    <n v="0.73699999999999999"/>
    <n v="0.55300000000000005"/>
    <n v="8.5999999999999993E-2"/>
    <n v="0.17399999999999999"/>
  </r>
  <r>
    <x v="41"/>
    <x v="4"/>
    <n v="2.2679998874664302"/>
    <n v="1.90596103668212"/>
    <n v="2.9861361980438201"/>
    <n v="2.1220510005950901"/>
    <n v="-0.18943217396736101"/>
    <n v="3.2267754091496599"/>
    <x v="1"/>
    <n v="5.8929999999999998"/>
    <n v="1.2370000000000001"/>
    <n v="1.528"/>
    <n v="0.874"/>
    <n v="0.495"/>
    <n v="0.10299999999999999"/>
    <n v="0.161"/>
  </r>
  <r>
    <x v="41"/>
    <x v="5"/>
    <n v="-0.44453109767990401"/>
    <n v="-3.7223608050180599"/>
    <n v="2.1359686851501398"/>
    <n v="0.148737907409667"/>
    <n v="-2.4374923706054599"/>
    <n v="-0.44441701129559003"/>
    <x v="1"/>
    <n v="6.0218000409999997"/>
    <n v="1.192441225"/>
    <n v="1.4532325269999999"/>
    <n v="0.842615008"/>
    <n v="0.57666480499999995"/>
    <n v="0.12513674799999999"/>
    <n v="0.20176681899999999"/>
  </r>
  <r>
    <x v="41"/>
    <x v="6"/>
    <n v="4.6531669999999998"/>
    <n v="18.43826"/>
    <n v="1.8380000000000001"/>
    <n v="2.7829999999999999"/>
    <n v="12.46757457847"/>
    <n v="5.9969060796707501"/>
    <x v="1"/>
    <n v="6.1890000000000001"/>
    <n v="1.3440000000000001"/>
    <n v="1.079"/>
    <n v="0.64"/>
    <n v="0.64100000000000001"/>
    <n v="0.11899999999999999"/>
    <n v="0.26300000000000001"/>
  </r>
  <r>
    <x v="41"/>
    <x v="7"/>
    <n v="19.398260000000001"/>
    <n v="64.064946244357301"/>
    <n v="19.91215"/>
    <n v="9.7131626235400006"/>
    <n v="26.9568977944352"/>
    <n v="14.2099105969628"/>
    <x v="1"/>
    <n v="6.3410000000000002"/>
    <n v="1.7929999999999999"/>
    <n v="1.232"/>
    <n v="0.72799999999999998"/>
    <n v="0.68899999999999995"/>
    <n v="0.123"/>
    <n v="0.33300000000000002"/>
  </r>
  <r>
    <x v="41"/>
    <x v="8"/>
    <n v="9.4521767035076305"/>
    <n v="4.7258507186720697"/>
    <n v="15.806476496309401"/>
    <n v="8.4180709068619493"/>
    <n v="0.85159532190325005"/>
    <n v="8.1707069797806806"/>
    <x v="1"/>
    <n v="6.4550000000000001"/>
    <n v="1.798"/>
    <n v="1.526"/>
    <n v="0.49399999999999999"/>
    <n v="0.72799999999999998"/>
    <n v="0.153"/>
    <n v="0.372"/>
  </r>
  <r>
    <x v="42"/>
    <x v="0"/>
    <n v="10.084026336669901"/>
    <n v="8.7389831542968697"/>
    <n v="12.144578933715801"/>
    <n v="2.25"/>
    <n v="2.73"/>
    <n v="10.8276897338054"/>
    <x v="3"/>
    <n v="4.5119999999999996"/>
    <n v="0.19073000000000001"/>
    <n v="0.60406000000000004"/>
    <n v="0.44055"/>
    <n v="0.4345"/>
    <n v="0.24324999999999999"/>
    <n v="0.15048"/>
  </r>
  <r>
    <x v="42"/>
    <x v="1"/>
    <n v="7.2791748046875"/>
    <n v="12.349248886108301"/>
    <n v="6.5172777175903303"/>
    <n v="2.25"/>
    <n v="3.04525874123844"/>
    <n v="11.863600645187899"/>
    <x v="3"/>
    <n v="4.508"/>
    <n v="0.29282999999999998"/>
    <n v="0.37931999999999999"/>
    <n v="0.34577999999999998"/>
    <n v="0.36703000000000002"/>
    <n v="0.29521999999999998"/>
    <n v="0.17169999999999999"/>
  </r>
  <r>
    <x v="42"/>
    <x v="2"/>
    <n v="10.686999999999999"/>
    <n v="12.769433021545399"/>
    <n v="11.356966018676699"/>
    <n v="2.25"/>
    <n v="10.6453365618831"/>
    <n v="6.0513910712635104"/>
    <x v="3"/>
    <n v="4.4600000380000004"/>
    <n v="0.33923384499999998"/>
    <n v="0.86466920400000002"/>
    <n v="0.35340970799999999"/>
    <n v="0.40884274199999998"/>
    <n v="0.31265073999999998"/>
    <n v="0.165455714"/>
  </r>
  <r>
    <x v="42"/>
    <x v="3"/>
    <n v="13.84"/>
    <n v="17.042333602905199"/>
    <n v="12.5169315338134"/>
    <n v="2.25"/>
    <n v="4.43085998378948"/>
    <n v="11.4575071685681"/>
    <x v="3"/>
    <n v="4.3499999999999996"/>
    <n v="0.308"/>
    <n v="0.95"/>
    <n v="0.39100000000000001"/>
    <n v="0.45200000000000001"/>
    <n v="0.22"/>
    <n v="0.14599999999999999"/>
  </r>
  <r>
    <x v="42"/>
    <x v="4"/>
    <n v="15.810000419616699"/>
    <n v="10.954982757568301"/>
    <n v="18.937721252441399"/>
    <n v="2.25"/>
    <n v="2.73"/>
    <n v="12.163461914406099"/>
    <x v="3"/>
    <n v="4.2859999999999996"/>
    <n v="0.33600000000000002"/>
    <n v="1.0329999999999999"/>
    <n v="0.53200000000000003"/>
    <n v="0.34399999999999997"/>
    <n v="0.20899999999999999"/>
    <n v="0.1"/>
  </r>
  <r>
    <x v="42"/>
    <x v="5"/>
    <n v="20.353999999999999"/>
    <n v="20.080909729003899"/>
    <n v="23.082115173339801"/>
    <n v="2.25"/>
    <n v="2.73"/>
    <n v="18.243422245151201"/>
    <x v="3"/>
    <n v="4.1862001419999997"/>
    <n v="0.31512564399999998"/>
    <n v="1.0011032820000001"/>
    <n v="0.48384624700000001"/>
    <n v="0.41256686999999997"/>
    <n v="0.22769810300000001"/>
    <n v="0.117437035"/>
  </r>
  <r>
    <x v="42"/>
    <x v="6"/>
    <n v="26.843473238351901"/>
    <n v="15.89"/>
    <n v="31.78"/>
    <n v="2.25"/>
    <n v="2.73"/>
    <n v="21.7783223104983"/>
    <x v="3"/>
    <n v="4.2750000000000004"/>
    <n v="0.37"/>
    <n v="0.67900000000000005"/>
    <n v="0.33100000000000002"/>
    <n v="0.45100000000000001"/>
    <n v="0.24099999999999999"/>
    <n v="0.114"/>
  </r>
  <r>
    <x v="42"/>
    <x v="7"/>
    <n v="34.003759596923402"/>
    <n v="19.148439753123501"/>
    <n v="36.403181072563299"/>
    <n v="2.25"/>
    <n v="2.73"/>
    <n v="21.0735469264059"/>
    <x v="3"/>
    <n v="4.2409999999999997"/>
    <n v="0.78800000000000003"/>
    <n v="0.80900000000000005"/>
    <n v="0.45700000000000002"/>
    <n v="0.47199999999999998"/>
    <n v="0.20499999999999999"/>
    <n v="0.13600000000000001"/>
  </r>
  <r>
    <x v="42"/>
    <x v="8"/>
    <n v="32.295346717210897"/>
    <n v="26.647742309066601"/>
    <n v="29.5591258661387"/>
    <n v="2.25"/>
    <n v="2.73"/>
    <n v="32.168549747664699"/>
    <x v="3"/>
    <n v="4.0910000000000002"/>
    <n v="0.79300000000000004"/>
    <n v="1.1140000000000001"/>
    <n v="0.25"/>
    <n v="0.45100000000000001"/>
    <n v="0.28299999999999997"/>
    <n v="0.10100000000000001"/>
  </r>
  <r>
    <x v="43"/>
    <x v="0"/>
    <n v="-0.20792829990386899"/>
    <n v="0.821114242076873"/>
    <n v="-1.87259745597839"/>
    <n v="0.56192260980606001"/>
    <n v="-1.96046006679534"/>
    <n v="1.61672204778017"/>
    <x v="6"/>
    <n v="7.4059999999999997"/>
    <n v="1.2902499999999999"/>
    <n v="1.31826"/>
    <n v="0.88910999999999996"/>
    <n v="0.64168999999999998"/>
    <n v="0.23351"/>
    <n v="0.41371999999999998"/>
  </r>
  <r>
    <x v="43"/>
    <x v="1"/>
    <n v="0.35668438673019398"/>
    <n v="0.55168467760086004"/>
    <n v="-1.1416702270507799"/>
    <n v="0.96338152885437001"/>
    <n v="-2.2998089790344198"/>
    <n v="8.7000000000003297E-2"/>
    <x v="6"/>
    <n v="7.4130000000000003"/>
    <n v="1.40598"/>
    <n v="1.1346400000000001"/>
    <n v="0.81091000000000002"/>
    <n v="0.57103999999999999"/>
    <n v="0.25491999999999998"/>
    <n v="0.41004000000000002"/>
  </r>
  <r>
    <x v="43"/>
    <x v="2"/>
    <n v="0.83899999999999997"/>
    <n v="1.2970565557479801"/>
    <n v="-0.91038751602172796"/>
    <n v="0.65868759155273404"/>
    <n v="3.5735597610473602"/>
    <n v="0.81928722011848998"/>
    <x v="6"/>
    <n v="7.4689998629999996"/>
    <n v="1.4435719250000001"/>
    <n v="1.540246725"/>
    <n v="0.80915767000000005"/>
    <n v="0.61795085699999996"/>
    <n v="0.24548277299999999"/>
    <n v="0.382611543"/>
  </r>
  <r>
    <x v="43"/>
    <x v="3"/>
    <n v="1.08"/>
    <n v="1.55126464366912"/>
    <n v="1.91407907009124"/>
    <n v="0.681438028812408"/>
    <n v="4.7019119262695304"/>
    <n v="1.9314814631294099"/>
    <x v="6"/>
    <n v="7.6319999999999997"/>
    <n v="1.3049999999999999"/>
    <n v="1.5920000000000001"/>
    <n v="0.874"/>
    <n v="0.68100000000000005"/>
    <n v="0.20200000000000001"/>
    <n v="0.39300000000000002"/>
  </r>
  <r>
    <x v="43"/>
    <x v="4"/>
    <n v="1.1369999647140501"/>
    <n v="2.9884190559387198"/>
    <n v="1.21196901798248"/>
    <n v="0.82913202047348"/>
    <n v="0.30672404170036299"/>
    <n v="1.5166835187057599"/>
    <x v="6"/>
    <n v="7.7690000000000001"/>
    <n v="1.34"/>
    <n v="1.587"/>
    <n v="0.98599999999999999"/>
    <n v="0.59599999999999997"/>
    <n v="0.153"/>
    <n v="0.39300000000000002"/>
  </r>
  <r>
    <x v="43"/>
    <x v="5"/>
    <n v="0.29055455565376798"/>
    <n v="0.15660839990507799"/>
    <n v="1.15485119819641"/>
    <n v="0.50405102968215898"/>
    <n v="-4.6450350071522903"/>
    <n v="1.6395954642966599"/>
    <x v="6"/>
    <n v="7.8087000849999999"/>
    <n v="1.2851895090000001"/>
    <n v="1.499525905"/>
    <n v="0.96127140499999997"/>
    <n v="0.66231673999999996"/>
    <n v="0.159670442"/>
    <n v="0.477857262"/>
  </r>
  <r>
    <x v="43"/>
    <x v="6"/>
    <n v="2.1945739999999998"/>
    <n v="9.6203380000000003"/>
    <n v="0.56899999999999995"/>
    <n v="1.726"/>
    <n v="12.711195326070101"/>
    <n v="2.5483115459986898"/>
    <x v="6"/>
    <n v="7.8419999999999996"/>
    <n v="1.446"/>
    <n v="1.1060000000000001"/>
    <n v="0.74099999999999999"/>
    <n v="0.69099999999999995"/>
    <n v="0.124"/>
    <n v="0.48099999999999998"/>
  </r>
  <r>
    <x v="43"/>
    <x v="7"/>
    <n v="7.123507"/>
    <n v="30.6968068556357"/>
    <n v="10.507210000000001"/>
    <n v="4.1647700331910897"/>
    <n v="24.215466517231299"/>
    <n v="4.0167505452084704"/>
    <x v="6"/>
    <n v="7.8209999999999997"/>
    <n v="1.8919999999999999"/>
    <n v="1.258"/>
    <n v="0.77500000000000002"/>
    <n v="0.73599999999999999"/>
    <n v="0.109"/>
    <n v="0.53400000000000003"/>
  </r>
  <r>
    <x v="43"/>
    <x v="8"/>
    <n v="6.2506432215476302"/>
    <n v="-1.1808940068071501"/>
    <n v="9.0125695265624195"/>
    <n v="6.6448058976737503"/>
    <n v="-3.9079681948908802"/>
    <n v="4.82040619276719"/>
    <x v="6"/>
    <n v="7.8040000000000003"/>
    <n v="1.8879999999999999"/>
    <n v="1.585"/>
    <n v="0.53500000000000003"/>
    <n v="0.77200000000000002"/>
    <n v="0.126"/>
    <n v="0.53500000000000003"/>
  </r>
  <r>
    <x v="44"/>
    <x v="0"/>
    <n v="3.7512853741645799E-2"/>
    <n v="0.41000360250473"/>
    <n v="0.40328457951545699"/>
    <n v="0.55142098665237405"/>
    <n v="-1.6391906738281199"/>
    <n v="1.1379999999999999"/>
    <x v="6"/>
    <n v="6.5750000000000002"/>
    <n v="1.2777799999999999"/>
    <n v="1.2603800000000001"/>
    <n v="0.94579000000000002"/>
    <n v="0.55010999999999999"/>
    <n v="0.12332"/>
    <n v="0.20646"/>
  </r>
  <r>
    <x v="44"/>
    <x v="1"/>
    <n v="0.18333587050437899"/>
    <n v="-0.114996910095214"/>
    <n v="0.554168701171875"/>
    <n v="0.41981309652328402"/>
    <n v="-2.2331573963165199"/>
    <n v="0.52304771698075503"/>
    <x v="6"/>
    <n v="6.4779999999999998"/>
    <n v="1.3948799999999999"/>
    <n v="1.00508"/>
    <n v="0.83794999999999997"/>
    <n v="0.46561999999999998"/>
    <n v="0.1216"/>
    <n v="0.17807999999999999"/>
  </r>
  <r>
    <x v="44"/>
    <x v="2"/>
    <n v="1.163"/>
    <n v="1.6018272638320901"/>
    <n v="1.0873048305511399"/>
    <n v="8.9408655166625906"/>
    <n v="2.3523378372192298"/>
    <n v="0.52130976619748803"/>
    <x v="6"/>
    <n v="6.441999912"/>
    <n v="1.430923462"/>
    <n v="1.387776852"/>
    <n v="0.84446585200000002"/>
    <n v="0.47022211600000002"/>
    <n v="0.12976230699999999"/>
    <n v="0.17250242800000001"/>
  </r>
  <r>
    <x v="44"/>
    <x v="3"/>
    <n v="1.85"/>
    <n v="2.3829286098480198"/>
    <n v="1.9675840139389"/>
    <n v="1.0057970285415601"/>
    <n v="2.3815405368804901"/>
    <n v="0.95403974676359804"/>
    <x v="6"/>
    <n v="6.4889999999999999"/>
    <n v="1.2929999999999999"/>
    <n v="1.466"/>
    <n v="0.90800000000000003"/>
    <n v="0.52"/>
    <n v="9.8000000000000004E-2"/>
    <n v="0.17599999999999999"/>
  </r>
  <r>
    <x v="44"/>
    <x v="4"/>
    <n v="1.29999995231628"/>
    <n v="1.74413502216339"/>
    <n v="2.4511853641646599"/>
    <n v="0.73926252126693703"/>
    <n v="0.47988027334213201"/>
    <n v="1.2261078587213501"/>
    <x v="6"/>
    <n v="6.5919999999999996"/>
    <n v="1.3240000000000001"/>
    <n v="1.472"/>
    <n v="1.0449999999999999"/>
    <n v="0.436"/>
    <n v="0.111"/>
    <n v="0.183"/>
  </r>
  <r>
    <x v="44"/>
    <x v="5"/>
    <n v="0.47649885272516102"/>
    <n v="-0.20624422160588801"/>
    <n v="2.0256747302682401"/>
    <n v="0.97015289999999998"/>
    <n v="-1.9184069936865999"/>
    <n v="2.2453728084874101"/>
    <x v="6"/>
    <n v="6.6637997630000001"/>
    <n v="1.2681293490000001"/>
    <n v="1.4588391780000001"/>
    <n v="1.0297142269999999"/>
    <n v="0.51405090099999995"/>
    <n v="0.112607703"/>
    <n v="0.22730323699999999"/>
  </r>
  <r>
    <x v="44"/>
    <x v="6"/>
    <n v="1.642331"/>
    <n v="10.455249999999999"/>
    <n v="0.61499999999999999"/>
    <n v="0.95599999999999996"/>
    <n v="8.6730483578147304"/>
    <n v="1.33331842600242"/>
    <x v="6"/>
    <n v="6.69"/>
    <n v="1.421"/>
    <n v="1.081"/>
    <n v="0.80400000000000005"/>
    <n v="0.53600000000000003"/>
    <n v="9.1999999999999998E-2"/>
    <n v="0.23499999999999999"/>
  </r>
  <r>
    <x v="44"/>
    <x v="7"/>
    <n v="5.2223670000000002"/>
    <n v="23.735460190894699"/>
    <n v="7.2776339999999999"/>
    <n v="2.7748328557784099"/>
    <n v="23.092110258942"/>
    <n v="2.9424636053422799"/>
    <x v="6"/>
    <n v="6.6870000000000003"/>
    <n v="1.863"/>
    <n v="1.2190000000000001"/>
    <n v="0.80800000000000005"/>
    <n v="0.56699999999999995"/>
    <n v="7.0000000000000007E-2"/>
    <n v="0.26600000000000001"/>
  </r>
  <r>
    <x v="44"/>
    <x v="8"/>
    <n v="4.8783572650844098"/>
    <n v="5.9257091587489299"/>
    <n v="12.3598743872444"/>
    <n v="3.3695482489722801"/>
    <n v="2.7882302140520898"/>
    <n v="5.4663843969360402"/>
    <x v="6"/>
    <n v="6.6609999999999996"/>
    <n v="1.8560000000000001"/>
    <n v="1.4330000000000001"/>
    <n v="0.56599999999999995"/>
    <n v="0.58199999999999996"/>
    <n v="8.3000000000000004E-2"/>
    <n v="0.27"/>
  </r>
  <r>
    <x v="45"/>
    <x v="0"/>
    <n v="-0.14300000667571999"/>
    <n v="-10.189999580383301"/>
    <n v="2.8299999237060498"/>
    <n v="2.25"/>
    <n v="2.73"/>
    <n v="-8.9274363041822404"/>
    <x v="3"/>
    <n v="3.8959999999999999"/>
    <n v="1.0602400000000001"/>
    <n v="0.90527999999999997"/>
    <n v="0.43371999999999999"/>
    <n v="0.31913999999999998"/>
    <n v="6.8220000000000003E-2"/>
    <n v="0.11090999999999999"/>
  </r>
  <r>
    <x v="45"/>
    <x v="1"/>
    <n v="2.0859999656677202"/>
    <n v="1.4900000095367401"/>
    <n v="-9.0000003576278603E-2"/>
    <n v="2.25"/>
    <n v="2.73"/>
    <n v="-4.2696346601270099"/>
    <x v="3"/>
    <n v="4.1210000000000004"/>
    <n v="1.1585099999999999"/>
    <n v="0.72367999999999999"/>
    <n v="0.34939999999999999"/>
    <n v="0.28098000000000001"/>
    <n v="6.2440000000000002E-2"/>
    <n v="9.3140000000000001E-2"/>
  </r>
  <r>
    <x v="45"/>
    <x v="2"/>
    <n v="2.6520000000000001"/>
    <n v="9.8839455799086693"/>
    <n v="-0.71593737685591696"/>
    <n v="2.25"/>
    <n v="2.73"/>
    <n v="3.8222543352601002"/>
    <x v="3"/>
    <n v="4.4650001530000001"/>
    <n v="1.198210239"/>
    <n v="1.1556202170000001"/>
    <n v="0.35657858799999997"/>
    <n v="0.312328577"/>
    <n v="4.3785378E-2"/>
    <n v="7.6046787000000005E-2"/>
  </r>
  <r>
    <x v="45"/>
    <x v="3"/>
    <n v="4.78"/>
    <n v="4.0997168607067396"/>
    <n v="1.85078154099076"/>
    <n v="2.25"/>
    <n v="2.73"/>
    <n v="7.1694746898309996"/>
    <x v="3"/>
    <n v="4.758"/>
    <n v="1.036"/>
    <n v="1.1639999999999999"/>
    <n v="0.40400000000000003"/>
    <n v="0.35599999999999998"/>
    <n v="3.2000000000000001E-2"/>
    <n v="5.1999999999999998E-2"/>
  </r>
  <r>
    <x v="45"/>
    <x v="4"/>
    <n v="2.02200007438659"/>
    <n v="9.8839455799086693"/>
    <n v="3.10114535560687"/>
    <n v="2.25"/>
    <n v="2.73"/>
    <n v="1.52959720410175"/>
    <x v="3"/>
    <n v="4.7990000000000004"/>
    <n v="1.0569999999999999"/>
    <n v="1.1830000000000001"/>
    <n v="0.57099999999999995"/>
    <n v="0.29499999999999998"/>
    <n v="4.2999999999999997E-2"/>
    <n v="5.5E-2"/>
  </r>
  <r>
    <x v="45"/>
    <x v="5"/>
    <n v="1.37303606970073"/>
    <n v="0.102183112534684"/>
    <n v="1.67284715175628"/>
    <n v="2.25"/>
    <n v="2.73"/>
    <n v="-7.4420578897791598"/>
    <x v="3"/>
    <n v="4.8292999270000001"/>
    <n v="0.98804438100000003"/>
    <n v="1.1063975100000001"/>
    <n v="0.52257484200000004"/>
    <n v="0.36945989699999998"/>
    <n v="5.2013601999999999E-2"/>
    <n v="5.5804539E-2"/>
  </r>
  <r>
    <x v="45"/>
    <x v="6"/>
    <n v="1.079"/>
    <n v="0.23"/>
    <n v="1.35"/>
    <n v="2.25"/>
    <n v="2.73"/>
    <n v="25.3484696509549"/>
    <x v="3"/>
    <n v="4.8520000000000003"/>
    <n v="1.0369999999999999"/>
    <n v="0.70699999999999996"/>
    <n v="0.36199999999999999"/>
    <n v="0.42399999999999999"/>
    <n v="5.8000000000000003E-2"/>
    <n v="6.4000000000000001E-2"/>
  </r>
  <r>
    <x v="45"/>
    <x v="7"/>
    <n v="4.2312479827457397"/>
    <n v="2.98483068929202"/>
    <n v="5.7033962509292397"/>
    <n v="2.25"/>
    <n v="2.73"/>
    <n v="25.395383355512301"/>
    <x v="3"/>
    <n v="4.9580000000000002"/>
    <n v="1.4590000000000001"/>
    <n v="0.73799999999999999"/>
    <n v="0.39600000000000002"/>
    <n v="0.34300000000000003"/>
    <n v="3.2000000000000001E-2"/>
    <n v="9.9000000000000005E-2"/>
  </r>
  <r>
    <x v="45"/>
    <x v="8"/>
    <n v="3.6290153418537598"/>
    <n v="1.83893839906095"/>
    <n v="5.9108669800101801"/>
    <n v="2.25"/>
    <n v="2.73"/>
    <n v="-7.2171762589928097"/>
    <x v="3"/>
    <n v="5.0350000000000001"/>
    <n v="1.4379999999999999"/>
    <n v="1.0209999999999999"/>
    <n v="0.183"/>
    <n v="0.34599999999999997"/>
    <n v="3.5999999999999997E-2"/>
    <n v="0.10199999999999999"/>
  </r>
  <r>
    <x v="46"/>
    <x v="0"/>
    <n v="4.0284171104431099"/>
    <n v="3.8699998855590798"/>
    <n v="4.1599998474120996"/>
    <n v="2.25"/>
    <n v="7.4987201690673801"/>
    <n v="5.8331191363577899"/>
    <x v="1"/>
    <n v="4.2969999999999997"/>
    <n v="0.7419"/>
    <n v="0.38562000000000002"/>
    <n v="0.72926000000000002"/>
    <n v="0.40577000000000002"/>
    <n v="5.5469999999999998E-2"/>
    <n v="0.38330999999999998"/>
  </r>
  <r>
    <x v="46"/>
    <x v="1"/>
    <n v="2.12147736549377"/>
    <n v="3.4900000095367401"/>
    <n v="1.6499999761581401"/>
    <n v="2.25"/>
    <n v="-0.12556219100952101"/>
    <n v="2.61931829571065"/>
    <x v="1"/>
    <n v="4.2519999999999998"/>
    <n v="0.83792"/>
    <n v="0.19248999999999999"/>
    <n v="0.64034999999999997"/>
    <n v="0.32461000000000001"/>
    <n v="6.7860000000000004E-2"/>
    <n v="0.31879999999999997"/>
  </r>
  <r>
    <x v="46"/>
    <x v="2"/>
    <n v="6.0350000000000001"/>
    <n v="1.62000000476837"/>
    <n v="6.7699999809265101"/>
    <n v="2.25"/>
    <n v="10.967301368713301"/>
    <n v="8.4910466687035395"/>
    <x v="1"/>
    <n v="4.2859997749999996"/>
    <n v="0.950612664"/>
    <n v="0.57061493399999996"/>
    <n v="0.64954698099999997"/>
    <n v="0.309410036"/>
    <n v="5.4008815000000002E-2"/>
    <n v="0.25166663500000003"/>
  </r>
  <r>
    <x v="46"/>
    <x v="3"/>
    <n v="2.62"/>
    <n v="4.2536995624390297"/>
    <n v="2.31660231660232"/>
    <n v="2.25"/>
    <n v="6.1108741760253897"/>
    <n v="4.3342252278295703"/>
    <x v="1"/>
    <n v="4.34"/>
    <n v="0.85299999999999998"/>
    <n v="0.59199999999999997"/>
    <n v="0.64300000000000002"/>
    <n v="0.375"/>
    <n v="3.7999999999999999E-2"/>
    <n v="0.215"/>
  </r>
  <r>
    <x v="46"/>
    <x v="4"/>
    <n v="4.8530001640319798"/>
    <n v="1.6239905055953601"/>
    <n v="8.1584617702158795"/>
    <n v="2.25"/>
    <n v="7.1750335693359304"/>
    <n v="5.1923913692625003"/>
    <x v="1"/>
    <n v="4.5190000000000001"/>
    <n v="0.88600000000000001"/>
    <n v="0.66600000000000004"/>
    <n v="0.752"/>
    <n v="0.34599999999999997"/>
    <n v="4.2999999999999997E-2"/>
    <n v="0.16400000000000001"/>
  </r>
  <r>
    <x v="46"/>
    <x v="5"/>
    <n v="5.2024648897528003"/>
    <n v="0.75925179255455999"/>
    <n v="10.5915054798981"/>
    <n v="2.25"/>
    <n v="11.7503128051757"/>
    <n v="5.7695612678303902"/>
    <x v="1"/>
    <n v="4.6725997919999998"/>
    <n v="0.84719806900000005"/>
    <n v="0.73119389999999995"/>
    <n v="0.69465762399999997"/>
    <n v="0.48549410700000001"/>
    <n v="4.7609735E-2"/>
    <n v="0.17408807600000001"/>
  </r>
  <r>
    <x v="46"/>
    <x v="6"/>
    <n v="9.5669143382476705"/>
    <n v="6.95"/>
    <n v="10.81"/>
    <n v="2.25"/>
    <n v="16.721299843736201"/>
    <n v="10.2540891059753"/>
    <x v="1"/>
    <n v="4.891"/>
    <n v="1.03"/>
    <n v="0.47"/>
    <n v="0.498"/>
    <n v="0.48799999999999999"/>
    <n v="3.2000000000000001E-2"/>
    <n v="0.18099999999999999"/>
  </r>
  <r>
    <x v="46"/>
    <x v="7"/>
    <n v="11.898165420319801"/>
    <n v="17.684995781050201"/>
    <n v="16.806639825038701"/>
    <n v="2.25"/>
    <n v="14.462847542189801"/>
    <n v="8.5490877497827995"/>
    <x v="1"/>
    <n v="4.9729999999999999"/>
    <n v="1.4670000000000001"/>
    <n v="0.61199999999999999"/>
    <n v="0.59499999999999997"/>
    <n v="0.50800000000000001"/>
    <n v="0"/>
    <n v="0.20799999999999999"/>
  </r>
  <r>
    <x v="46"/>
    <x v="8"/>
    <n v="2.4877605657871502"/>
    <n v="6.6620104992407496"/>
    <n v="3.7120605389356101"/>
    <n v="2.25"/>
    <n v="-2.8644688644688001"/>
    <n v="2.4780345323063"/>
    <x v="1"/>
    <n v="5.109"/>
    <n v="1.4770000000000001"/>
    <n v="0.94699999999999995"/>
    <n v="0.36599999999999999"/>
    <n v="0.53900000000000003"/>
    <n v="0"/>
    <n v="0.20100000000000001"/>
  </r>
  <r>
    <x v="47"/>
    <x v="0"/>
    <n v="0.51442015171051003"/>
    <n v="-0.414969652891159"/>
    <n v="0.60362017154693604"/>
    <n v="1.666498"/>
    <n v="-0.53873562812805098"/>
    <n v="1.8589253883371499"/>
    <x v="6"/>
    <n v="6.75"/>
    <n v="1.32792"/>
    <n v="1.2993699999999999"/>
    <n v="0.89185999999999999"/>
    <n v="0.61477000000000004"/>
    <n v="0.28214"/>
    <n v="0.21843000000000001"/>
  </r>
  <r>
    <x v="47"/>
    <x v="1"/>
    <n v="0.491744995117187"/>
    <n v="0"/>
    <n v="0.80833435058593694"/>
    <n v="1.206361"/>
    <n v="-1.2416369915008501"/>
    <n v="1.3280000000000001"/>
    <x v="6"/>
    <n v="6.9939999999999998"/>
    <n v="1.44787"/>
    <n v="1.0977399999999999"/>
    <n v="0.81486999999999998"/>
    <n v="0.53466000000000002"/>
    <n v="0.30452000000000001"/>
    <n v="0.28550999999999999"/>
  </r>
  <r>
    <x v="47"/>
    <x v="2"/>
    <n v="1.7110000000000001"/>
    <n v="1.2417645454406701"/>
    <n v="2.76101469993591"/>
    <n v="1.2277629999999999"/>
    <n v="1.94071757793426"/>
    <n v="1.3510579504184399"/>
    <x v="6"/>
    <n v="6.9510002139999996"/>
    <n v="1.4879233839999999"/>
    <n v="1.472520351"/>
    <n v="0.798950732"/>
    <n v="0.562511384"/>
    <n v="0.33626917000000001"/>
    <n v="0.27673193800000001"/>
  </r>
  <r>
    <x v="47"/>
    <x v="3"/>
    <n v="1.73"/>
    <n v="1.7533766031265201"/>
    <n v="2.28461289405822"/>
    <n v="1.309285"/>
    <n v="1.86245560646057"/>
    <n v="1.6728823626785601"/>
    <x v="6"/>
    <n v="6.9649999999999999"/>
    <n v="1.34"/>
    <n v="1.474"/>
    <n v="0.86099999999999999"/>
    <n v="0.58599999999999997"/>
    <n v="0.27300000000000002"/>
    <n v="0.28000000000000003"/>
  </r>
  <r>
    <x v="47"/>
    <x v="4"/>
    <n v="1.3459999561309799"/>
    <n v="1.3150060176849301"/>
    <n v="1.2042591064900301"/>
    <n v="1.492327"/>
    <n v="0.94263029098510698"/>
    <n v="2.1922137623904399"/>
    <x v="6"/>
    <n v="6.9850000000000003"/>
    <n v="1.373"/>
    <n v="1.454"/>
    <n v="0.98699999999999999"/>
    <n v="0.495"/>
    <n v="0.26100000000000001"/>
    <n v="0.26500000000000001"/>
  </r>
  <r>
    <x v="47"/>
    <x v="5"/>
    <n v="0.50668988995353803"/>
    <n v="0.69913402717087803"/>
    <n v="2.25846969870789"/>
    <n v="0.96207819999999999"/>
    <n v="-0.75672194493581202"/>
    <n v="1.5950667266456799"/>
    <x v="6"/>
    <n v="7.0757999419999997"/>
    <n v="1.3141845459999999"/>
    <n v="1.3685437439999999"/>
    <n v="0.97211480100000003"/>
    <n v="0.56427413199999998"/>
    <n v="0.25203770399999997"/>
    <n v="0.30936229199999998"/>
  </r>
  <r>
    <x v="47"/>
    <x v="6"/>
    <n v="3.14297"/>
    <n v="10.7082"/>
    <n v="3.1619999999999999"/>
    <n v="2.13"/>
    <n v="7.4789097988319302"/>
    <n v="3.0576006977631098"/>
    <x v="6"/>
    <n v="7.1550000000000002"/>
    <n v="1.48"/>
    <n v="0.99299999999999999"/>
    <n v="0.75700000000000001"/>
    <n v="0.6"/>
    <n v="0.19500000000000001"/>
    <n v="0.30599999999999999"/>
  </r>
  <r>
    <x v="47"/>
    <x v="7"/>
    <n v="6.8725740000000002"/>
    <n v="35.047501710440002"/>
    <n v="12.561640000000001"/>
    <n v="3.92795585734613"/>
    <n v="23.932075471697701"/>
    <n v="5.1977932353890699"/>
    <x v="6"/>
    <n v="7.0339999999999998"/>
    <n v="1.9239999999999999"/>
    <n v="1.0880000000000001"/>
    <n v="0.77600000000000002"/>
    <n v="0.58499999999999996"/>
    <n v="0.16300000000000001"/>
    <n v="0.35799999999999998"/>
  </r>
  <r>
    <x v="47"/>
    <x v="8"/>
    <n v="5.9464366772582302"/>
    <n v="6.4039847667387599"/>
    <n v="12.2441753974073"/>
    <n v="5.0435829465081499"/>
    <n v="-1.0230802021804699"/>
    <n v="6.6337033923063604"/>
    <x v="6"/>
    <n v="6.8920000000000003"/>
    <n v="1.919"/>
    <n v="1.401"/>
    <n v="0.53900000000000003"/>
    <n v="0.61799999999999999"/>
    <n v="0.153"/>
    <n v="0.36499999999999999"/>
  </r>
  <r>
    <x v="48"/>
    <x v="0"/>
    <n v="17.146194458007798"/>
    <n v="25.475603103637599"/>
    <n v="7.4805059432983398"/>
    <n v="23.771196365356399"/>
    <n v="12.7792205810546"/>
    <n v="13.588291149602099"/>
    <x v="3"/>
    <n v="4.633"/>
    <n v="0.54557999999999995"/>
    <n v="0.67954000000000003"/>
    <n v="0.40132000000000001"/>
    <n v="0.42342000000000002"/>
    <n v="0.23086999999999999"/>
    <n v="4.3549999999999998E-2"/>
  </r>
  <r>
    <x v="48"/>
    <x v="1"/>
    <n v="17.438550949096602"/>
    <n v="30.6745090484619"/>
    <n v="8.6609354019165004"/>
    <n v="22.213098526000898"/>
    <n v="10.937165260314901"/>
    <n v="15.2496324695165"/>
    <x v="3"/>
    <n v="4.2759999999999998"/>
    <n v="0.63107000000000002"/>
    <n v="0.49353000000000002"/>
    <n v="0.29681000000000002"/>
    <n v="0.40972999999999998"/>
    <n v="0.21203"/>
    <n v="3.2599999999999997E-2"/>
  </r>
  <r>
    <x v="48"/>
    <x v="2"/>
    <n v="12.372"/>
    <n v="7.1019158363342196"/>
    <n v="7.2688279151916504"/>
    <n v="16.5104160308837"/>
    <n v="5.5156311988830504"/>
    <n v="10.3523526653118"/>
    <x v="3"/>
    <n v="4.1199998860000004"/>
    <n v="0.66722482400000005"/>
    <n v="0.87366473700000002"/>
    <n v="0.29563772700000002"/>
    <n v="0.42302629400000002"/>
    <n v="0.25692394400000002"/>
    <n v="2.533637E-2"/>
  </r>
  <r>
    <x v="48"/>
    <x v="3"/>
    <n v="9.84"/>
    <n v="4.3102002143859801"/>
    <n v="7.8229184150695801"/>
    <n v="12.333234786987299"/>
    <n v="6.4156565666198704"/>
    <n v="10.2101642669749"/>
    <x v="3"/>
    <n v="4.657"/>
    <n v="0.59199999999999997"/>
    <n v="0.89600000000000002"/>
    <n v="0.33700000000000002"/>
    <n v="0.499"/>
    <n v="0.21199999999999999"/>
    <n v="2.9000000000000001E-2"/>
  </r>
  <r>
    <x v="48"/>
    <x v="4"/>
    <n v="7.1760001182556099"/>
    <n v="9.98061022409766"/>
    <n v="7.8575409652195596"/>
    <n v="2.25"/>
    <n v="8.1040163040161097"/>
    <n v="9.1886889460154304"/>
    <x v="3"/>
    <n v="4.9960000000000004"/>
    <n v="0.61099999999999999"/>
    <n v="0.86799999999999999"/>
    <n v="0.48599999999999999"/>
    <n v="0.38100000000000001"/>
    <n v="0.245"/>
    <n v="0.04"/>
  </r>
  <r>
    <x v="48"/>
    <x v="5"/>
    <n v="9.9534408703551591"/>
    <n v="15.9751787185668"/>
    <n v="11.8365278244018"/>
    <n v="2.25"/>
    <n v="9.0186452865600497"/>
    <n v="8.6466200817433503"/>
    <x v="3"/>
    <n v="5.1479997629999996"/>
    <n v="0.57586246699999999"/>
    <n v="0.96636796000000003"/>
    <n v="0.432162255"/>
    <n v="0.47729006400000001"/>
    <n v="0.261291206"/>
    <n v="5.6570381000000003E-2"/>
  </r>
  <r>
    <x v="48"/>
    <x v="6"/>
    <n v="9.97242062088959"/>
    <n v="20.016576696752502"/>
    <n v="10.3066632448727"/>
    <n v="2.25"/>
    <n v="10.761258041458101"/>
    <n v="11.1872267877566"/>
    <x v="3"/>
    <n v="5.0880000000000001"/>
    <n v="0.68"/>
    <n v="0.59499999999999997"/>
    <n v="0.28699999999999998"/>
    <n v="0.51700000000000002"/>
    <n v="0.26800000000000002"/>
    <n v="5.8000000000000003E-2"/>
  </r>
  <r>
    <x v="48"/>
    <x v="7"/>
    <n v="31.255895104901601"/>
    <n v="46.568330541801103"/>
    <n v="28.777114736908"/>
    <n v="2.25"/>
    <n v="2.73"/>
    <n v="27.9372340687178"/>
    <x v="3"/>
    <n v="4.8719999999999999"/>
    <n v="1.1120000000000001"/>
    <n v="0.59499999999999997"/>
    <n v="0.40899999999999997"/>
    <n v="0.5"/>
    <n v="0.23"/>
    <n v="5.6000000000000001E-2"/>
  </r>
  <r>
    <x v="48"/>
    <x v="8"/>
    <n v="38.106965629650098"/>
    <n v="68.457084177197103"/>
    <n v="47.825870986569598"/>
    <n v="2.25"/>
    <n v="2.73"/>
    <n v="36.321543484223298"/>
    <x v="3"/>
    <n v="4.6050000000000004"/>
    <n v="1.101"/>
    <n v="0.75600000000000001"/>
    <n v="0.19700000000000001"/>
    <n v="0.52600000000000002"/>
    <n v="0.21099999999999999"/>
    <n v="3.5000000000000003E-2"/>
  </r>
  <r>
    <x v="49"/>
    <x v="0"/>
    <n v="-1.73604500293731"/>
    <n v="-6.4721870422363201"/>
    <n v="1.80199193954467"/>
    <n v="-1.01358902454376"/>
    <n v="-4.9417953491210902"/>
    <n v="-0.28717294192724602"/>
    <x v="6"/>
    <n v="4.8570000000000002"/>
    <n v="1.1540600000000001"/>
    <n v="0.92932999999999999"/>
    <n v="0.88212999999999997"/>
    <n v="7.6990000000000003E-2"/>
    <n v="0"/>
    <n v="1.397E-2"/>
  </r>
  <r>
    <x v="49"/>
    <x v="1"/>
    <n v="-0.82566070556640603"/>
    <n v="-3.18048095703125"/>
    <n v="-0.22091343998908899"/>
    <n v="-1.13368999958038"/>
    <n v="-1.43296670913696"/>
    <n v="-0.57699999999999796"/>
    <x v="6"/>
    <n v="5.0330000000000004"/>
    <n v="1.2488600000000001"/>
    <n v="0.75473000000000001"/>
    <n v="0.80028999999999995"/>
    <n v="5.8220000000000001E-2"/>
    <n v="0"/>
    <n v="4.1270000000000001E-2"/>
  </r>
  <r>
    <x v="49"/>
    <x v="2"/>
    <n v="1.1379999999999999"/>
    <n v="2.1680212020874001"/>
    <n v="0.31812119483947698"/>
    <n v="0.45413818955421398"/>
    <n v="8.4946365356445295"/>
    <n v="0.38723434215423502"/>
    <x v="6"/>
    <n v="5.2270002370000004"/>
    <n v="1.2894874810000001"/>
    <n v="1.2394145729999999"/>
    <n v="0.81019890299999997"/>
    <n v="9.5731251000000003E-2"/>
    <n v="0"/>
    <n v="4.3289777000000002E-2"/>
  </r>
  <r>
    <x v="49"/>
    <x v="3"/>
    <n v="0.63"/>
    <n v="6.7085951566696098E-2"/>
    <n v="0.39843726158142001"/>
    <n v="22.3011970520019"/>
    <n v="5.21190977096557"/>
    <n v="-0.103198140429633"/>
    <x v="6"/>
    <n v="5.3579999999999997"/>
    <n v="1.1539999999999999"/>
    <n v="1.202"/>
    <n v="0.879"/>
    <n v="0.13100000000000001"/>
    <n v="0"/>
    <n v="4.3999999999999997E-2"/>
  </r>
  <r>
    <x v="49"/>
    <x v="4"/>
    <n v="0.51700001955032304"/>
    <n v="-0.48048189282417297"/>
    <n v="-4.6989722251892001"/>
    <n v="-2.4331500530242902"/>
    <n v="1.0144362449645901"/>
    <n v="0.19056215836717999"/>
    <x v="6"/>
    <n v="5.2869999999999999"/>
    <n v="1.181"/>
    <n v="1.1559999999999999"/>
    <n v="0.999"/>
    <n v="6.7000000000000004E-2"/>
    <n v="0"/>
    <n v="3.4000000000000002E-2"/>
  </r>
  <r>
    <x v="49"/>
    <x v="5"/>
    <n v="-1.2479518770134299"/>
    <n v="-3.76530054654312"/>
    <n v="1.36331019276808"/>
    <n v="-0.67443730000000002"/>
    <n v="5.31876373291015"/>
    <n v="-1.4595325091345801"/>
    <x v="6"/>
    <n v="5.5149998660000001"/>
    <n v="1.128070116"/>
    <n v="1.1689735649999999"/>
    <n v="0.97943174799999999"/>
    <n v="0.17351634799999999"/>
    <n v="0"/>
    <n v="4.8844352000000001E-2"/>
  </r>
  <r>
    <x v="49"/>
    <x v="6"/>
    <n v="1.2238260000000001"/>
    <n v="12.308310000000001"/>
    <n v="1.361"/>
    <n v="-0.624"/>
    <n v="13.749567623659299"/>
    <n v="1.29219914889998"/>
    <x v="6"/>
    <n v="5.7229999999999999"/>
    <n v="1.2729999999999999"/>
    <n v="0.81100000000000005"/>
    <n v="0.76"/>
    <n v="0.24299999999999999"/>
    <n v="0"/>
    <n v="7.3999999999999996E-2"/>
  </r>
  <r>
    <x v="49"/>
    <x v="7"/>
    <n v="9.6452609999999996"/>
    <n v="39.6920762891897"/>
    <n v="11.78599"/>
    <n v="3.3385188567189799"/>
    <n v="35.061578227155401"/>
    <n v="8.1438920809392705"/>
    <x v="6"/>
    <n v="5.9480000000000004"/>
    <n v="1.7030000000000001"/>
    <n v="0.98"/>
    <n v="0.77400000000000002"/>
    <n v="0.249"/>
    <n v="1.4999999999999999E-2"/>
    <n v="0.108"/>
  </r>
  <r>
    <x v="49"/>
    <x v="8"/>
    <n v="3.4648012851340502"/>
    <n v="-11.8949108897929"/>
    <n v="11.589346527576501"/>
    <n v="4.9735831585827599"/>
    <n v="-7.0865698525272398"/>
    <n v="4.8980580719021303"/>
    <x v="6"/>
    <n v="5.931"/>
    <n v="1.708"/>
    <n v="1.2470000000000001"/>
    <n v="0.53500000000000003"/>
    <n v="0.248"/>
    <n v="8.0000000000000002E-3"/>
    <n v="9.7000000000000003E-2"/>
  </r>
  <r>
    <x v="50"/>
    <x v="0"/>
    <n v="2.3888537883758501"/>
    <n v="-6.2800002098083496"/>
    <n v="9.3166637420654297"/>
    <n v="3.18799471855163"/>
    <n v="2.73"/>
    <n v="2.2321602177717299"/>
    <x v="4"/>
    <n v="6.1230000000000002"/>
    <n v="0.74553000000000003"/>
    <n v="1.04356"/>
    <n v="0.64424999999999999"/>
    <n v="0.57733000000000001"/>
    <n v="0.27489000000000002"/>
    <n v="9.4719999999999999E-2"/>
  </r>
  <r>
    <x v="50"/>
    <x v="1"/>
    <n v="4.4514789581298801"/>
    <n v="2.4400000572204501"/>
    <n v="9.9376935958862305"/>
    <n v="3.1217570304870601"/>
    <n v="2.73"/>
    <n v="2.70740613944995"/>
    <x v="4"/>
    <n v="6.3239999999999998"/>
    <n v="0.83453999999999995"/>
    <n v="0.87119000000000002"/>
    <n v="0.54039000000000004"/>
    <n v="0.50378999999999996"/>
    <n v="0.28808"/>
    <n v="8.7010000000000004E-2"/>
  </r>
  <r>
    <x v="50"/>
    <x v="2"/>
    <n v="4.4249999999999998"/>
    <n v="2.1400001049041699"/>
    <n v="8.9047946929931605"/>
    <n v="2.9565358161926198"/>
    <n v="2.73"/>
    <n v="1.7434700887938199"/>
    <x v="4"/>
    <n v="6.4539999960000003"/>
    <n v="0.87200194600000003"/>
    <n v="1.255585194"/>
    <n v="0.54023999"/>
    <n v="0.53131061800000001"/>
    <n v="0.28348839300000001"/>
    <n v="7.7223279000000006E-2"/>
  </r>
  <r>
    <x v="50"/>
    <x v="3"/>
    <n v="3.75"/>
    <n v="2.3754785060882502"/>
    <n v="7.2334403991699201"/>
    <n v="2.7210524082183798"/>
    <n v="2.73"/>
    <n v="1.2285459476184399"/>
    <x v="4"/>
    <n v="6.3819999999999997"/>
    <n v="0.78100000000000003"/>
    <n v="1.268"/>
    <n v="0.60799999999999998"/>
    <n v="0.60399999999999998"/>
    <n v="0.17899999999999999"/>
    <n v="7.0999999999999994E-2"/>
  </r>
  <r>
    <x v="50"/>
    <x v="4"/>
    <n v="3.70000004768371"/>
    <n v="1.4013214111328101"/>
    <n v="7.8207383155822701"/>
    <n v="3.03860306739807"/>
    <n v="2.73"/>
    <n v="3.4125642777517999"/>
    <x v="4"/>
    <n v="6.4359999999999999"/>
    <n v="0.8"/>
    <n v="1.2689999999999999"/>
    <n v="0.746"/>
    <n v="0.53500000000000003"/>
    <n v="0.17499999999999999"/>
    <n v="7.8E-2"/>
  </r>
  <r>
    <x v="50"/>
    <x v="5"/>
    <n v="3.2144406219737398"/>
    <n v="-6.4790681921931104E-2"/>
    <n v="6.3676161766052202"/>
    <n v="2.41485604462805"/>
    <n v="2.73"/>
    <n v="2.3358717574240102"/>
    <x v="4"/>
    <n v="6.3989000320000002"/>
    <n v="0.753815711"/>
    <n v="1.174267054"/>
    <n v="0.70595258500000002"/>
    <n v="0.61314672199999998"/>
    <n v="0.170611665"/>
    <n v="9.8360299999999998E-2"/>
  </r>
  <r>
    <x v="50"/>
    <x v="6"/>
    <n v="4.2610512742281896"/>
    <n v="4.82"/>
    <n v="4.79"/>
    <n v="3.0025346071358601"/>
    <n v="2.73"/>
    <n v="2.7518009757401698"/>
    <x v="4"/>
    <n v="6.4349999999999996"/>
    <n v="0.84499999999999997"/>
    <n v="0.79"/>
    <n v="0.51900000000000002"/>
    <n v="0.63800000000000001"/>
    <n v="0.16300000000000001"/>
    <n v="0.105"/>
  </r>
  <r>
    <x v="50"/>
    <x v="7"/>
    <n v="6.8851282334428499"/>
    <n v="4.7059455005941802"/>
    <n v="8.6508461680404096"/>
    <n v="4.3252451879281102"/>
    <n v="2.73"/>
    <n v="6.2235840647988701"/>
    <x v="4"/>
    <n v="6.2619999999999996"/>
    <n v="1.274"/>
    <n v="0.83099999999999996"/>
    <n v="0.52200000000000002"/>
    <n v="0.66200000000000003"/>
    <n v="0.112"/>
    <n v="0.115"/>
  </r>
  <r>
    <x v="50"/>
    <x v="8"/>
    <n v="6.2663970645804197"/>
    <n v="4.2382896576811699"/>
    <n v="10.095178802199699"/>
    <n v="4.5170318672169998"/>
    <n v="2.73"/>
    <n v="6.5857137875766103"/>
    <x v="4"/>
    <n v="6.15"/>
    <n v="1.2869999999999999"/>
    <n v="1.1879999999999999"/>
    <n v="0.31"/>
    <n v="0.63100000000000001"/>
    <n v="0.106"/>
    <n v="6.6000000000000003E-2"/>
  </r>
  <r>
    <x v="51"/>
    <x v="0"/>
    <n v="8.15100002288818"/>
    <n v="8.4099998474121094"/>
    <n v="11.520000457763601"/>
    <n v="2.25"/>
    <n v="2.73"/>
    <n v="2.8345610804174401"/>
    <x v="3"/>
    <n v="3.6560000000000001"/>
    <n v="0.17416999999999999"/>
    <n v="0.46475"/>
    <n v="0.24009"/>
    <n v="0.37724999999999997"/>
    <n v="0.28656999999999999"/>
    <n v="0.12139"/>
  </r>
  <r>
    <x v="51"/>
    <x v="1"/>
    <n v="8.1739997863769496"/>
    <n v="6.0199999809265101"/>
    <n v="11.4899997711181"/>
    <n v="2.25"/>
    <n v="2.73"/>
    <n v="5.6591102422135"/>
    <x v="3"/>
    <n v="3.6070000000000002"/>
    <n v="0.22414999999999999"/>
    <n v="0.31090000000000001"/>
    <n v="0.18829000000000001"/>
    <n v="0.30953000000000003"/>
    <n v="0.29914000000000002"/>
    <n v="0.1192"/>
  </r>
  <r>
    <x v="51"/>
    <x v="2"/>
    <n v="8.9139999999999997"/>
    <n v="3.8457575980572498"/>
    <n v="13.5922850783786"/>
    <n v="2.25"/>
    <n v="2.73"/>
    <n v="10.4485939066935"/>
    <x v="3"/>
    <n v="3.5069999690000002"/>
    <n v="0.24454993"/>
    <n v="0.79124468599999997"/>
    <n v="0.19412913900000001"/>
    <n v="0.34858751300000002"/>
    <n v="0.26481509199999997"/>
    <n v="0.110937618"/>
  </r>
  <r>
    <x v="51"/>
    <x v="3"/>
    <n v="9.83"/>
    <n v="6.6682729102298897"/>
    <n v="13.3552483014663"/>
    <n v="2.25"/>
    <n v="2.73"/>
    <n v="10.0368942343966"/>
    <x v="3"/>
    <n v="3.964"/>
    <n v="0.34399999999999997"/>
    <n v="0.79200000000000004"/>
    <n v="0.21099999999999999"/>
    <n v="0.39400000000000002"/>
    <n v="0.185"/>
    <n v="9.4E-2"/>
  </r>
  <r>
    <x v="51"/>
    <x v="4"/>
    <n v="9.4709997177124006"/>
    <n v="3.8457575980572498"/>
    <n v="11.3573210769586"/>
    <n v="2.25"/>
    <n v="2.73"/>
    <n v="9.2713115230402607"/>
    <x v="3"/>
    <n v="4.5339999999999998"/>
    <n v="0.38"/>
    <n v="0.82899999999999996"/>
    <n v="0.375"/>
    <n v="0.33200000000000002"/>
    <n v="0.20699999999999999"/>
    <n v="8.5999999999999993E-2"/>
  </r>
  <r>
    <x v="51"/>
    <x v="5"/>
    <n v="10.6018600008337"/>
    <n v="6.1275812693922598"/>
    <n v="12.695283853372599"/>
    <n v="2.25"/>
    <n v="2.73"/>
    <n v="10.872397564412701"/>
    <x v="3"/>
    <n v="4.9492998119999996"/>
    <n v="0.39000773399999999"/>
    <n v="0.75136596"/>
    <n v="0.33365523800000002"/>
    <n v="0.37187805800000001"/>
    <n v="0.24949084199999999"/>
    <n v="0.112204559"/>
  </r>
  <r>
    <x v="51"/>
    <x v="6"/>
    <n v="12.597"/>
    <n v="5.93"/>
    <n v="15.78"/>
    <n v="2.25"/>
    <n v="2.73"/>
    <n v="11.5000000001353"/>
    <x v="3"/>
    <n v="4.984"/>
    <n v="0.42"/>
    <n v="0.39900000000000002"/>
    <n v="0.20599999999999999"/>
    <n v="0.38400000000000001"/>
    <n v="0.25"/>
    <n v="0.111"/>
  </r>
  <r>
    <x v="51"/>
    <x v="7"/>
    <n v="10.4930409984424"/>
    <n v="15.6712943545276"/>
    <n v="13.3123464327108"/>
    <n v="2.25"/>
    <n v="2.73"/>
    <n v="11.5196334258814"/>
    <x v="3"/>
    <n v="4.891"/>
    <n v="0.84799999999999998"/>
    <n v="0.56599999999999995"/>
    <n v="0.27500000000000002"/>
    <n v="0.33400000000000002"/>
    <n v="0.214"/>
    <n v="0.11600000000000001"/>
  </r>
  <r>
    <x v="51"/>
    <x v="8"/>
    <n v="7.8049759192797303"/>
    <n v="35.956144275546201"/>
    <n v="16.1998093685961"/>
    <n v="2.25"/>
    <n v="2.73"/>
    <n v="8.7593666633281906"/>
    <x v="3"/>
    <n v="5.0720000000000001"/>
    <n v="0.84399999999999997"/>
    <n v="0.77600000000000002"/>
    <n v="7.1999999999999995E-2"/>
    <n v="0.36899999999999999"/>
    <n v="0.20399999999999999"/>
    <n v="0.10199999999999999"/>
  </r>
  <r>
    <x v="52"/>
    <x v="0"/>
    <n v="7.5240001678466797"/>
    <n v="8.5399999618530202"/>
    <n v="9.4700002670287997"/>
    <n v="2.25"/>
    <n v="2.73"/>
    <n v="7.5648507833643199"/>
    <x v="4"/>
    <n v="4.5179999999999998"/>
    <n v="0.26673000000000002"/>
    <n v="0.74302000000000001"/>
    <n v="0.38846999999999998"/>
    <n v="0.24424999999999999"/>
    <n v="0.46187"/>
    <n v="0.17175000000000001"/>
  </r>
  <r>
    <x v="52"/>
    <x v="1"/>
    <n v="13.3780002593994"/>
    <n v="13.8400001525878"/>
    <n v="14.689999580383301"/>
    <n v="2.25"/>
    <n v="2.73"/>
    <n v="12.8983671653031"/>
    <x v="4"/>
    <n v="4.0279999999999996"/>
    <n v="0.34097"/>
    <n v="0.29560999999999998"/>
    <n v="0.27494000000000002"/>
    <n v="0.12071999999999999"/>
    <n v="0.47958000000000001"/>
    <n v="0.14476"/>
  </r>
  <r>
    <x v="52"/>
    <x v="2"/>
    <n v="14.738"/>
    <n v="20.2199993133544"/>
    <n v="14.2200002670288"/>
    <n v="2.25"/>
    <n v="2.73"/>
    <n v="10.0921742821624"/>
    <x v="4"/>
    <n v="3.6029999259999999"/>
    <n v="0.36861026299999999"/>
    <n v="0.640449822"/>
    <n v="0.27732113000000003"/>
    <n v="3.0369857E-2"/>
    <n v="0.489203781"/>
    <n v="9.9872150000000007E-2"/>
  </r>
  <r>
    <x v="52"/>
    <x v="3"/>
    <n v="12.89"/>
    <n v="12.4570733610279"/>
    <n v="13.7993564935755"/>
    <n v="2.25"/>
    <n v="2.73"/>
    <n v="10.1061705614233"/>
    <x v="4"/>
    <n v="3.5819999999999999"/>
    <n v="0.315"/>
    <n v="0.71399999999999997"/>
    <n v="0.28899999999999998"/>
    <n v="2.5000000000000001E-2"/>
    <n v="0.39200000000000002"/>
    <n v="0.104"/>
  </r>
  <r>
    <x v="52"/>
    <x v="4"/>
    <n v="17.308000564575099"/>
    <n v="15.9007059531991"/>
    <n v="22.233174715149801"/>
    <n v="2.25"/>
    <n v="2.73"/>
    <n v="17.432902273693699"/>
    <x v="4"/>
    <n v="3.597"/>
    <n v="0.32300000000000001"/>
    <n v="0.68799999999999994"/>
    <n v="0.44900000000000001"/>
    <n v="2.5999999999999999E-2"/>
    <n v="0.41899999999999998"/>
    <n v="0.11"/>
  </r>
  <r>
    <x v="52"/>
    <x v="5"/>
    <n v="22.796311364252901"/>
    <n v="18.544061302682"/>
    <n v="25.992581754379799"/>
    <n v="2.25"/>
    <n v="2.73"/>
    <n v="22.945355016667101"/>
    <x v="4"/>
    <n v="3.720799923"/>
    <n v="0.28473442799999998"/>
    <n v="0.64667135499999995"/>
    <n v="0.37436672999999998"/>
    <n v="0.16929751600000001"/>
    <n v="0.463909656"/>
    <n v="0.161935672"/>
  </r>
  <r>
    <x v="52"/>
    <x v="6"/>
    <n v="15.941000000000001"/>
    <n v="14.4"/>
    <n v="19.649999999999999"/>
    <n v="2.25"/>
    <n v="2.73"/>
    <n v="19.341951254040801"/>
    <x v="4"/>
    <n v="3.6150000000000002"/>
    <n v="0.29399999999999998"/>
    <n v="0.17299999999999999"/>
    <n v="0.22700000000000001"/>
    <n v="0.25700000000000001"/>
    <n v="0.46300000000000002"/>
    <n v="0.13900000000000001"/>
  </r>
  <r>
    <x v="53"/>
    <x v="0"/>
    <n v="3.1577389240264799"/>
    <n v="2.2274596691131499"/>
    <n v="3.2512192726135201"/>
    <n v="4.8265323638915998"/>
    <n v="2.73"/>
    <n v="6.9331061004092804"/>
    <x v="4"/>
    <n v="4.7880000000000003"/>
    <n v="0.59531999999999996"/>
    <n v="0.95347999999999999"/>
    <n v="0.69510000000000005"/>
    <n v="0.40148"/>
    <n v="0.23027"/>
    <n v="6.8250000000000005E-2"/>
  </r>
  <r>
    <x v="53"/>
    <x v="1"/>
    <n v="2.7245318889617902"/>
    <n v="2.1021027565002401"/>
    <n v="0.96663731336593595"/>
    <n v="3.55164170265197"/>
    <n v="2.73"/>
    <n v="3.67801284909743"/>
    <x v="4"/>
    <n v="4.8710000000000004"/>
    <n v="0.69428999999999996"/>
    <n v="0.75595999999999997"/>
    <n v="0.58382999999999996"/>
    <n v="0.26755000000000001"/>
    <n v="0.2044"/>
    <n v="6.9059999999999996E-2"/>
  </r>
  <r>
    <x v="53"/>
    <x v="2"/>
    <n v="3.9340000000000002"/>
    <n v="5.5295033454895002"/>
    <n v="1.5817625522613501"/>
    <n v="3.9620409011840798"/>
    <n v="2.73"/>
    <n v="4.5128711609532104"/>
    <x v="4"/>
    <n v="5.1810002329999998"/>
    <n v="0.73057311800000002"/>
    <n v="1.143944979"/>
    <n v="0.58256947999999997"/>
    <n v="0.34807986000000002"/>
    <n v="0.23618887399999999"/>
    <n v="7.3345453000000005E-2"/>
  </r>
  <r>
    <x v="53"/>
    <x v="3"/>
    <n v="4.34"/>
    <n v="4.37479448318481"/>
    <n v="3.5240399837493799"/>
    <n v="3.84896659851074"/>
    <n v="2.73"/>
    <n v="1.90789373409136"/>
    <x v="4"/>
    <n v="5.5039999999999996"/>
    <n v="0.62"/>
    <n v="1.2050000000000001"/>
    <n v="0.622"/>
    <n v="0.45900000000000002"/>
    <n v="0.19700000000000001"/>
    <n v="7.3999999999999996E-2"/>
  </r>
  <r>
    <x v="53"/>
    <x v="4"/>
    <n v="4.3649997711181596"/>
    <n v="6.5543541908264098"/>
    <n v="2.1678895950317298"/>
    <n v="4.0401668548583896"/>
    <n v="2.73"/>
    <n v="4.33999020352001"/>
    <x v="4"/>
    <n v="5.86"/>
    <n v="0.64200000000000002"/>
    <n v="1.236"/>
    <n v="0.82799999999999996"/>
    <n v="0.50700000000000001"/>
    <n v="0.246"/>
    <n v="7.8E-2"/>
  </r>
  <r>
    <x v="53"/>
    <x v="5"/>
    <n v="3.4684117795120502"/>
    <n v="0.408084779078704"/>
    <n v="4.6848459243774396"/>
    <n v="3.9760334491729701"/>
    <n v="2.73"/>
    <n v="4.2594517111628596"/>
    <x v="4"/>
    <n v="5.953199863"/>
    <n v="0.59876358500000004"/>
    <n v="1.1866641040000001"/>
    <n v="0.79198998200000004"/>
    <n v="0.56814807700000003"/>
    <n v="0.25652819900000001"/>
    <n v="8.6807101999999997E-2"/>
  </r>
  <r>
    <x v="53"/>
    <x v="6"/>
    <n v="4.4808796341344799"/>
    <n v="3.3"/>
    <n v="2.9"/>
    <n v="4.5907172995780403"/>
    <n v="2.73"/>
    <n v="3.8009235727918198"/>
    <x v="4"/>
    <n v="5.9189999999999996"/>
    <n v="0.70299999999999996"/>
    <n v="0.78700000000000003"/>
    <n v="0.59299999999999997"/>
    <n v="0.57799999999999996"/>
    <n v="0.24099999999999999"/>
    <n v="8.3000000000000004E-2"/>
  </r>
  <r>
    <x v="53"/>
    <x v="7"/>
    <n v="9.0896391152502893"/>
    <n v="4.7683815196079404"/>
    <n v="12.468800490431301"/>
    <n v="8.0175195942830904"/>
    <n v="2.73"/>
    <n v="9.1605920017072204"/>
    <x v="4"/>
    <n v="6.0220000000000002"/>
    <n v="1.111"/>
    <n v="0.88500000000000001"/>
    <n v="0.55500000000000005"/>
    <n v="0.58199999999999996"/>
    <n v="0.20200000000000001"/>
    <n v="7.5999999999999998E-2"/>
  </r>
  <r>
    <x v="53"/>
    <x v="8"/>
    <n v="6.6632518034745702"/>
    <n v="2.3986370531793502"/>
    <n v="10.928628865225701"/>
    <n v="6.56237995646421"/>
    <n v="2.73"/>
    <n v="6.2392170487385297"/>
    <x v="4"/>
    <n v="6.0229999999999997"/>
    <n v="1.115"/>
    <n v="1.0720000000000001"/>
    <n v="0.34100000000000003"/>
    <n v="0.61299999999999999"/>
    <n v="0.189"/>
    <n v="6.2E-2"/>
  </r>
  <r>
    <x v="54"/>
    <x v="0"/>
    <n v="-6.1645630747079801E-2"/>
    <n v="-1.19434142112731"/>
    <n v="0.85788834095001198"/>
    <n v="1.21437108516693"/>
    <n v="-0.94915741682052601"/>
    <n v="2.77914816641999"/>
    <x v="1"/>
    <n v="4.8"/>
    <n v="1.12094"/>
    <n v="1.2021500000000001"/>
    <n v="0.75905"/>
    <n v="0.32112000000000002"/>
    <n v="0.128"/>
    <n v="2.758E-2"/>
  </r>
  <r>
    <x v="54"/>
    <x v="1"/>
    <n v="0.39476776123046797"/>
    <n v="0.55183410644531194"/>
    <n v="0.64733928442001298"/>
    <n v="1.3925151824951101"/>
    <n v="-1.6998585462570099"/>
    <n v="1.3520000000000001"/>
    <x v="1"/>
    <n v="5.1449999999999996"/>
    <n v="1.24142"/>
    <n v="0.93164000000000002"/>
    <n v="0.67608000000000001"/>
    <n v="0.19769999999999999"/>
    <n v="9.9000000000000005E-2"/>
    <n v="4.4720000000000003E-2"/>
  </r>
  <r>
    <x v="54"/>
    <x v="2"/>
    <n v="2.4079999999999999"/>
    <n v="1.1165572404861399"/>
    <n v="2.7421383857727002"/>
    <n v="2.32168412208557"/>
    <n v="3.2889714241027801"/>
    <n v="3.9880811429473502"/>
    <x v="1"/>
    <n v="5.3239998819999999"/>
    <n v="1.286011934"/>
    <n v="1.343133092"/>
    <n v="0.68776345299999997"/>
    <n v="0.175863519"/>
    <n v="7.8401661999999997E-2"/>
    <n v="3.6636937000000001E-2"/>
  </r>
  <r>
    <x v="54"/>
    <x v="3"/>
    <n v="2.85"/>
    <n v="1.8291717767715401"/>
    <n v="4.1518597602844203"/>
    <n v="2.4787280559539702"/>
    <n v="5.5149769783020002"/>
    <n v="4.8190599085336796"/>
    <x v="1"/>
    <n v="5.62"/>
    <n v="1.171"/>
    <n v="1.401"/>
    <n v="0.73199999999999998"/>
    <n v="0.25900000000000001"/>
    <n v="6.0999999999999999E-2"/>
    <n v="2.1999999999999999E-2"/>
  </r>
  <r>
    <x v="54"/>
    <x v="4"/>
    <n v="3.37100005149841"/>
    <n v="0.53826647996902399"/>
    <n v="5.1090607643127397"/>
    <n v="3.7811603546142498"/>
    <n v="2.1311361789703298"/>
    <n v="4.81475111565722"/>
    <x v="1"/>
    <n v="5.758"/>
    <n v="1.2010000000000001"/>
    <n v="1.41"/>
    <n v="0.82799999999999996"/>
    <n v="0.19900000000000001"/>
    <n v="8.1000000000000003E-2"/>
    <n v="0.02"/>
  </r>
  <r>
    <x v="54"/>
    <x v="5"/>
    <n v="3.3267438576666102"/>
    <n v="1.4650195542864"/>
    <n v="7.2504940032958896"/>
    <n v="3.0480969999999998"/>
    <n v="4.2276048660278303"/>
    <n v="5.4226544148127598"/>
    <x v="1"/>
    <n v="6.0004000660000001"/>
    <n v="1.1643071169999999"/>
    <n v="1.4230093960000001"/>
    <n v="0.80679386900000005"/>
    <n v="0.38640180200000002"/>
    <n v="7.0491238999999997E-2"/>
    <n v="2.7548172999999999E-2"/>
  </r>
  <r>
    <x v="54"/>
    <x v="6"/>
    <n v="5.1109650000000002"/>
    <n v="11.24052"/>
    <n v="3.4489999999999998"/>
    <n v="4.548"/>
    <n v="13.495542890544501"/>
    <n v="6.30272339430066"/>
    <x v="1"/>
    <n v="5.992"/>
    <n v="1.3009999999999999"/>
    <n v="1.083"/>
    <n v="0.61499999999999999"/>
    <n v="0.45400000000000001"/>
    <n v="6.7000000000000004E-2"/>
    <n v="0.04"/>
  </r>
  <r>
    <x v="54"/>
    <x v="7"/>
    <n v="14.608140000000001"/>
    <n v="15.1025274516837"/>
    <n v="27.75872"/>
    <n v="10.245062645997001"/>
    <n v="33.4449237108091"/>
    <n v="13.1654446578383"/>
    <x v="1"/>
    <n v="6.0860000000000003"/>
    <n v="1.748"/>
    <n v="1.2330000000000001"/>
    <n v="0.66800000000000004"/>
    <n v="0.48499999999999999"/>
    <n v="7.8E-2"/>
    <n v="6.4000000000000001E-2"/>
  </r>
  <r>
    <x v="54"/>
    <x v="8"/>
    <n v="17.124965967873699"/>
    <n v="23.5305733174606"/>
    <n v="23.746290680283199"/>
    <n v="13.757881987462699"/>
    <n v="5.79409494403727"/>
    <n v="14.439753026177"/>
    <x v="1"/>
    <n v="6.0410000000000004"/>
    <n v="1.754"/>
    <n v="1.5189999999999999"/>
    <n v="0.435"/>
    <n v="0.501"/>
    <n v="0.105"/>
    <n v="6.5000000000000002E-2"/>
  </r>
  <r>
    <x v="55"/>
    <x v="0"/>
    <n v="1.6330595016479399"/>
    <n v="6.0091695785522399"/>
    <n v="2.8393995761871298"/>
    <n v="2.0940590000000001"/>
    <n v="5.1012277603149396"/>
    <n v="6.0546605720588396"/>
    <x v="6"/>
    <n v="7.5609999999999999"/>
    <n v="1.3023199999999999"/>
    <n v="1.4022300000000001"/>
    <n v="0.94784000000000002"/>
    <n v="0.62877000000000005"/>
    <n v="0.43630000000000002"/>
    <n v="0.14144999999999999"/>
  </r>
  <r>
    <x v="55"/>
    <x v="1"/>
    <n v="1.6969299316406199"/>
    <n v="6.6434297561645499"/>
    <n v="1.3198879957198999"/>
    <n v="2.1623929999999998"/>
    <n v="-8.0897665023803693"/>
    <n v="2.2609999999999899"/>
    <x v="6"/>
    <n v="7.5010000000000003"/>
    <n v="1.42666"/>
    <n v="1.18326"/>
    <n v="0.86733000000000005"/>
    <n v="0.56623999999999997"/>
    <n v="0.47677999999999998"/>
    <n v="0.14974999999999999"/>
  </r>
  <r>
    <x v="55"/>
    <x v="2"/>
    <n v="1.7609999999999999"/>
    <n v="11.924704551696699"/>
    <n v="-2.41918492317199"/>
    <n v="2.4262540000000001"/>
    <n v="-4.5718560218811"/>
    <n v="0.93681853296955597"/>
    <x v="6"/>
    <n v="7.5040001869999999"/>
    <n v="1.48063302"/>
    <n v="1.6105740070000001"/>
    <n v="0.83355212199999995"/>
    <n v="0.62716263500000002"/>
    <n v="0.47554022099999999"/>
    <n v="0.15352655900000001"/>
  </r>
  <r>
    <x v="55"/>
    <x v="3"/>
    <n v="2.68"/>
    <n v="6.4766082763671804"/>
    <n v="2.4883515834808301"/>
    <n v="2.5266670000000002"/>
    <n v="6.7817807197570801"/>
    <n v="2.6593941037987201"/>
    <x v="6"/>
    <n v="7.4950000000000001"/>
    <n v="1.343"/>
    <n v="1.6439999999999999"/>
    <n v="0.91400000000000003"/>
    <n v="0.67700000000000005"/>
    <n v="0.35299999999999998"/>
    <n v="0.13800000000000001"/>
  </r>
  <r>
    <x v="55"/>
    <x v="4"/>
    <n v="3.01300001144409"/>
    <n v="2.7553539276122998"/>
    <n v="3.7993168830871502"/>
    <n v="2.9325160000000001"/>
    <n v="4.9175573784074897"/>
    <n v="4.5345589067985399"/>
    <x v="6"/>
    <n v="7.4939999999999998"/>
    <n v="1.38"/>
    <n v="1.6240000000000001"/>
    <n v="1.026"/>
    <n v="0.59099999999999997"/>
    <n v="0.35399999999999998"/>
    <n v="0.11799999999999999"/>
  </r>
  <r>
    <x v="55"/>
    <x v="5"/>
    <n v="2.8479240151862402"/>
    <n v="2.3992960575502398"/>
    <n v="4.9028566962841902"/>
    <n v="2.8871169999999999"/>
    <n v="23.109624862670898"/>
    <n v="3.4459099567568399"/>
    <x v="6"/>
    <n v="7.504499912"/>
    <n v="1.3265016080000001"/>
    <n v="1.547567487"/>
    <n v="1.000843406"/>
    <n v="0.66198074799999995"/>
    <n v="0.36233022799999998"/>
    <n v="0.14454077200000001"/>
  </r>
  <r>
    <x v="55"/>
    <x v="6"/>
    <n v="4.4442430000000002"/>
    <n v="7.3785319999999999"/>
    <n v="3.512"/>
    <n v="4.3769999999999998"/>
    <n v="11.4577811435062"/>
    <n v="5.9966211955946704"/>
    <x v="6"/>
    <n v="7.5540000000000003"/>
    <n v="1.482"/>
    <n v="1.1719999999999999"/>
    <n v="0.77200000000000002"/>
    <n v="0.69799999999999995"/>
    <n v="0.29299999999999998"/>
    <n v="0.17"/>
  </r>
  <r>
    <x v="55"/>
    <x v="7"/>
    <n v="8.3087540000000004"/>
    <n v="17.398059762212998"/>
    <n v="7.2330009999999998"/>
    <n v="7.7881534569983"/>
    <n v="17.274765593151201"/>
    <n v="8.2942266318964499"/>
    <x v="6"/>
    <n v="7.5570000000000004"/>
    <n v="1.9359999999999999"/>
    <n v="1.32"/>
    <n v="0.80300000000000005"/>
    <n v="0.71799999999999997"/>
    <n v="0.27"/>
    <n v="0.191"/>
  </r>
  <r>
    <x v="55"/>
    <x v="8"/>
    <n v="8.7363029993729793"/>
    <n v="5.6547718944179204"/>
    <n v="11.8359249023313"/>
    <n v="8.4245958115215895"/>
    <n v="2.73"/>
    <n v="5.9701099426940898"/>
    <x v="6"/>
    <n v="7.53"/>
    <n v="1.9259999999999999"/>
    <n v="1.62"/>
    <n v="0.55900000000000005"/>
    <n v="0.73799999999999999"/>
    <n v="0.25"/>
    <n v="0.187"/>
  </r>
  <r>
    <x v="56"/>
    <x v="0"/>
    <n v="5.8724250793456996"/>
    <n v="4.7885499000549299"/>
    <n v="5.25664806365966"/>
    <n v="5.23903083801269"/>
    <n v="-3.89054250717163"/>
    <n v="2.2798277463480399"/>
    <x v="0"/>
    <n v="4.5650000000000004"/>
    <n v="0.64498999999999995"/>
    <n v="0.38174000000000002"/>
    <n v="0.51529000000000003"/>
    <n v="0.39785999999999999"/>
    <n v="0.26474999999999999"/>
    <n v="8.4919999999999995E-2"/>
  </r>
  <r>
    <x v="56"/>
    <x v="1"/>
    <n v="4.9410247802734304"/>
    <n v="5.24928379058837"/>
    <n v="5.3401160240173304"/>
    <n v="5.00587701797485"/>
    <n v="-5.2867017686367E-2"/>
    <n v="3.2378436390654701"/>
    <x v="0"/>
    <n v="4.4039999999999999"/>
    <n v="0.74036000000000002"/>
    <n v="0.29247000000000001"/>
    <n v="0.45090999999999998"/>
    <n v="0.40284999999999999"/>
    <n v="0.25028"/>
    <n v="8.7220000000000006E-2"/>
  </r>
  <r>
    <x v="56"/>
    <x v="2"/>
    <n v="3.6019999999999999"/>
    <n v="5.6924533843994096"/>
    <n v="1.8158262968063299"/>
    <n v="4.4050831794738698"/>
    <n v="3.4381115436553902"/>
    <n v="3.9695486677542"/>
    <x v="0"/>
    <n v="4.3150000569999998"/>
    <n v="0.79222124800000004"/>
    <n v="0.75437259700000003"/>
    <n v="0.45542761700000001"/>
    <n v="0.46998700500000001"/>
    <n v="0.23153848899999999"/>
    <n v="9.2226884999999995E-2"/>
  </r>
  <r>
    <x v="56"/>
    <x v="3"/>
    <n v="4.8600000000000003"/>
    <n v="7.5551719665527299"/>
    <n v="1.6677765846252399"/>
    <n v="5.68869829177856"/>
    <n v="4.2662010192870996"/>
    <n v="3.7372323406349999"/>
    <x v="0"/>
    <n v="4.1900000000000004"/>
    <n v="0.72099999999999997"/>
    <n v="0.747"/>
    <n v="0.48499999999999999"/>
    <n v="0.53900000000000003"/>
    <n v="0.17199999999999999"/>
    <n v="9.2999999999999999E-2"/>
  </r>
  <r>
    <x v="56"/>
    <x v="4"/>
    <n v="4.7620000839233398"/>
    <n v="4.7870182991027797"/>
    <n v="3.58019518852233"/>
    <n v="4.7022318840026802"/>
    <n v="1.8846790790557799"/>
    <n v="3.5655236329935098"/>
    <x v="0"/>
    <n v="4.0149999999999997"/>
    <n v="0.755"/>
    <n v="0.76500000000000001"/>
    <n v="0.58799999999999997"/>
    <n v="0.498"/>
    <n v="0.2"/>
    <n v="8.5000000000000006E-2"/>
  </r>
  <r>
    <x v="56"/>
    <x v="5"/>
    <n v="6.6234367762855202"/>
    <n v="3.50644326210021"/>
    <n v="8.7451591491699201"/>
    <n v="4.6050381660461399"/>
    <n v="0.47448515892028797"/>
    <n v="4.5710317573952501"/>
    <x v="0"/>
    <n v="3.573299885"/>
    <n v="0.73057615799999998"/>
    <n v="0.64419865600000004"/>
    <n v="0.54057014000000003"/>
    <n v="0.58114224699999995"/>
    <n v="0.237072483"/>
    <n v="0.105587982"/>
  </r>
  <r>
    <x v="56"/>
    <x v="6"/>
    <n v="4.8900860000000002"/>
    <n v="2.77"/>
    <n v="3.68977310946461"/>
    <n v="5.9266589697069296"/>
    <n v="10.766073871409001"/>
    <n v="9.9664166609375702"/>
    <x v="0"/>
    <n v="3.819"/>
    <n v="0.74099999999999999"/>
    <n v="0.316"/>
    <n v="0.38300000000000001"/>
    <n v="0.622"/>
    <n v="0.246"/>
    <n v="0.106"/>
  </r>
  <r>
    <x v="56"/>
    <x v="7"/>
    <n v="5.9004300000000001"/>
    <n v="5.9666666666666597"/>
    <n v="6.8623302129660901"/>
    <n v="6.0881299631493997"/>
    <n v="12.2370352291379"/>
    <n v="8.7008775854249993"/>
    <x v="0"/>
    <n v="3.7770000000000001"/>
    <n v="1.167"/>
    <n v="0.376"/>
    <n v="0.47099999999999997"/>
    <n v="0.64700000000000002"/>
    <n v="0.19800000000000001"/>
    <n v="0.123"/>
  </r>
  <r>
    <x v="56"/>
    <x v="8"/>
    <n v="5.55809013529624"/>
    <n v="2.77"/>
    <n v="6.5677660953478103"/>
    <n v="4.9752947507460403"/>
    <n v="3.3105022831050199"/>
    <n v="2.3004075731507898"/>
    <x v="0"/>
    <n v="4.0359999999999996"/>
    <n v="1.159"/>
    <n v="0.67400000000000004"/>
    <n v="0.252"/>
    <n v="0.68500000000000005"/>
    <n v="0.17499999999999999"/>
    <n v="0.111"/>
  </r>
  <r>
    <x v="57"/>
    <x v="0"/>
    <n v="6.3631234169006303"/>
    <n v="6.3124356269836399"/>
    <n v="7.1670761108398402"/>
    <n v="4.8898725509643501"/>
    <n v="2.73"/>
    <n v="3.98029301179825"/>
    <x v="7"/>
    <n v="5.399"/>
    <n v="0.82826999999999995"/>
    <n v="1.08708"/>
    <n v="0.63793"/>
    <n v="0.46611000000000002"/>
    <n v="0.51534999999999997"/>
    <n v="0"/>
  </r>
  <r>
    <x v="57"/>
    <x v="1"/>
    <n v="3.52580261230468"/>
    <n v="1.7902535200119001"/>
    <n v="7.24176025390625"/>
    <n v="3.35211849212646"/>
    <n v="2.73"/>
    <n v="2.4384351620947702"/>
    <x v="7"/>
    <n v="5.3140000000000001"/>
    <n v="0.95104"/>
    <n v="0.87624999999999997"/>
    <n v="0.49374000000000001"/>
    <n v="0.39237"/>
    <n v="0.56520999999999999"/>
    <n v="3.2200000000000002E-3"/>
  </r>
  <r>
    <x v="57"/>
    <x v="2"/>
    <n v="3.8090000000000002"/>
    <n v="4.9912595748901296"/>
    <n v="2.1276867389678902"/>
    <n v="3.1488339900970401"/>
    <n v="2.73"/>
    <n v="4.2929196874833497"/>
    <x v="7"/>
    <n v="5.2620000840000003"/>
    <n v="0.99553859199999994"/>
    <n v="1.274444699"/>
    <n v="0.49234572100000001"/>
    <n v="0.44332346299999997"/>
    <n v="0.61170458800000005"/>
    <n v="1.5317135000000001E-2"/>
  </r>
  <r>
    <x v="57"/>
    <x v="3"/>
    <n v="3.2"/>
    <n v="2.6501302719116202"/>
    <n v="4.23864269256591"/>
    <n v="2.8136672973632799"/>
    <n v="2.73"/>
    <n v="3.8186035654888499"/>
    <x v="7"/>
    <n v="5.093"/>
    <n v="0.89900000000000002"/>
    <n v="1.2150000000000001"/>
    <n v="0.52200000000000002"/>
    <n v="0.53800000000000003"/>
    <n v="0.48399999999999999"/>
    <n v="1.7999999999999999E-2"/>
  </r>
  <r>
    <x v="57"/>
    <x v="4"/>
    <n v="2.8199999332427899"/>
    <n v="2.27799"/>
    <n v="3.73"/>
    <n v="2.9966666698455802"/>
    <n v="2.73"/>
    <n v="1.59843178033683"/>
    <x v="7"/>
    <n v="5.1920000000000002"/>
    <n v="0.93100000000000005"/>
    <n v="1.2030000000000001"/>
    <n v="0.66"/>
    <n v="0.49099999999999999"/>
    <n v="0.498"/>
    <n v="2.8000000000000001E-2"/>
  </r>
  <r>
    <x v="57"/>
    <x v="5"/>
    <n v="1.92096800566842"/>
    <n v="0.95098578929901101"/>
    <n v="3.4137618541717498"/>
    <n v="2.26463627815246"/>
    <n v="2.73"/>
    <n v="-0.45642522233440502"/>
    <x v="7"/>
    <n v="5.2856001849999998"/>
    <n v="0.89172071200000003"/>
    <n v="1.1548008919999999"/>
    <n v="0.61043703599999999"/>
    <n v="0.56816142800000002"/>
    <n v="0.54264652700000005"/>
    <n v="3.8278613000000003E-2"/>
  </r>
  <r>
    <x v="57"/>
    <x v="6"/>
    <n v="1.560136"/>
    <n v="0.37448530254686402"/>
    <n v="2.7098604913610802"/>
    <n v="1.39008663317378"/>
    <n v="2.73"/>
    <n v="6.0152743470251302"/>
    <x v="7"/>
    <n v="5.3449999999999998"/>
    <n v="0.95399999999999996"/>
    <n v="0.78600000000000003"/>
    <n v="0.433"/>
    <n v="0.59799999999999998"/>
    <n v="0.54100000000000004"/>
    <n v="4.5999999999999999E-2"/>
  </r>
  <r>
    <x v="57"/>
    <x v="7"/>
    <n v="4.2094560000000003"/>
    <n v="3.6850000000000001"/>
    <n v="6.3424767871737"/>
    <n v="2.7591157720608201"/>
    <n v="2.73"/>
    <n v="8.7323469918560104"/>
    <x v="7"/>
    <n v="5.24"/>
    <n v="1.3819999999999999"/>
    <n v="0.88300000000000001"/>
    <n v="0.53900000000000003"/>
    <n v="0.62"/>
    <n v="0.46800000000000003"/>
    <n v="4.7E-2"/>
  </r>
  <r>
    <x v="57"/>
    <x v="8"/>
    <n v="3.6701314237700702"/>
    <n v="41.739130434782602"/>
    <n v="4.8674999999999997"/>
    <n v="2.4225000000000101"/>
    <n v="2.73"/>
    <n v="2.7752134191055098"/>
    <x v="7"/>
    <n v="5.2770000000000001"/>
    <n v="1.3839999999999999"/>
    <n v="1.169"/>
    <n v="0.314"/>
    <n v="0.66300000000000003"/>
    <n v="0.42199999999999999"/>
    <n v="3.7999999999999999E-2"/>
  </r>
  <r>
    <x v="58"/>
    <x v="0"/>
    <n v="1.39300000667572"/>
    <n v="3.31315994262695"/>
    <n v="2.28626084327697"/>
    <n v="1.67189729"/>
    <n v="2.73"/>
    <n v="-26.100000002700401"/>
    <x v="2"/>
    <n v="4.6769999999999996"/>
    <n v="0.98548999999999998"/>
    <n v="0.81889000000000001"/>
    <n v="0.60236999999999996"/>
    <n v="0"/>
    <n v="0.17921999999999999"/>
    <n v="0.13788"/>
  </r>
  <r>
    <x v="58"/>
    <x v="1"/>
    <n v="0.52499997615814198"/>
    <n v="2.6856698989868102"/>
    <n v="-3.1448595523834202"/>
    <n v="-0.19459143000000001"/>
    <n v="2.73"/>
    <n v="-13.401833171815101"/>
    <x v="2"/>
    <n v="4.5750000000000002"/>
    <n v="1.07474"/>
    <n v="0.59204999999999997"/>
    <n v="0.51075999999999999"/>
    <n v="0.24856"/>
    <n v="0.19589000000000001"/>
    <n v="0.13636000000000001"/>
  </r>
  <r>
    <x v="58"/>
    <x v="2"/>
    <n v="9.9000000000000005E-2"/>
    <n v="2.3232042789459202"/>
    <n v="-1.84219074249267"/>
    <n v="0.43986697000000002"/>
    <n v="2.73"/>
    <n v="14.6246384656581"/>
    <x v="2"/>
    <n v="4.4970002170000001"/>
    <n v="1.102710485"/>
    <n v="0.97861319800000002"/>
    <n v="0.50118046999999999"/>
    <n v="0.28855553299999998"/>
    <n v="0.19963726400000001"/>
    <n v="0.107215755"/>
  </r>
  <r>
    <x v="58"/>
    <x v="3"/>
    <n v="0.63"/>
    <n v="-1.13522517681121"/>
    <n v="0.24851596355438199"/>
    <n v="0.14268728"/>
    <n v="2.73"/>
    <n v="15.360638017868601"/>
    <x v="2"/>
    <n v="4.4560000000000004"/>
    <n v="1.01"/>
    <n v="0.97099999999999997"/>
    <n v="0.53600000000000003"/>
    <n v="0.30399999999999999"/>
    <n v="0.14799999999999999"/>
    <n v="9.5000000000000001E-2"/>
  </r>
  <r>
    <x v="58"/>
    <x v="4"/>
    <n v="-0.19900000095367401"/>
    <n v="-1.3215858936309799"/>
    <n v="0"/>
    <n v="-7.1241990000000005E-2"/>
    <n v="2.73"/>
    <n v="-8.7148931768865601E-4"/>
    <x v="2"/>
    <n v="4.4370000000000003"/>
    <n v="1.0429999999999999"/>
    <n v="0.98"/>
    <n v="0.57399999999999995"/>
    <n v="0.24099999999999999"/>
    <n v="0.14799999999999999"/>
    <n v="8.8999999999999996E-2"/>
  </r>
  <r>
    <x v="58"/>
    <x v="5"/>
    <n v="0.57299999999999995"/>
    <n v="-4.3911006301641402E-2"/>
    <n v="-0.48726278543472201"/>
    <n v="0.99017743999999996"/>
    <n v="2.73"/>
    <n v="-12.520850624914299"/>
    <x v="2"/>
    <n v="4.7848000529999997"/>
    <n v="0.98201870899999999"/>
    <n v="1.0114666219999999"/>
    <n v="0.52935069800000001"/>
    <n v="0.28358805199999998"/>
    <n v="0.15300206799999999"/>
    <n v="7.3164991999999998E-2"/>
  </r>
  <r>
    <x v="58"/>
    <x v="6"/>
    <n v="6.04186489058036"/>
    <n v="1.88"/>
    <n v="4.8600000000000003"/>
    <n v="6.4240332599999999"/>
    <n v="2.73"/>
    <n v="33.447815529277399"/>
    <x v="2"/>
    <n v="4.8540000000000001"/>
    <n v="0.91"/>
    <n v="0.63800000000000001"/>
    <n v="0.38100000000000001"/>
    <n v="0.30199999999999999"/>
    <n v="0.153"/>
    <n v="4.1000000000000002E-2"/>
  </r>
  <r>
    <x v="58"/>
    <x v="7"/>
    <n v="4.9947659638103898"/>
    <n v="4.6377776804710402"/>
    <n v="6.1635763639368903"/>
    <n v="4.76857311320755"/>
    <n v="2.73"/>
    <n v="37.900904509506198"/>
    <x v="2"/>
    <n v="4.9409999999999998"/>
    <n v="1.2889999999999999"/>
    <n v="0.68200000000000005"/>
    <n v="0.55400000000000005"/>
    <n v="0.32800000000000001"/>
    <n v="0.14699999999999999"/>
    <n v="4.5999999999999999E-2"/>
  </r>
  <r>
    <x v="58"/>
    <x v="8"/>
    <n v="4.4875253890409903"/>
    <n v="-0.426361014882293"/>
    <n v="5.8615927574036997"/>
    <n v="4.6007738304607697"/>
    <n v="2.73"/>
    <n v="-9.6887923846192692"/>
    <x v="2"/>
    <n v="4.9409999999999998"/>
    <n v="1.2809999999999999"/>
    <n v="0.95299999999999996"/>
    <n v="0.32400000000000001"/>
    <n v="0.35099999999999998"/>
    <n v="0.13400000000000001"/>
    <n v="3.7999999999999999E-2"/>
  </r>
  <r>
    <x v="59"/>
    <x v="0"/>
    <n v="-0.289875358343124"/>
    <n v="1.60292220115661"/>
    <n v="-2.1372594833374001"/>
    <n v="-12.5523014068603"/>
    <n v="5.3833336830139098"/>
    <n v="7.8086003931355803"/>
    <x v="6"/>
    <n v="6.94"/>
    <n v="1.33596"/>
    <n v="1.36948"/>
    <n v="0.89532999999999996"/>
    <n v="0.61777000000000004"/>
    <n v="0.45900999999999997"/>
    <n v="0.28703000000000001"/>
  </r>
  <r>
    <x v="59"/>
    <x v="1"/>
    <n v="8.30841064453125E-3"/>
    <n v="-0.47579908370971602"/>
    <n v="-1.33462750911712"/>
    <n v="0.96226048469543402"/>
    <n v="-1.23333287239074"/>
    <n v="0.71805377720870001"/>
    <x v="6"/>
    <n v="6.907"/>
    <n v="1.4834099999999999"/>
    <n v="1.16157"/>
    <n v="0.81455"/>
    <n v="0.54008"/>
    <n v="0.44962999999999997"/>
    <n v="0.29754000000000003"/>
  </r>
  <r>
    <x v="59"/>
    <x v="2"/>
    <n v="0.251"/>
    <n v="2.0296940803527801"/>
    <n v="-2.07411456108093"/>
    <n v="0.32826349139213501"/>
    <n v="-0.15187367796897799"/>
    <n v="1.03634847344548"/>
    <x v="6"/>
    <n v="6.9770002370000004"/>
    <n v="1.535706639"/>
    <n v="1.5582311149999999"/>
    <n v="0.80978262400000001"/>
    <n v="0.57311034199999999"/>
    <n v="0.42785832299999998"/>
    <n v="0.29838815299999999"/>
  </r>
  <r>
    <x v="59"/>
    <x v="3"/>
    <n v="0.49"/>
    <n v="5.1048116683959899"/>
    <n v="-2.0259482860565101"/>
    <n v="0.14059530198574"/>
    <n v="-1.76609694957733"/>
    <n v="0.50430318586743605"/>
    <x v="6"/>
    <n v="6.9770000000000003"/>
    <n v="1.448"/>
    <n v="1.583"/>
    <n v="0.876"/>
    <n v="0.61399999999999999"/>
    <n v="0.307"/>
    <n v="0.30599999999999999"/>
  </r>
  <r>
    <x v="59"/>
    <x v="4"/>
    <n v="0.87699997425079301"/>
    <n v="1.0851160287857"/>
    <n v="-0.66649580001830999"/>
    <n v="1.13045394420623"/>
    <n v="-1.47957062721252"/>
    <n v="2.6380626164293002"/>
    <x v="6"/>
    <n v="7.0209999999999999"/>
    <n v="1.4990000000000001"/>
    <n v="1.5529999999999999"/>
    <n v="0.999"/>
    <n v="0.51600000000000001"/>
    <n v="0.29799999999999999"/>
    <n v="0.31"/>
  </r>
  <r>
    <x v="59"/>
    <x v="5"/>
    <n v="-0.33458462542824402"/>
    <n v="-1.0323261246326301"/>
    <n v="-1.41101081707113"/>
    <n v="0.26620700955390902"/>
    <n v="-8.7167477245611504"/>
    <n v="0.617681498829035"/>
    <x v="6"/>
    <n v="7.0936999319999998"/>
    <n v="1.4468867780000001"/>
    <n v="1.4705964330000001"/>
    <n v="0.97567069500000003"/>
    <n v="0.58777993900000003"/>
    <n v="0.29542699500000003"/>
    <n v="0.37343326199999999"/>
  </r>
  <r>
    <x v="59"/>
    <x v="6"/>
    <n v="2.3581430000000001"/>
    <n v="12.28661"/>
    <n v="-0.253"/>
    <n v="1.804"/>
    <n v="-0.93081278188263505"/>
    <n v="0.65764322632376204"/>
    <x v="6"/>
    <n v="7.085"/>
    <n v="1.6439999999999999"/>
    <n v="1.0920000000000001"/>
    <n v="0.753"/>
    <n v="0.60599999999999998"/>
    <n v="0.23799999999999999"/>
    <n v="0.36699999999999999"/>
  </r>
  <r>
    <x v="59"/>
    <x v="7"/>
    <n v="7.8073750000000004"/>
    <n v="41.097695643745901"/>
    <n v="6.9016799999999998"/>
    <n v="4.68752986144289"/>
    <n v="8.7175513366911908"/>
    <n v="5.0291593326364401"/>
    <x v="6"/>
    <n v="7.0410000000000004"/>
    <n v="2.129"/>
    <n v="1.1659999999999999"/>
    <n v="0.77900000000000003"/>
    <n v="0.627"/>
    <n v="0.19"/>
    <n v="0.40799999999999997"/>
  </r>
  <r>
    <x v="59"/>
    <x v="8"/>
    <n v="6.29962157750247"/>
    <n v="6.4278287159194001"/>
    <n v="9.8191720279963608"/>
    <n v="5.8993727683624098"/>
    <n v="-4.1339985744833099"/>
    <n v="3.00167704612244"/>
    <x v="6"/>
    <n v="6.9109999999999996"/>
    <n v="2.1520000000000001"/>
    <n v="1.425"/>
    <n v="0.53900000000000003"/>
    <n v="0.65600000000000003"/>
    <n v="0.186"/>
    <n v="0.40899999999999997"/>
  </r>
  <r>
    <x v="60"/>
    <x v="0"/>
    <n v="-0.63248687982559204"/>
    <n v="2.3076922893524099"/>
    <n v="4.1544046252965899E-2"/>
    <n v="0.50162947177886896"/>
    <n v="-5.8640418052673304"/>
    <n v="2.8425685959932401"/>
    <x v="2"/>
    <n v="7.2779999999999996"/>
    <n v="1.2285699999999999"/>
    <n v="1.22393"/>
    <n v="0.91386999999999996"/>
    <n v="0.41319"/>
    <n v="0.33172000000000001"/>
    <n v="7.7850000000000003E-2"/>
  </r>
  <r>
    <x v="60"/>
    <x v="1"/>
    <n v="-0.54438781738281194"/>
    <n v="2.1937184333801198"/>
    <n v="-1.2706604003906199"/>
    <n v="4.6739149838685899E-2"/>
    <n v="-3.61962842941284"/>
    <n v="1.03199999999999"/>
    <x v="2"/>
    <n v="7.2670000000000003"/>
    <n v="1.3376600000000001"/>
    <n v="0.99536999999999998"/>
    <n v="0.84916999999999998"/>
    <n v="0.36431999999999998"/>
    <n v="0.32288"/>
    <n v="8.7279999999999996E-2"/>
  </r>
  <r>
    <x v="60"/>
    <x v="2"/>
    <n v="0.24199999999999999"/>
    <n v="1.7657719850540099"/>
    <n v="4.2061250656843102E-2"/>
    <n v="-1.8615201115608201E-2"/>
    <n v="1.4465873241424501"/>
    <n v="0.15440652466545801"/>
    <x v="2"/>
    <n v="7.2129998210000004"/>
    <n v="1.375382423"/>
    <n v="1.3762899639999999"/>
    <n v="0.83840400000000004"/>
    <n v="0.40598860399999998"/>
    <n v="0.330082655"/>
    <n v="8.5242100000000001E-2"/>
  </r>
  <r>
    <x v="60"/>
    <x v="3"/>
    <n v="0.81"/>
    <n v="2.0668554306030198"/>
    <n v="0.92491209506988503"/>
    <n v="0.681024610996246"/>
    <n v="3.3272404670715301"/>
    <n v="1.2550895363086401"/>
    <x v="2"/>
    <n v="6.8140000000000001"/>
    <n v="1.3009999999999999"/>
    <n v="1.5589999999999999"/>
    <n v="0.88300000000000001"/>
    <n v="0.53300000000000003"/>
    <n v="0.35399999999999998"/>
    <n v="0.27200000000000002"/>
  </r>
  <r>
    <x v="60"/>
    <x v="4"/>
    <n v="0.84200000762939398"/>
    <n v="-0.450794607400894"/>
    <n v="2.0755360126495299"/>
    <n v="0.90368396043777399"/>
    <n v="-1.1146486997604299"/>
    <n v="2.23603818149875"/>
    <x v="2"/>
    <n v="7.1390000000000002"/>
    <n v="1.276"/>
    <n v="1.4550000000000001"/>
    <n v="1.0289999999999999"/>
    <n v="0.371"/>
    <n v="0.26100000000000001"/>
    <n v="8.2000000000000003E-2"/>
  </r>
  <r>
    <x v="60"/>
    <x v="5"/>
    <n v="-0.58843030001726304"/>
    <n v="0.77727868870089101"/>
    <n v="-8.3333337679505296E-3"/>
    <n v="-0.142166182398796"/>
    <n v="-4.8966083526611301"/>
    <n v="0.92697782317731303"/>
    <x v="2"/>
    <n v="7.1286001209999998"/>
    <n v="1.2164636849999999"/>
    <n v="1.4032567739999999"/>
    <n v="1.008052945"/>
    <n v="0.42069947699999999"/>
    <n v="0.26686179599999998"/>
    <n v="9.989845E-2"/>
  </r>
  <r>
    <x v="60"/>
    <x v="6"/>
    <n v="1.4922880000000001"/>
    <n v="5.4073089999999997"/>
    <n v="0.99"/>
    <n v="1.2450000000000001"/>
    <n v="6.8310563145618"/>
    <n v="2.12829471719862"/>
    <x v="2"/>
    <n v="7.157"/>
    <n v="1.3759999999999999"/>
    <n v="1.0740000000000001"/>
    <n v="0.78800000000000003"/>
    <n v="0.50900000000000001"/>
    <n v="0.20799999999999999"/>
    <n v="0.11899999999999999"/>
  </r>
  <r>
    <x v="60"/>
    <x v="7"/>
    <n v="4.3935969999999998"/>
    <n v="10.348907705450999"/>
    <n v="4.347448"/>
    <n v="3.9395121951219401"/>
    <n v="13.061447286338099"/>
    <n v="4.2841502877384201"/>
    <x v="2"/>
    <n v="7.3639999999999999"/>
    <n v="1.8260000000000001"/>
    <n v="1.2210000000000001"/>
    <n v="0.81799999999999995"/>
    <n v="0.56799999999999995"/>
    <n v="0.155"/>
    <n v="0.14299999999999999"/>
  </r>
  <r>
    <x v="60"/>
    <x v="8"/>
    <n v="4.2253521126760898"/>
    <n v="4.3190011492047704"/>
    <n v="4.6321266715156897"/>
    <n v="4.1643667413907499"/>
    <n v="1.0398563985451399"/>
    <n v="3.7458735891969499"/>
    <x v="2"/>
    <n v="7.4729999999999999"/>
    <n v="1.833"/>
    <n v="1.5209999999999999"/>
    <n v="0.57699999999999996"/>
    <n v="0.56899999999999995"/>
    <n v="0.124"/>
    <n v="0.158"/>
  </r>
  <r>
    <x v="61"/>
    <x v="0"/>
    <n v="3.8792017847299499E-2"/>
    <n v="-0.810191690921783"/>
    <n v="1.10334420204162"/>
    <n v="0.68034881353378296"/>
    <n v="-2.67662000656127"/>
    <n v="0.93159865559110699"/>
    <x v="6"/>
    <n v="5.9480000000000004"/>
    <n v="1.2511399999999999"/>
    <n v="1.19777"/>
    <n v="0.95445999999999998"/>
    <n v="0.26235999999999998"/>
    <n v="0.22822999999999999"/>
    <n v="2.9010000000000001E-2"/>
  </r>
  <r>
    <x v="61"/>
    <x v="1"/>
    <n v="-9.4023294746875694E-2"/>
    <n v="-1.6419363021850499"/>
    <n v="0.17494474351406"/>
    <n v="-28.6194152832031"/>
    <n v="-1.9251583814620901"/>
    <n v="1.1339999999999999"/>
    <x v="6"/>
    <n v="5.9770000000000003"/>
    <n v="1.3549500000000001"/>
    <n v="1.0416700000000001"/>
    <n v="0.85102"/>
    <n v="0.18826999999999999"/>
    <n v="0.16683999999999999"/>
    <n v="2.5559999999999999E-2"/>
  </r>
  <r>
    <x v="61"/>
    <x v="2"/>
    <n v="1.3260000000000001"/>
    <n v="1.7625588178634599"/>
    <n v="1.87941575050354"/>
    <n v="0.69149541854858398"/>
    <n v="2.33684086799621"/>
    <n v="0.72675855795281397"/>
    <x v="6"/>
    <n v="5.9640002250000004"/>
    <n v="1.3950666190000001"/>
    <n v="1.444923282"/>
    <n v="0.85314434800000005"/>
    <n v="0.256450713"/>
    <n v="0.17278964799999999"/>
    <n v="2.8028091000000002E-2"/>
  </r>
  <r>
    <x v="61"/>
    <x v="3"/>
    <n v="1.1399999999999999"/>
    <n v="2.5647497177124001"/>
    <n v="1.2243897914886399"/>
    <n v="0.60842692852020197"/>
    <n v="3.2882173061370801"/>
    <n v="1.06214844555261"/>
    <x v="6"/>
    <n v="6"/>
    <n v="1.264"/>
    <n v="1.5009999999999999"/>
    <n v="0.94599999999999995"/>
    <n v="0.28100000000000003"/>
    <n v="0.13700000000000001"/>
    <n v="2.8000000000000001E-2"/>
  </r>
  <r>
    <x v="61"/>
    <x v="4"/>
    <n v="0.63400000333786"/>
    <n v="0.48491680622100802"/>
    <n v="0.76606732606887795"/>
    <n v="0.59610909223556496"/>
    <n v="0.18491126596927601"/>
    <n v="0.80426610717720304"/>
    <x v="6"/>
    <n v="6.2229999999999999"/>
    <n v="1.294"/>
    <n v="1.488"/>
    <n v="1.0389999999999999"/>
    <n v="0.23100000000000001"/>
    <n v="0.158"/>
    <n v="0.03"/>
  </r>
  <r>
    <x v="61"/>
    <x v="5"/>
    <n v="-0.13770757391705701"/>
    <n v="-8.2081651687621999"/>
    <n v="1.4010020655051101"/>
    <n v="0.49481078982353199"/>
    <n v="56.138980865478501"/>
    <n v="1.19581032771562"/>
    <x v="6"/>
    <n v="6.3874001500000004"/>
    <n v="1.236396074"/>
    <n v="1.347296"/>
    <n v="1.0225049260000001"/>
    <n v="0.32130557300000001"/>
    <n v="0.170266211"/>
    <n v="4.0145597999999998E-2"/>
  </r>
  <r>
    <x v="61"/>
    <x v="6"/>
    <n v="1.873783"/>
    <n v="14.08469"/>
    <n v="0.57599999999999996"/>
    <n v="0.79700000000000004"/>
    <n v="6.22"/>
    <n v="0.53869242260453598"/>
    <x v="6"/>
    <n v="6.4829999999999997"/>
    <n v="1.393"/>
    <n v="0.94"/>
    <n v="0.79800000000000004"/>
    <n v="0.379"/>
    <n v="0.13300000000000001"/>
    <n v="4.7E-2"/>
  </r>
  <r>
    <x v="61"/>
    <x v="7"/>
    <n v="8.2012900000000002"/>
    <n v="50.172133535477997"/>
    <n v="9.1415570000000006"/>
    <n v="2.9187951807229102"/>
    <n v="42.7716186252771"/>
    <n v="2.9220693098901802"/>
    <x v="6"/>
    <n v="6.4669999999999996"/>
    <n v="1.8340000000000001"/>
    <n v="1.052"/>
    <n v="0.80100000000000005"/>
    <n v="0.41199999999999998"/>
    <n v="8.5000000000000006E-2"/>
    <n v="5.8999999999999997E-2"/>
  </r>
  <r>
    <x v="61"/>
    <x v="8"/>
    <n v="5.6221944219590103"/>
    <n v="3.7219050218682401"/>
    <n v="10.015158534807201"/>
    <n v="4.1533277011522403"/>
    <n v="-5.6361607142852597"/>
    <n v="5.2919032666820103"/>
    <x v="6"/>
    <n v="6.4050000000000002"/>
    <n v="1.8320000000000001"/>
    <n v="1.365"/>
    <n v="0.55900000000000005"/>
    <n v="0.438"/>
    <n v="9.7000000000000003E-2"/>
    <n v="6.3E-2"/>
  </r>
  <r>
    <x v="62"/>
    <x v="0"/>
    <n v="3.6777267456054599"/>
    <n v="-9.0977535247802699"/>
    <n v="7.7670159339904696"/>
    <n v="2.25"/>
    <n v="-2.7519719600677401"/>
    <n v="6.7105432959091402"/>
    <x v="4"/>
    <n v="5.7089999999999996"/>
    <n v="0.81037999999999999"/>
    <n v="1.1510199999999999"/>
    <n v="0.68740999999999997"/>
    <n v="0.50441999999999998"/>
    <n v="0.21229999999999999"/>
    <n v="2.299E-2"/>
  </r>
  <r>
    <x v="62"/>
    <x v="1"/>
    <n v="2.35259962081909"/>
    <n v="-1.38072752952575"/>
    <n v="3.9794039726257302"/>
    <n v="2.25"/>
    <n v="-0.480067759752273"/>
    <n v="4.5372497906056903"/>
    <x v="4"/>
    <n v="5.51"/>
    <n v="0.89332999999999996"/>
    <n v="0.96372000000000002"/>
    <n v="0.59469000000000005"/>
    <n v="0.43597000000000002"/>
    <n v="0.22245000000000001"/>
    <n v="4.2939999999999999E-2"/>
  </r>
  <r>
    <x v="62"/>
    <x v="2"/>
    <n v="4.383"/>
    <n v="11.1004438400268"/>
    <n v="4.46063184738159"/>
    <n v="2.25"/>
    <n v="7.0326018333434996"/>
    <n v="6.8862390902897701"/>
    <x v="4"/>
    <n v="5.3109998699999998"/>
    <n v="0.92557930899999996"/>
    <n v="1.3682180639999999"/>
    <n v="0.641022384"/>
    <n v="0.47430723899999999"/>
    <n v="0.23381833699999999"/>
    <n v="5.5267781000000002E-2"/>
  </r>
  <r>
    <x v="62"/>
    <x v="3"/>
    <n v="3.73"/>
    <n v="6.30806064605712"/>
    <n v="4.0771923065185502"/>
    <n v="2.25"/>
    <n v="7.2678942680358798"/>
    <n v="5.0576233138917202"/>
    <x v="4"/>
    <n v="5.89"/>
    <n v="0.81899999999999995"/>
    <n v="1.4930000000000001"/>
    <n v="0.69299999999999995"/>
    <n v="0.57499999999999996"/>
    <n v="9.6000000000000002E-2"/>
    <n v="3.1E-2"/>
  </r>
  <r>
    <x v="62"/>
    <x v="4"/>
    <n v="3.91000008583068"/>
    <n v="1.2991257905960001"/>
    <n v="6.3281960487365696"/>
    <n v="2.25"/>
    <n v="3.1135299205779998"/>
    <n v="3.10284567425462"/>
    <x v="4"/>
    <n v="5.89"/>
    <n v="0.83099999999999996"/>
    <n v="1.478"/>
    <n v="0.83099999999999996"/>
    <n v="0.49"/>
    <n v="0.107"/>
    <n v="2.8000000000000001E-2"/>
  </r>
  <r>
    <x v="62"/>
    <x v="5"/>
    <n v="5.2267777929350103"/>
    <n v="2.1374416351318302"/>
    <n v="10.8287858963012"/>
    <n v="2.25"/>
    <n v="0.96933197975158603"/>
    <n v="4.2851221624342202"/>
    <x v="4"/>
    <n v="5.8898000719999999"/>
    <n v="0.77905839700000001"/>
    <n v="1.408289194"/>
    <n v="0.78843408800000003"/>
    <n v="0.55312460699999999"/>
    <n v="0.116268493"/>
    <n v="3.0147785E-2"/>
  </r>
  <r>
    <x v="62"/>
    <x v="6"/>
    <n v="5.8599936648716904"/>
    <n v="5.31372157311751"/>
    <n v="6.7193198600140702"/>
    <n v="2.25"/>
    <n v="12.939378502292399"/>
    <n v="7.4274237024352496"/>
    <x v="4"/>
    <n v="6.3090000000000002"/>
    <n v="0.89100000000000001"/>
    <n v="0.93200000000000005"/>
    <n v="0.59899999999999998"/>
    <n v="0.61799999999999999"/>
    <n v="9.9000000000000005E-2"/>
    <n v="3.5000000000000003E-2"/>
  </r>
  <r>
    <x v="62"/>
    <x v="7"/>
    <n v="10.349568839127199"/>
    <n v="7.7923599157837202"/>
    <n v="11.9535428847168"/>
    <n v="2.25"/>
    <n v="20.124793264170702"/>
    <n v="7.4259143342573601"/>
    <x v="4"/>
    <n v="5.85"/>
    <n v="1.296"/>
    <n v="1.0449999999999999"/>
    <n v="0.64600000000000002"/>
    <n v="0.56699999999999995"/>
    <n v="0.08"/>
    <n v="5.2999999999999999E-2"/>
  </r>
  <r>
    <x v="62"/>
    <x v="8"/>
    <n v="6.6189369372382201"/>
    <n v="2.77"/>
    <n v="10.093386209543199"/>
    <n v="2.25"/>
    <n v="2.73"/>
    <n v="9.1999929155892506"/>
    <x v="4"/>
    <n v="5.7030000000000003"/>
    <n v="1.3049999999999999"/>
    <n v="1.329"/>
    <n v="0.41099999999999998"/>
    <n v="0.58699999999999997"/>
    <n v="7.9000000000000001E-2"/>
    <n v="3.9E-2"/>
  </r>
  <r>
    <x v="63"/>
    <x v="0"/>
    <n v="0.789517402648925"/>
    <n v="4.1678015142679201E-2"/>
    <n v="3.08365678787231"/>
    <n v="1.0212129999999999"/>
    <n v="-2.2879061698913499"/>
    <n v="2.1118634028777601"/>
    <x v="8"/>
    <n v="5.9870000000000001"/>
    <n v="1.27074"/>
    <n v="1.25712"/>
    <n v="0.99111000000000005"/>
    <n v="0.49614999999999998"/>
    <n v="0.10705000000000001"/>
    <n v="0.18060000000000001"/>
  </r>
  <r>
    <x v="63"/>
    <x v="1"/>
    <n v="-0.116668701171875"/>
    <n v="-0.133320197463035"/>
    <n v="1.6915247440338099"/>
    <n v="0.40401120000000001"/>
    <n v="-3.49971151351928"/>
    <n v="0.42003780340230701"/>
    <x v="8"/>
    <n v="5.9210000000000003"/>
    <n v="1.3800699999999999"/>
    <n v="1.06054"/>
    <n v="0.91491"/>
    <n v="0.46761000000000003"/>
    <n v="0.10224"/>
    <n v="0.18984999999999999"/>
  </r>
  <r>
    <x v="63"/>
    <x v="2"/>
    <n v="0.46800000000000003"/>
    <n v="-0.15853099524974801"/>
    <n v="0.72107905149459794"/>
    <n v="-6.723353E-2"/>
    <n v="2.34005427360534"/>
    <n v="-7.4693011721826102E-2"/>
    <x v="8"/>
    <n v="5.920000076"/>
    <n v="1.416915178"/>
    <n v="1.436337829"/>
    <n v="0.91347587100000005"/>
    <n v="0.50562554599999998"/>
    <n v="0.120572768"/>
    <n v="0.16376073699999999"/>
  </r>
  <r>
    <x v="63"/>
    <x v="3"/>
    <n v="0.98"/>
    <n v="-0.117000199854373"/>
    <n v="1.4074184894561701"/>
    <n v="0.19290309999999999"/>
    <n v="2.5143296718597399"/>
    <n v="4.9832562589653198E-3"/>
    <x v="8"/>
    <n v="5.915"/>
    <n v="1.294"/>
    <n v="1.462"/>
    <n v="0.98799999999999999"/>
    <n v="0.55300000000000005"/>
    <n v="7.9000000000000001E-2"/>
    <n v="0.15"/>
  </r>
  <r>
    <x v="63"/>
    <x v="4"/>
    <n v="0.47699999809265098"/>
    <n v="1.3677190542221001"/>
    <n v="0.21908807614539999"/>
    <n v="0.45480880000000001"/>
    <n v="4.1177468299865696"/>
    <n v="0.64081482145882596"/>
    <x v="8"/>
    <n v="5.8860000000000001"/>
    <n v="1.327"/>
    <n v="1.419"/>
    <n v="1.0880000000000001"/>
    <n v="0.44500000000000001"/>
    <n v="6.9000000000000006E-2"/>
    <n v="0.14000000000000001"/>
  </r>
  <r>
    <x v="63"/>
    <x v="5"/>
    <n v="-1.6369291210303099E-2"/>
    <n v="-0.385692962693926"/>
    <n v="1.2025117625586601"/>
    <n v="0.1139894"/>
    <n v="2.99885702133178"/>
    <n v="0.91994771448942603"/>
    <x v="8"/>
    <n v="5.8708000179999997"/>
    <n v="1.26672411"/>
    <n v="1.3323386909999999"/>
    <n v="1.072881341"/>
    <n v="0.495465875"/>
    <n v="3.5711779999999999E-2"/>
    <n v="0.18143963799999999"/>
  </r>
  <r>
    <x v="63"/>
    <x v="6"/>
    <n v="-0.2333528"/>
    <n v="3.958663"/>
    <n v="-0.05"/>
    <n v="-0.73299999999999998"/>
    <n v="4.7503958663221901"/>
    <n v="-0.87562675268752599"/>
    <x v="8"/>
    <n v="5.94"/>
    <n v="1.389"/>
    <n v="0.94899999999999995"/>
    <n v="0.83799999999999997"/>
    <n v="0.504"/>
    <n v="0.02"/>
    <n v="0.192"/>
  </r>
  <r>
    <x v="63"/>
    <x v="7"/>
    <n v="2.5083329999999999"/>
    <n v="17.137692780051101"/>
    <n v="4.9016339999999996"/>
    <n v="0.33632286995515198"/>
    <n v="8.4334473705147595"/>
    <n v="0.243869778803953"/>
    <x v="8"/>
    <n v="6.0389999999999997"/>
    <n v="1.835"/>
    <n v="1.089"/>
    <n v="0.86599999999999999"/>
    <n v="0.53700000000000003"/>
    <n v="7.0000000000000001E-3"/>
    <n v="0.218"/>
  </r>
  <r>
    <x v="63"/>
    <x v="8"/>
    <n v="3.2681336593316299"/>
    <n v="-5.80371139126453"/>
    <n v="8.0567964262922906"/>
    <n v="2.7192156582329199"/>
    <n v="4.3737048074625902"/>
    <n v="3.6486878680005801"/>
    <x v="8"/>
    <n v="6.1289999999999996"/>
    <n v="1.825"/>
    <n v="1.3959999999999999"/>
    <n v="0.622"/>
    <n v="0.55600000000000005"/>
    <n v="8.9999999999999993E-3"/>
    <n v="0.20699999999999999"/>
  </r>
  <r>
    <x v="64"/>
    <x v="0"/>
    <n v="-0.87205451726913397"/>
    <n v="0.56995660066604603"/>
    <n v="1.12389695644378"/>
    <n v="-0.69235402345657304"/>
    <n v="-9.9315214157104492"/>
    <n v="2.1696129907519501"/>
    <x v="2"/>
    <n v="5.1920000000000002"/>
    <n v="0.90198"/>
    <n v="1.05392"/>
    <n v="0.69638999999999995"/>
    <n v="0.40661000000000003"/>
    <n v="0.11053"/>
    <n v="0.14293"/>
  </r>
  <r>
    <x v="64"/>
    <x v="1"/>
    <n v="-0.77736234664916903"/>
    <n v="1.1575905084609901"/>
    <n v="-3.4759495258331299"/>
    <n v="0.61175560951232899"/>
    <n v="-8.7676343917846609"/>
    <n v="1.36230943885824"/>
    <x v="2"/>
    <n v="5.3029999999999999"/>
    <n v="0.99673"/>
    <n v="0.86216000000000004"/>
    <n v="0.60711999999999999"/>
    <n v="0.36022999999999999"/>
    <n v="0.14262"/>
    <n v="0.13297"/>
  </r>
  <r>
    <x v="64"/>
    <x v="2"/>
    <n v="3.3239999999999998"/>
    <n v="2.79576468467712"/>
    <n v="-0.41203051805496199"/>
    <n v="4.7364721298217702"/>
    <n v="4.1149392127990696"/>
    <n v="1.677"/>
    <x v="2"/>
    <n v="5.3359999660000001"/>
    <n v="0.99101239399999996"/>
    <n v="1.2390888929999999"/>
    <n v="0.60459005799999999"/>
    <n v="0.41842114899999999"/>
    <n v="0.17217046"/>
    <n v="0.119803272"/>
  </r>
  <r>
    <x v="64"/>
    <x v="3"/>
    <n v="4.46"/>
    <n v="3.5252938270568799"/>
    <n v="3.2338907718658398"/>
    <n v="4.6024703979492099"/>
    <n v="7.5299110412597603"/>
    <n v="1.71326848746519"/>
    <x v="2"/>
    <n v="5.1609999999999996"/>
    <n v="0.82199999999999995"/>
    <n v="1.2649999999999999"/>
    <n v="0.64500000000000002"/>
    <n v="0.46800000000000003"/>
    <n v="0.13"/>
    <n v="0.13400000000000001"/>
  </r>
  <r>
    <x v="64"/>
    <x v="4"/>
    <n v="0.67699998617172197"/>
    <n v="1.54916667938232"/>
    <n v="0.27750229835510198"/>
    <n v="1.0408246517181301"/>
    <n v="-1.46856081485748"/>
    <n v="1.67087285701854"/>
    <x v="2"/>
    <n v="4.9059999999999997"/>
    <n v="0.83699999999999997"/>
    <n v="1.2250000000000001"/>
    <n v="0.81499999999999995"/>
    <n v="0.38300000000000001"/>
    <n v="0.11"/>
    <n v="0.13"/>
  </r>
  <r>
    <x v="64"/>
    <x v="5"/>
    <n v="0.33329435062869101"/>
    <n v="-1.8183751366760099"/>
    <n v="2.32772660255432"/>
    <n v="0.18226803839206601"/>
    <n v="-7.5156893730163503"/>
    <n v="-0.469818444653675"/>
    <x v="2"/>
    <n v="4.6333999629999996"/>
    <n v="0.78517919800000002"/>
    <n v="1.140118599"/>
    <n v="0.77762472599999999"/>
    <n v="0.42485508300000002"/>
    <n v="9.1494769000000004E-2"/>
    <n v="0.15187862499999999"/>
  </r>
  <r>
    <x v="64"/>
    <x v="6"/>
    <n v="1.34689571037621"/>
    <n v="1.56"/>
    <n v="0.1"/>
    <n v="1.76503033645888"/>
    <n v="12.5267714397755"/>
    <n v="1.2786634449929899"/>
    <x v="2"/>
    <n v="4.3949999999999996"/>
    <n v="0.89"/>
    <n v="0.68500000000000005"/>
    <n v="0.58299999999999996"/>
    <n v="0.45500000000000002"/>
    <n v="7.9000000000000001E-2"/>
    <n v="0.15"/>
  </r>
  <r>
    <x v="64"/>
    <x v="7"/>
    <n v="4.2291556889711801"/>
    <n v="6.6171499637615998"/>
    <n v="3.4383740441629498"/>
    <n v="3.2213700935184102"/>
    <n v="13.973796200113901"/>
    <n v="2.5886524822695001"/>
    <x v="2"/>
    <n v="4.1520000000000001"/>
    <n v="1.3240000000000001"/>
    <n v="0.72399999999999998"/>
    <n v="0.67500000000000004"/>
    <n v="0.47599999999999998"/>
    <n v="5.8000000000000003E-2"/>
    <n v="0.2"/>
  </r>
  <r>
    <x v="64"/>
    <x v="8"/>
    <n v="2.0848698632713401"/>
    <n v="4.4471546856433504"/>
    <n v="0.58134845758003395"/>
    <n v="2.29552650553308"/>
    <n v="2.73"/>
    <n v="2.6267541650715498"/>
    <x v="2"/>
    <n v="4.12"/>
    <n v="1.292"/>
    <n v="0.98"/>
    <n v="0.438"/>
    <n v="0.51700000000000002"/>
    <n v="5.6000000000000001E-2"/>
    <n v="0.17299999999999999"/>
  </r>
  <r>
    <x v="65"/>
    <x v="0"/>
    <n v="6.72047996520996"/>
    <n v="4.0808801651000897"/>
    <n v="6.5605001449584899"/>
    <n v="7.6728754500000003"/>
    <n v="-20.5207805633544"/>
    <n v="1.8232692771568599"/>
    <x v="9"/>
    <n v="5.8550000000000004"/>
    <n v="1.1225400000000001"/>
    <n v="1.1224099999999999"/>
    <n v="0.64368000000000003"/>
    <n v="0.51649"/>
    <n v="0.11827"/>
    <n v="8.4540000000000004E-2"/>
  </r>
  <r>
    <x v="65"/>
    <x v="1"/>
    <n v="14.590358734130801"/>
    <n v="11.594799995422299"/>
    <n v="12.7875003814697"/>
    <n v="15.398985980000001"/>
    <n v="16.837345123291001"/>
    <n v="13.638603384776699"/>
    <x v="9"/>
    <n v="5.9189999999999996"/>
    <n v="1.22943"/>
    <n v="0.95543999999999996"/>
    <n v="0.57386000000000004"/>
    <n v="0.4052"/>
    <n v="0.15010999999999999"/>
    <n v="0.11132"/>
  </r>
  <r>
    <x v="65"/>
    <x v="2"/>
    <n v="7.4290000000000003"/>
    <n v="0.75390996682557498"/>
    <n v="8.58"/>
    <n v="6.9642073299999998"/>
    <n v="15.2923212051391"/>
    <n v="11.2112359737945"/>
    <x v="9"/>
    <n v="5.8189997670000002"/>
    <n v="1.2845562699999999"/>
    <n v="1.384369016"/>
    <n v="0.60604155100000001"/>
    <n v="0.437454283"/>
    <n v="0.201964423"/>
    <n v="0.119282886"/>
  </r>
  <r>
    <x v="65"/>
    <x v="3"/>
    <n v="6.02"/>
    <n v="0.57077055798189702"/>
    <n v="4.7300000000000004"/>
    <n v="6.1928276999999996"/>
    <n v="18.962652206420898"/>
    <n v="9.2055145110820007"/>
    <x v="9"/>
    <n v="5.79"/>
    <n v="1.143"/>
    <n v="1.516"/>
    <n v="0.63100000000000001"/>
    <n v="0.45400000000000001"/>
    <n v="0.14799999999999999"/>
    <n v="0.121"/>
  </r>
  <r>
    <x v="65"/>
    <x v="4"/>
    <n v="5.2439999580383301"/>
    <n v="1.31882560686683"/>
    <n v="8.0897290805334396"/>
    <n v="7.4156825399999997"/>
    <n v="5.0941481590270996"/>
    <n v="7.6333134984208302"/>
    <x v="9"/>
    <n v="5.8090000000000002"/>
    <n v="1.173"/>
    <n v="1.508"/>
    <n v="0.72899999999999998"/>
    <n v="0.41"/>
    <n v="0.14599999999999999"/>
    <n v="9.6000000000000002E-2"/>
  </r>
  <r>
    <x v="65"/>
    <x v="5"/>
    <n v="6.7490018381599697"/>
    <n v="2.2890192561593299"/>
    <n v="10.4417036534857"/>
    <n v="7.4343716200000003"/>
    <n v="-7.9301581382751403"/>
    <n v="0.479913585785883"/>
    <x v="9"/>
    <n v="6.0578999519999996"/>
    <n v="1.1225942369999999"/>
    <n v="1.453267694"/>
    <n v="0.698788941"/>
    <n v="0.49743214200000002"/>
    <n v="0.15371379299999999"/>
    <n v="0.11046368600000001"/>
  </r>
  <r>
    <x v="65"/>
    <x v="6"/>
    <n v="8.0020000000000007"/>
    <n v="6.5012329400379398"/>
    <n v="10.770985037104699"/>
    <n v="7.9884009300000001"/>
    <n v="32.456323629701899"/>
    <n v="13.9300750522063"/>
    <x v="9"/>
    <n v="6.1520000000000001"/>
    <n v="1.23"/>
    <n v="1.103"/>
    <n v="0.52700000000000002"/>
    <n v="0.57299999999999995"/>
    <n v="0.14299999999999999"/>
    <n v="0.13200000000000001"/>
  </r>
  <r>
    <x v="65"/>
    <x v="7"/>
    <n v="14.355580324917"/>
    <n v="11.530010544020501"/>
    <n v="19.183599999999998"/>
    <n v="15.1281229980781"/>
    <n v="29.820262792977601"/>
    <n v="14.1484836845966"/>
    <x v="9"/>
    <n v="6.234"/>
    <n v="1.6679999999999999"/>
    <n v="1.22"/>
    <n v="0.61099999999999999"/>
    <n v="0.58399999999999996"/>
    <n v="0.13400000000000001"/>
    <n v="0.157"/>
  </r>
  <r>
    <x v="65"/>
    <x v="8"/>
    <n v="14.7168014554676"/>
    <n v="2.77"/>
    <n v="15.0795222068237"/>
    <n v="14.943799905405699"/>
    <n v="2.73"/>
    <n v="9.3462282398452601"/>
    <x v="9"/>
    <n v="6.1440000000000001"/>
    <n v="1.6639999999999999"/>
    <n v="1.4910000000000001"/>
    <n v="0.38900000000000001"/>
    <n v="0.628"/>
    <n v="0.13600000000000001"/>
    <n v="0.14899999999999999"/>
  </r>
  <r>
    <x v="66"/>
    <x v="0"/>
    <n v="6.5907716751098597"/>
    <n v="3.1900000572204501"/>
    <n v="11.386846542358301"/>
    <n v="2.25"/>
    <n v="2.73"/>
    <n v="10.0246063692093"/>
    <x v="3"/>
    <n v="4.4189999999999996"/>
    <n v="0.36470999999999998"/>
    <n v="0.99875999999999998"/>
    <n v="0.41435"/>
    <n v="0.42215000000000003"/>
    <n v="0.37541999999999998"/>
    <n v="5.8389999999999997E-2"/>
  </r>
  <r>
    <x v="66"/>
    <x v="1"/>
    <n v="6.3273210525512598"/>
    <n v="1.6499999761581401"/>
    <n v="10.0824432373046"/>
    <n v="2.25"/>
    <n v="2.73"/>
    <n v="5.5510309611531197"/>
    <x v="3"/>
    <n v="4.3559999999999999"/>
    <n v="0.52266999999999997"/>
    <n v="0.76239999999999997"/>
    <n v="0.30147000000000002"/>
    <n v="0.40576000000000001"/>
    <n v="0.41327999999999998"/>
    <n v="6.6860000000000003E-2"/>
  </r>
  <r>
    <x v="66"/>
    <x v="2"/>
    <n v="7.9850000000000003"/>
    <n v="3.1199998855590798"/>
    <n v="13.374490737915"/>
    <n v="2.25"/>
    <n v="2.73"/>
    <n v="10.9419588727357"/>
    <x v="3"/>
    <n v="4.5529999730000004"/>
    <n v="0.56047946199999998"/>
    <n v="1.0679507260000001"/>
    <n v="0.30998835000000002"/>
    <n v="0.45276376600000001"/>
    <n v="0.44486030900000001"/>
    <n v="6.4641319000000003E-2"/>
  </r>
  <r>
    <x v="66"/>
    <x v="3"/>
    <n v="4.6900000000000004"/>
    <n v="12.762671470641999"/>
    <n v="1.5506441593170099"/>
    <n v="2.25"/>
    <n v="0.83688205480575495"/>
    <n v="2.4226400097148502"/>
    <x v="3"/>
    <n v="4.41"/>
    <n v="0.49299999999999999"/>
    <n v="1.048"/>
    <n v="0.45400000000000001"/>
    <n v="0.504"/>
    <n v="0.35199999999999998"/>
    <n v="5.5E-2"/>
  </r>
  <r>
    <x v="66"/>
    <x v="4"/>
    <n v="5.2039999961853001"/>
    <n v="4.59476470947265"/>
    <n v="7.9649071693420401"/>
    <n v="2.25"/>
    <n v="1.19024169445037"/>
    <n v="3.9610897038613802"/>
    <x v="3"/>
    <n v="4.5090000000000003"/>
    <n v="0.51200000000000001"/>
    <n v="0.98299999999999998"/>
    <n v="0.58099999999999996"/>
    <n v="0.43099999999999999"/>
    <n v="0.372"/>
    <n v="5.2999999999999999E-2"/>
  </r>
  <r>
    <x v="66"/>
    <x v="5"/>
    <n v="5.4048146718454202"/>
    <n v="0.51500823202134804"/>
    <n v="9.1287307739257795"/>
    <n v="2.25"/>
    <n v="0.14242565626305501"/>
    <n v="8.1895233405043903"/>
    <x v="3"/>
    <n v="4.5830001830000002"/>
    <n v="0.47641339900000002"/>
    <n v="0.90507775499999998"/>
    <n v="0.53631275899999997"/>
    <n v="0.51918053600000003"/>
    <n v="0.39390209300000001"/>
    <n v="6.7201077999999997E-2"/>
  </r>
  <r>
    <x v="66"/>
    <x v="6"/>
    <n v="6.1109091637816499"/>
    <n v="4.7696311837014997"/>
    <n v="8.4454083821496102"/>
    <n v="2.25"/>
    <n v="7.4176699933792802"/>
    <n v="5.0045464434697804"/>
    <x v="3"/>
    <n v="4.6070000000000002"/>
    <n v="0.60299999999999998"/>
    <n v="0.50800000000000001"/>
    <n v="0.38500000000000001"/>
    <n v="0.48299999999999998"/>
    <n v="0.375"/>
    <n v="7.2999999999999995E-2"/>
  </r>
  <r>
    <x v="66"/>
    <x v="7"/>
    <n v="7.65687456104604"/>
    <n v="2.77"/>
    <n v="12.2462145704867"/>
    <n v="2.25"/>
    <n v="2.73"/>
    <n v="3.7167662938472898"/>
    <x v="3"/>
    <n v="4.5430000000000001"/>
    <n v="1.032"/>
    <n v="0.60499999999999998"/>
    <n v="0.40100000000000002"/>
    <n v="0.44"/>
    <n v="0.32200000000000001"/>
    <n v="8.2000000000000003E-2"/>
  </r>
  <r>
    <x v="66"/>
    <x v="8"/>
    <n v="7.6749999999999998"/>
    <n v="2.77"/>
    <n v="9.6720863187470396"/>
    <n v="2.25"/>
    <n v="2.73"/>
    <n v="7.3212430269489497"/>
    <x v="3"/>
    <n v="4.4870000000000001"/>
    <n v="1.0509999999999999"/>
    <n v="0.88100000000000001"/>
    <n v="0.19"/>
    <n v="0.41799999999999998"/>
    <n v="0.29099999999999998"/>
    <n v="5.5E-2"/>
  </r>
  <r>
    <x v="67"/>
    <x v="0"/>
    <n v="-0.53371286247999306"/>
    <n v="2.77"/>
    <n v="3.73"/>
    <n v="-0.74452298879623402"/>
    <n v="2.6600375175475999"/>
    <n v="0.19826293489528499"/>
    <x v="1"/>
    <n v="5.5890000000000004"/>
    <n v="0.80147999999999997"/>
    <n v="0.81198000000000004"/>
    <n v="0.63131999999999999"/>
    <n v="0.24748999999999999"/>
    <n v="0.28310000000000002"/>
    <n v="4.7410000000000001E-2"/>
  </r>
  <r>
    <x v="67"/>
    <x v="1"/>
    <n v="0.26828832051512302"/>
    <n v="2.77"/>
    <n v="3.73"/>
    <n v="-2.6025695800781201"/>
    <n v="-6.58925026655197E-2"/>
    <n v="0.44194455604660199"/>
    <x v="1"/>
    <n v="5.4009999999999998"/>
    <n v="0.90144999999999997"/>
    <n v="0.66061999999999999"/>
    <n v="0.54"/>
    <n v="0.14396"/>
    <n v="0.27992"/>
    <n v="6.547E-2"/>
  </r>
  <r>
    <x v="67"/>
    <x v="2"/>
    <n v="1.48947556189796"/>
    <n v="2.77"/>
    <n v="3.73"/>
    <n v="2.25"/>
    <n v="0.59298396110534601"/>
    <n v="1.379"/>
    <x v="1"/>
    <n v="5.2789998049999998"/>
    <n v="0.95148438199999996"/>
    <n v="1.1378535030000001"/>
    <n v="0.54145204999999996"/>
    <n v="0.26028794100000002"/>
    <n v="0.31993144800000001"/>
    <n v="5.7471618000000002E-2"/>
  </r>
  <r>
    <x v="67"/>
    <x v="3"/>
    <n v="1.0545742156604101"/>
    <n v="2.77"/>
    <n v="3.73"/>
    <n v="2.25"/>
    <n v="1.35442495346069"/>
    <n v="1.0130303119975499"/>
    <x v="1"/>
    <n v="5.6619999999999999"/>
    <n v="0.85499999999999998"/>
    <n v="1.23"/>
    <n v="0.57799999999999996"/>
    <n v="0.44800000000000001"/>
    <n v="0.27400000000000002"/>
    <n v="2.3E-2"/>
  </r>
  <r>
    <x v="67"/>
    <x v="4"/>
    <n v="2.6784937820680002"/>
    <n v="2.77"/>
    <n v="3.73"/>
    <n v="2.25"/>
    <n v="0.92695587873458796"/>
    <n v="0.64351698142686098"/>
    <x v="1"/>
    <n v="6.1"/>
    <n v="0.88200000000000001"/>
    <n v="1.232"/>
    <n v="0.75800000000000001"/>
    <n v="0.48899999999999999"/>
    <n v="0.26200000000000001"/>
    <n v="6.0000000000000001E-3"/>
  </r>
  <r>
    <x v="67"/>
    <x v="5"/>
    <n v="0.19479969509613199"/>
    <n v="2.77"/>
    <n v="3.73"/>
    <n v="2.25"/>
    <n v="-0.57655349135173595"/>
    <n v="2.1995827875612401"/>
    <x v="1"/>
    <n v="6.3252000810000002"/>
    <n v="0.84048134100000005"/>
    <n v="1.183962822"/>
    <n v="0.67270916700000005"/>
    <n v="0.55728042099999997"/>
    <n v="0.32528686499999998"/>
    <n v="8.5590240000000001E-3"/>
  </r>
  <r>
    <x v="67"/>
    <x v="6"/>
    <n v="3.3558748943364298"/>
    <n v="2.77"/>
    <n v="3.73"/>
    <n v="2.25"/>
    <n v="4.91838487972508"/>
    <n v="6.1155825467174898"/>
    <x v="1"/>
    <n v="6.3719999999999999"/>
    <n v="0.93700000000000006"/>
    <n v="0.80700000000000005"/>
    <n v="0.48299999999999998"/>
    <n v="0.59299999999999997"/>
    <n v="0.35599999999999998"/>
    <n v="1.4E-2"/>
  </r>
  <r>
    <x v="67"/>
    <x v="7"/>
    <n v="11.673999999999999"/>
    <n v="2.77"/>
    <n v="3.73"/>
    <n v="2.25"/>
    <n v="9.3346980552712395"/>
    <n v="3.6449017995643"/>
    <x v="1"/>
    <n v="6.4550000000000001"/>
    <n v="1.3620000000000001"/>
    <n v="0.94899999999999995"/>
    <n v="0.56899999999999995"/>
    <n v="0.59899999999999998"/>
    <n v="0.309"/>
    <n v="3.5000000000000003E-2"/>
  </r>
  <r>
    <x v="67"/>
    <x v="8"/>
    <n v="4.9442270964587101"/>
    <n v="2.77"/>
    <n v="3.73"/>
    <n v="2.25"/>
    <n v="2.73"/>
    <n v="3.24"/>
    <x v="1"/>
    <n v="6.3680000000000003"/>
    <n v="1.3740000000000001"/>
    <n v="1.2689999999999999"/>
    <n v="0.372"/>
    <n v="0.63900000000000001"/>
    <n v="0.27500000000000002"/>
    <n v="4.4999999999999998E-2"/>
  </r>
  <r>
    <x v="68"/>
    <x v="0"/>
    <n v="3.2684464454650799"/>
    <n v="5.9699997901916504"/>
    <n v="3.3866441249847399"/>
    <n v="2.25"/>
    <n v="2.9830839633941602"/>
    <n v="-25.958574303839299"/>
    <x v="2"/>
    <n v="6.2949999999999999"/>
    <n v="1.5542199999999999"/>
    <n v="1.16594"/>
    <n v="0.72492000000000001"/>
    <n v="0.55498999999999998"/>
    <n v="0.16228000000000001"/>
    <n v="0.25608999999999998"/>
  </r>
  <r>
    <x v="68"/>
    <x v="1"/>
    <n v="2.9555461406707701"/>
    <n v="6.7800002098083496"/>
    <n v="1.7128434181213299"/>
    <n v="2.25"/>
    <n v="1.27375864982604"/>
    <n v="-6.8382538480948796"/>
    <x v="2"/>
    <n v="6.2389999999999999"/>
    <n v="1.61714"/>
    <n v="0.87758000000000003"/>
    <n v="0.63568999999999998"/>
    <n v="0.43165999999999999"/>
    <n v="0.15964999999999999"/>
    <n v="0.23669000000000001"/>
  </r>
  <r>
    <x v="68"/>
    <x v="2"/>
    <n v="1.5069999999999999"/>
    <n v="2.5899999141693102"/>
    <n v="0.16297040879726399"/>
    <n v="2.25"/>
    <n v="3.1028563976287802"/>
    <n v="16.227962178666399"/>
    <x v="2"/>
    <n v="6.1050000190000002"/>
    <n v="1.6329524520000001"/>
    <n v="1.259698749"/>
    <n v="0.63210570799999999"/>
    <n v="0.49633759300000002"/>
    <n v="0.22828979799999999"/>
    <n v="0.21515955"/>
  </r>
  <r>
    <x v="68"/>
    <x v="3"/>
    <n v="0.56999999999999995"/>
    <n v="-1.14170649635787"/>
    <n v="5.4235078394412897E-2"/>
    <n v="0.64729678630828802"/>
    <n v="1.31277179718017"/>
    <n v="14.5903289020708"/>
    <x v="2"/>
    <n v="6.0830000000000002"/>
    <n v="1.474"/>
    <n v="1.3009999999999999"/>
    <n v="0.67500000000000004"/>
    <n v="0.55400000000000005"/>
    <n v="0.16700000000000001"/>
    <n v="0.106"/>
  </r>
  <r>
    <x v="68"/>
    <x v="4"/>
    <n v="1.1000000238418499"/>
    <n v="-0.81773185729980402"/>
    <n v="1.0763512849807699"/>
    <n v="1.0889425277709901"/>
    <n v="0.63565951585769598"/>
    <n v="-4.17918449976428"/>
    <x v="2"/>
    <n v="6.0209999999999999"/>
    <n v="1.5"/>
    <n v="1.319"/>
    <n v="0.80800000000000005"/>
    <n v="0.49299999999999999"/>
    <n v="0.14199999999999999"/>
    <n v="9.7000000000000003E-2"/>
  </r>
  <r>
    <x v="68"/>
    <x v="5"/>
    <n v="1"/>
    <n v="-0.195270121097564"/>
    <n v="4.8801040649414"/>
    <n v="1.56159627437591"/>
    <n v="-30.591727307545"/>
    <n v="-11.971097262150501"/>
    <x v="2"/>
    <n v="6.1020998950000003"/>
    <n v="1.424833655"/>
    <n v="1.244779825"/>
    <n v="0.77646893299999997"/>
    <n v="0.57026141900000005"/>
    <n v="0.13275109199999999"/>
    <n v="0.11281493300000001"/>
  </r>
  <r>
    <x v="68"/>
    <x v="6"/>
    <n v="3.4236294760917501"/>
    <n v="0.46"/>
    <n v="9.48"/>
    <n v="2.2565489749430498"/>
    <n v="54.655814595116503"/>
    <n v="25.396737321052001"/>
    <x v="2"/>
    <n v="6.1059999999999999"/>
    <n v="1.4610000000000001"/>
    <n v="0.85699999999999998"/>
    <n v="0.57999999999999996"/>
    <n v="0.59099999999999997"/>
    <n v="0.12"/>
    <n v="0.13"/>
  </r>
  <r>
    <x v="68"/>
    <x v="7"/>
    <n v="4.0640271869423996"/>
    <n v="2.2377400825903102"/>
    <n v="6.8786771268989204"/>
    <n v="3.2788026453185002"/>
    <n v="42.187042970017799"/>
    <n v="25.541005437798201"/>
    <x v="2"/>
    <n v="6.1059999999999999"/>
    <n v="1.9039999999999999"/>
    <n v="0.98299999999999998"/>
    <n v="0.747"/>
    <n v="0.61699999999999999"/>
    <n v="8.6999999999999994E-2"/>
    <n v="0.14699999999999999"/>
  </r>
  <r>
    <x v="69"/>
    <x v="0"/>
    <n v="0.174237996339797"/>
    <n v="3.56373119354248"/>
    <n v="-1.2588462829589799"/>
    <n v="1.8073822259902901"/>
    <n v="-0.94113063812255804"/>
    <n v="3.0000900027001899E-3"/>
    <x v="1"/>
    <n v="5.0979999999999999"/>
    <n v="1.1131200000000001"/>
    <n v="1.09562"/>
    <n v="0.72436999999999996"/>
    <n v="0.29670999999999997"/>
    <n v="0.18226000000000001"/>
    <n v="6.3320000000000001E-2"/>
  </r>
  <r>
    <x v="69"/>
    <x v="1"/>
    <n v="0.140632629394531"/>
    <n v="-2.94118309020996"/>
    <n v="1.0665768384933401"/>
    <n v="1.5502583980560301"/>
    <n v="-2.4085416793823198"/>
    <n v="0.86100000000000398"/>
    <x v="1"/>
    <n v="5.56"/>
    <n v="1.2178800000000001"/>
    <n v="0.95025000000000004"/>
    <n v="0.63951999999999998"/>
    <n v="0.27995999999999999"/>
    <n v="0.17444999999999999"/>
    <n v="8.8900000000000007E-2"/>
  </r>
  <r>
    <x v="69"/>
    <x v="2"/>
    <n v="2.8940000000000001"/>
    <n v="2.0430979728698699"/>
    <n v="5.5899100303649902"/>
    <n v="1.60045957565307"/>
    <n v="2.45089364051818"/>
    <n v="2.9704246438167301"/>
    <x v="1"/>
    <n v="5.8499999049999998"/>
    <n v="1.260748625"/>
    <n v="1.404714942"/>
    <n v="0.63856697100000004"/>
    <n v="0.32570791199999999"/>
    <n v="0.15307478599999999"/>
    <n v="7.3842726999999997E-2"/>
  </r>
  <r>
    <x v="69"/>
    <x v="3"/>
    <n v="2.5299999999999998"/>
    <n v="4.1305632591247496"/>
    <n v="0.57781094312667802"/>
    <n v="2.2538168430328298"/>
    <n v="4.3927688598632804"/>
    <n v="3.9044070211926001"/>
    <x v="1"/>
    <n v="5.9329999999999998"/>
    <n v="1.1479999999999999"/>
    <n v="1.454"/>
    <n v="0.67100000000000004"/>
    <n v="0.36299999999999999"/>
    <n v="9.1999999999999998E-2"/>
    <n v="6.6000000000000003E-2"/>
  </r>
  <r>
    <x v="69"/>
    <x v="4"/>
    <n v="2.7469999790191602"/>
    <n v="3.0745210647582999"/>
    <n v="2.9190280437469398"/>
    <n v="2.78085017204284"/>
    <n v="1.7486457824707"/>
    <n v="2.3129957743346301"/>
    <x v="1"/>
    <n v="5.94"/>
    <n v="1.1870000000000001"/>
    <n v="1.4650000000000001"/>
    <n v="0.81200000000000006"/>
    <n v="0.26400000000000001"/>
    <n v="7.4999999999999997E-2"/>
    <n v="6.4000000000000001E-2"/>
  </r>
  <r>
    <x v="69"/>
    <x v="5"/>
    <n v="0.21906490484285199"/>
    <n v="-2.4138944264345401"/>
    <n v="2.3836464881896902"/>
    <n v="1.219808"/>
    <n v="-1.8661688566207799"/>
    <n v="5.2532425186574E-2"/>
    <x v="1"/>
    <n v="5.9499998090000004"/>
    <n v="1.1413954500000001"/>
    <n v="1.414398789"/>
    <n v="0.77790242399999998"/>
    <n v="0.32919880699999998"/>
    <n v="7.5407945000000004E-2"/>
    <n v="9.0391524000000001E-2"/>
  </r>
  <r>
    <x v="69"/>
    <x v="6"/>
    <n v="3.275814"/>
    <n v="10.496409999999999"/>
    <n v="2.2370000000000001"/>
    <n v="1.877"/>
    <n v="13.071999999999701"/>
    <n v="6.8814418039080598"/>
    <x v="1"/>
    <n v="6.032"/>
    <n v="1.2849999999999999"/>
    <n v="1.0469999999999999"/>
    <n v="0.58699999999999997"/>
    <n v="0.40500000000000003"/>
    <n v="8.2000000000000003E-2"/>
    <n v="8.8999999999999996E-2"/>
  </r>
  <r>
    <x v="69"/>
    <x v="7"/>
    <n v="17.310289999999998"/>
    <n v="48.347946133053902"/>
    <n v="21.640450000000001"/>
    <n v="7.17110266159695"/>
    <n v="30.812225838404501"/>
    <n v="12.3574984615513"/>
    <x v="1"/>
    <n v="6.18"/>
    <n v="1.732"/>
    <n v="1.2210000000000001"/>
    <n v="0.63700000000000001"/>
    <n v="0.502"/>
    <n v="7.4999999999999997E-2"/>
    <n v="0.09"/>
  </r>
  <r>
    <x v="69"/>
    <x v="8"/>
    <n v="8.9380462331663697"/>
    <n v="8.4092359248132897"/>
    <n v="13.192691856538501"/>
    <n v="8.2527400599774197"/>
    <n v="0.76802423062321701"/>
    <n v="5.6135737330778603"/>
    <x v="1"/>
    <n v="6.2130000000000001"/>
    <n v="1.7370000000000001"/>
    <n v="1.5049999999999999"/>
    <n v="0.40500000000000003"/>
    <n v="0.57999999999999996"/>
    <n v="0.107"/>
    <n v="7.0999999999999994E-2"/>
  </r>
  <r>
    <x v="70"/>
    <x v="0"/>
    <n v="-3.7529959678649898"/>
    <n v="-5.5300002098083496"/>
    <n v="-1.10270106792449"/>
    <n v="2.25"/>
    <n v="2.73"/>
    <n v="3.5304454793076099"/>
    <x v="2"/>
    <n v="4.8390000000000004"/>
    <n v="1.0256400000000001"/>
    <n v="0.80001"/>
    <n v="0.83947000000000005"/>
    <n v="0.33916000000000002"/>
    <n v="0.21854000000000001"/>
    <n v="4.582E-2"/>
  </r>
  <r>
    <x v="70"/>
    <x v="1"/>
    <n v="-0.81594616174697798"/>
    <n v="-1.8400000333786"/>
    <n v="-1.2231637239456099"/>
    <n v="2.25"/>
    <n v="2.73"/>
    <n v="0.98957802899140801"/>
    <x v="2"/>
    <n v="5.1289999999999996"/>
    <n v="1.1226799999999999"/>
    <n v="0.64183999999999997"/>
    <n v="0.76171"/>
    <n v="0.26228000000000001"/>
    <n v="0.23693"/>
    <n v="3.0609999999999998E-2"/>
  </r>
  <r>
    <x v="70"/>
    <x v="2"/>
    <n v="4.476"/>
    <n v="5.1100001335143999"/>
    <n v="3.6728138923645002"/>
    <n v="2.25"/>
    <n v="2.73"/>
    <n v="2.9043481183925199"/>
    <x v="2"/>
    <n v="5.2249999049999998"/>
    <n v="1.0749875310000001"/>
    <n v="1.1296242480000001"/>
    <n v="0.73508107700000003"/>
    <n v="0.28851598499999997"/>
    <n v="0.26445075899999998"/>
    <n v="3.7513829999999998E-2"/>
  </r>
  <r>
    <x v="70"/>
    <x v="3"/>
    <n v="6.07"/>
    <n v="6.8395404815673801"/>
    <n v="5.1921639442443803"/>
    <n v="2.25"/>
    <n v="2.73"/>
    <n v="5.4577378521845699"/>
    <x v="2"/>
    <n v="5.3579999999999997"/>
    <n v="0.96499999999999997"/>
    <n v="1.179"/>
    <n v="0.78500000000000003"/>
    <n v="0.503"/>
    <n v="0.214"/>
    <n v="0.13600000000000001"/>
  </r>
  <r>
    <x v="70"/>
    <x v="4"/>
    <n v="2.8949999809265101"/>
    <n v="1.40601682662963"/>
    <n v="4.1325507164001403"/>
    <n v="2.25"/>
    <n v="2.73"/>
    <n v="2.5214313924403502"/>
    <x v="2"/>
    <n v="5.1970000000000001"/>
    <n v="0.98699999999999999"/>
    <n v="1.224"/>
    <n v="0.81499999999999995"/>
    <n v="0.216"/>
    <n v="0.16600000000000001"/>
    <n v="2.7E-2"/>
  </r>
  <r>
    <x v="70"/>
    <x v="5"/>
    <n v="84.864333047204994"/>
    <n v="7.6554496148108404"/>
    <n v="253.96"/>
    <n v="2.25"/>
    <n v="2.73"/>
    <n v="60.8864784838619"/>
    <x v="2"/>
    <n v="4.7715001109999999"/>
    <n v="0.88923251599999997"/>
    <n v="1.1924933200000001"/>
    <n v="0.78867113600000005"/>
    <n v="0.18551666999999999"/>
    <n v="0.15852414100000001"/>
    <n v="2.1518147000000001E-2"/>
  </r>
  <r>
    <x v="70"/>
    <x v="6"/>
    <n v="154.75867734647699"/>
    <n v="49.6"/>
    <n v="310.68"/>
    <n v="2.25"/>
    <n v="2.73"/>
    <n v="150.00070498920101"/>
    <x v="2"/>
    <n v="4.5839999999999996"/>
    <n v="1.0449999999999999"/>
    <n v="0.86799999999999999"/>
    <n v="0.59499999999999997"/>
    <n v="0.17499999999999999"/>
    <n v="0.14000000000000001"/>
    <n v="2.5999999999999999E-2"/>
  </r>
  <r>
    <x v="70"/>
    <x v="7"/>
    <n v="189.43640861597501"/>
    <n v="105.214321800615"/>
    <n v="276.07528872263902"/>
    <n v="2.25"/>
    <n v="2.73"/>
    <n v="24.336132581641198"/>
    <x v="2"/>
    <n v="2.9550000000000001"/>
    <n v="1.3919999999999999"/>
    <n v="0.498"/>
    <n v="0.63100000000000001"/>
    <n v="0.10299999999999999"/>
    <n v="8.2000000000000003E-2"/>
    <n v="3.4000000000000002E-2"/>
  </r>
  <r>
    <x v="70"/>
    <x v="8"/>
    <n v="221.34164402336501"/>
    <n v="180.52601493791099"/>
    <n v="254.55638948275501"/>
    <n v="2.25"/>
    <n v="2.73"/>
    <n v="3.24"/>
    <x v="2"/>
    <n v="2.3919999999999999"/>
    <n v="1.417"/>
    <n v="0.47599999999999998"/>
    <n v="0.39800000000000002"/>
    <n v="0.123"/>
    <n v="6.0999999999999999E-2"/>
    <n v="2.7E-2"/>
  </r>
  <r>
    <x v="71"/>
    <x v="0"/>
    <n v="4.3000001907348597"/>
    <n v="-6.8727931976318297"/>
    <n v="6.1406478881835902"/>
    <n v="2.25"/>
    <n v="2.73"/>
    <n v="7.5348729076255498"/>
    <x v="3"/>
    <n v="4.8979999999999997"/>
    <n v="0.37545000000000001"/>
    <n v="1.0410299999999999"/>
    <n v="7.6119999999999993E-2"/>
    <n v="0.31767000000000001"/>
    <n v="0.16388"/>
    <n v="0.12504000000000001"/>
  </r>
  <r>
    <x v="71"/>
    <x v="2"/>
    <n v="4.4589999999999996"/>
    <n v="6.2766842842101997"/>
    <n v="6.4310951232910103"/>
    <n v="2.25"/>
    <n v="2.73"/>
    <n v="0.90062356369153995"/>
    <x v="3"/>
    <n v="3.808000088"/>
    <n v="0.52102124699999997"/>
    <n v="1.190095186"/>
    <n v="0"/>
    <n v="0.39066129900000002"/>
    <n v="0.15749727199999999"/>
    <n v="0.11909464"/>
  </r>
  <r>
    <x v="71"/>
    <x v="3"/>
    <n v="4.01"/>
    <n v="8.8111362457275302"/>
    <n v="4.4365348815917898"/>
    <n v="2.25"/>
    <n v="2.73"/>
    <n v="5.2717842470856198"/>
    <x v="3"/>
    <n v="3.8079999999999998"/>
    <n v="0.47199999999999998"/>
    <n v="1.2150000000000001"/>
    <n v="7.9000000000000001E-2"/>
    <n v="0.42299999999999999"/>
    <n v="0.11600000000000001"/>
    <n v="0.112"/>
  </r>
  <r>
    <x v="71"/>
    <x v="4"/>
    <n v="5.1890001296996999"/>
    <n v="7.9988989830017001"/>
    <n v="6.8292441368103001"/>
    <n v="2.25"/>
    <n v="2.73"/>
    <n v="4.9161212921836803"/>
    <x v="3"/>
    <n v="3.802"/>
    <n v="0.48899999999999999"/>
    <n v="1.169"/>
    <n v="0.16800000000000001"/>
    <n v="0.35899999999999999"/>
    <n v="0.107"/>
    <n v="9.2999999999999999E-2"/>
  </r>
  <r>
    <x v="71"/>
    <x v="5"/>
    <n v="4.9780967625233403"/>
    <n v="-1.9274648474369001"/>
    <n v="10.343191146850501"/>
    <n v="2.25"/>
    <n v="2.73"/>
    <n v="4.6652062468280802"/>
    <x v="3"/>
    <n v="3.6528000829999998"/>
    <n v="0.45493874000000001"/>
    <n v="1.088940024"/>
    <n v="0.100934811"/>
    <n v="0.40936753199999998"/>
    <n v="0.10262764200000001"/>
    <n v="5.0483822999999997E-2"/>
  </r>
  <r>
    <x v="71"/>
    <x v="6"/>
    <n v="6.0486710532480803"/>
    <n v="6.87"/>
    <n v="9.64"/>
    <n v="2.25"/>
    <n v="2.73"/>
    <n v="-0.88411327628559799"/>
    <x v="3"/>
    <n v="3.512"/>
    <n v="0.45100000000000001"/>
    <n v="0.73099999999999998"/>
    <n v="7.0000000000000001E-3"/>
    <n v="0.40500000000000003"/>
    <n v="0.10299999999999999"/>
    <n v="1.4999999999999999E-2"/>
  </r>
  <r>
    <x v="71"/>
    <x v="7"/>
    <n v="8.2718038994303402"/>
    <n v="15.5457259679846"/>
    <n v="8.6414525275981102"/>
    <n v="2.25"/>
    <n v="2.73"/>
    <n v="18.107483954628499"/>
    <x v="3"/>
    <n v="3.512"/>
    <n v="0.83899999999999997"/>
    <n v="0.84799999999999998"/>
    <n v="0"/>
    <n v="0.41899999999999998"/>
    <n v="7.5999999999999998E-2"/>
    <n v="1.7999999999999999E-2"/>
  </r>
  <r>
    <x v="72"/>
    <x v="0"/>
    <n v="7.74200010299682"/>
    <n v="-0.37000000476837103"/>
    <n v="10.079999923706"/>
    <n v="2.25"/>
    <n v="2.73"/>
    <n v="-8.6934923000485304E-2"/>
    <x v="3"/>
    <n v="4.5709999999999997"/>
    <n v="7.1199999999999999E-2"/>
    <n v="0.78968000000000005"/>
    <n v="0.34200999999999998"/>
    <n v="0.28531000000000001"/>
    <n v="0.24362"/>
    <n v="6.232E-2"/>
  </r>
  <r>
    <x v="72"/>
    <x v="1"/>
    <n v="8.8439998626708896"/>
    <n v="-5.3899998664855904"/>
    <n v="7.8899998664855904"/>
    <n v="2.25"/>
    <n v="2.73"/>
    <n v="7.2591671845866896"/>
    <x v="3"/>
    <n v="3.6219999999999999"/>
    <n v="0.10706"/>
    <n v="0.50353000000000003"/>
    <n v="0.23164999999999999"/>
    <n v="0.25747999999999999"/>
    <n v="0.24063000000000001"/>
    <n v="4.8520000000000001E-2"/>
  </r>
  <r>
    <x v="72"/>
    <x v="2"/>
    <n v="12.435"/>
    <n v="11.549279255001601"/>
    <n v="6.4514497694772999"/>
    <n v="2.25"/>
    <n v="2.73"/>
    <n v="-0.114922547997063"/>
    <x v="3"/>
    <n v="3.5329999920000001"/>
    <n v="0.11904179300000001"/>
    <n v="0.87211793699999995"/>
    <n v="0.22991819699999999"/>
    <n v="0.332881182"/>
    <n v="0.26654988499999999"/>
    <n v="3.8948248999999997E-2"/>
  </r>
  <r>
    <x v="72"/>
    <x v="3"/>
    <n v="23.56"/>
    <n v="19.149562190094599"/>
    <n v="20.907375970014101"/>
    <n v="2.25"/>
    <n v="2.73"/>
    <n v="-3.3153177542082002"/>
    <x v="3"/>
    <n v="3.4950000000000001"/>
    <n v="7.5999999999999998E-2"/>
    <n v="0.85799999999999998"/>
    <n v="0.26700000000000002"/>
    <n v="0.41899999999999998"/>
    <n v="0.20599999999999999"/>
    <n v="0.03"/>
  </r>
  <r>
    <x v="72"/>
    <x v="4"/>
    <n v="26.968999862670898"/>
    <n v="2.77"/>
    <n v="28.8911190961513"/>
    <n v="2.25"/>
    <n v="2.73"/>
    <n v="-3.71999999999999"/>
    <x v="3"/>
    <n v="3.9750000000000001"/>
    <n v="7.2999999999999995E-2"/>
    <n v="0.92200000000000004"/>
    <n v="0.443"/>
    <n v="0.37"/>
    <n v="0.23300000000000001"/>
    <n v="3.3000000000000002E-2"/>
  </r>
  <r>
    <x v="72"/>
    <x v="5"/>
    <n v="11.8940000534057"/>
    <n v="2.77"/>
    <n v="3.73"/>
    <n v="2.25"/>
    <n v="2.73"/>
    <n v="2.0378063980058099"/>
    <x v="3"/>
    <n v="4.5578999519999996"/>
    <n v="0.174103007"/>
    <n v="0.92073392899999995"/>
    <n v="0.39228427399999999"/>
    <n v="0.405943096"/>
    <n v="0.22696787099999999"/>
    <n v="5.1139876000000001E-2"/>
  </r>
  <r>
    <x v="72"/>
    <x v="6"/>
    <n v="7.8159999999999998"/>
    <n v="2.77"/>
    <n v="3.73"/>
    <n v="2.25"/>
    <n v="2.73"/>
    <n v="9.9456235311021892"/>
    <x v="3"/>
    <n v="4.625"/>
    <n v="0.22800000000000001"/>
    <n v="0.57999999999999996"/>
    <n v="0.253"/>
    <n v="0.43"/>
    <n v="0.221"/>
    <n v="5.7000000000000002E-2"/>
  </r>
  <r>
    <x v="72"/>
    <x v="7"/>
    <n v="7.593"/>
    <n v="2.77"/>
    <n v="3.73"/>
    <n v="2.25"/>
    <n v="2.73"/>
    <n v="10.0166724274647"/>
    <x v="3"/>
    <n v="5.1219999999999999"/>
    <n v="0.63600000000000001"/>
    <n v="0.67"/>
    <n v="0.309"/>
    <n v="0.40500000000000003"/>
    <n v="0.17799999999999999"/>
    <n v="0.08"/>
  </r>
  <r>
    <x v="72"/>
    <x v="8"/>
    <n v="2.55517671442635"/>
    <n v="2.77"/>
    <n v="3.73"/>
    <n v="2.25"/>
    <n v="2.73"/>
    <n v="5.6228196183049501"/>
    <x v="3"/>
    <n v="4.0419999999999998"/>
    <n v="0.628"/>
    <n v="0.64400000000000002"/>
    <n v="0.14099999999999999"/>
    <n v="0.47099999999999997"/>
    <n v="0.219"/>
    <n v="7.0999999999999994E-2"/>
  </r>
  <r>
    <x v="73"/>
    <x v="0"/>
    <n v="9.8389997482299805"/>
    <n v="2.77"/>
    <n v="3.73"/>
    <n v="2.25"/>
    <n v="2.73"/>
    <n v="-11.442690929586499"/>
    <x v="2"/>
    <n v="5.7539999999999996"/>
    <n v="1.1314500000000001"/>
    <n v="1.1186199999999999"/>
    <n v="0.70379999999999998"/>
    <n v="0.41667999999999999"/>
    <n v="0.18295"/>
    <n v="0.11022999999999999"/>
  </r>
  <r>
    <x v="73"/>
    <x v="1"/>
    <n v="25.8810005187988"/>
    <n v="2.77"/>
    <n v="29.809036254882798"/>
    <n v="2.25"/>
    <n v="2.73"/>
    <n v="17.096275586166101"/>
    <x v="2"/>
    <n v="5.6150000000000002"/>
    <n v="1.0668800000000001"/>
    <n v="0.95076000000000005"/>
    <n v="0.52303999999999995"/>
    <n v="0.40672000000000003"/>
    <n v="0.17086999999999999"/>
    <n v="0.10339"/>
  </r>
  <r>
    <x v="73"/>
    <x v="2"/>
    <n v="28.472999999999999"/>
    <n v="2.77"/>
    <n v="35.127376556396399"/>
    <n v="2.25"/>
    <n v="2.73"/>
    <n v="-1.03465512304728"/>
    <x v="2"/>
    <n v="5.5250000950000002"/>
    <n v="1.1018030640000001"/>
    <n v="1.35756433"/>
    <n v="0.52016901999999998"/>
    <n v="0.46573323"/>
    <n v="0.152073666"/>
    <n v="9.2610209999999998E-2"/>
  </r>
  <r>
    <x v="73"/>
    <x v="3"/>
    <n v="-1.196"/>
    <n v="2.77"/>
    <n v="3.73"/>
    <n v="2.25"/>
    <n v="2.73"/>
    <n v="16.3396705683896"/>
    <x v="2"/>
    <n v="5.5659999999999998"/>
    <n v="0.98499999999999999"/>
    <n v="1.35"/>
    <n v="0.55300000000000005"/>
    <n v="0.496"/>
    <n v="0.11600000000000001"/>
    <n v="0.14799999999999999"/>
  </r>
  <r>
    <x v="73"/>
    <x v="4"/>
    <n v="4.5630002021789497"/>
    <n v="2.77"/>
    <n v="3.73"/>
    <n v="2.25"/>
    <n v="2.73"/>
    <n v="-15.062297680064701"/>
    <x v="2"/>
    <n v="5.5250000000000004"/>
    <n v="1.044"/>
    <n v="1.3029999999999999"/>
    <n v="0.67300000000000004"/>
    <n v="0.41599999999999998"/>
    <n v="0.13300000000000001"/>
    <n v="0.152"/>
  </r>
  <r>
    <x v="73"/>
    <x v="5"/>
    <n v="22.256"/>
    <n v="2.77"/>
    <n v="3.73"/>
    <n v="2.25"/>
    <n v="2.73"/>
    <n v="35.846818815659503"/>
    <x v="2"/>
    <n v="5.488800049"/>
    <n v="1.021913767"/>
    <n v="1.196283698"/>
    <n v="0.61562663299999998"/>
    <n v="0.45135405699999998"/>
    <n v="0.14275769899999999"/>
    <n v="0.17225807900000001"/>
  </r>
  <r>
    <x v="73"/>
    <x v="6"/>
    <n v="2.7690000000000001"/>
    <n v="2.77"/>
    <n v="3.73"/>
    <n v="2.25"/>
    <n v="2.73"/>
    <n v="110.400070705125"/>
    <x v="2"/>
    <n v="5.41"/>
    <n v="1.044"/>
    <n v="0.82099999999999995"/>
    <n v="0.435"/>
    <n v="0.47399999999999998"/>
    <n v="0.13100000000000001"/>
    <n v="0.17399999999999999"/>
  </r>
  <r>
    <x v="73"/>
    <x v="7"/>
    <n v="4.51"/>
    <n v="2.77"/>
    <n v="3.73"/>
    <n v="2.25"/>
    <n v="2.73"/>
    <n v="110.882545476185"/>
    <x v="2"/>
    <n v="5.33"/>
    <n v="1.476"/>
    <n v="0.94299999999999995"/>
    <n v="0.60599999999999998"/>
    <n v="0.47699999999999998"/>
    <n v="0.106"/>
    <n v="0.17899999999999999"/>
  </r>
  <r>
    <x v="74"/>
    <x v="0"/>
    <n v="-0.884097099304199"/>
    <n v="-4.7584247589111301"/>
    <n v="-0.86143422126769997"/>
    <n v="1.2436089515686"/>
    <n v="-9.6174125671386701"/>
    <n v="6.4040986231180902E-2"/>
    <x v="1"/>
    <n v="5.8330000000000002"/>
    <n v="1.14723"/>
    <n v="1.25745"/>
    <n v="0.73128000000000004"/>
    <n v="0.21342"/>
    <n v="2.6409999999999999E-2"/>
    <n v="1.031E-2"/>
  </r>
  <r>
    <x v="74"/>
    <x v="1"/>
    <n v="0.90552526712417603"/>
    <n v="-2.0323579311370801"/>
    <n v="1.2333450317382799"/>
    <n v="2.2258334159850999"/>
    <n v="-4.3746347427368102"/>
    <n v="1.5759999999999901"/>
    <x v="1"/>
    <n v="5.8129999999999997"/>
    <n v="1.2692000000000001"/>
    <n v="1.0641099999999999"/>
    <n v="0.64673999999999998"/>
    <n v="0.18929000000000001"/>
    <n v="2.0250000000000001E-2"/>
    <n v="1.8200000000000001E-2"/>
  </r>
  <r>
    <x v="74"/>
    <x v="2"/>
    <n v="3.718"/>
    <n v="1.1213122606277399"/>
    <n v="3.5610601902007999"/>
    <n v="3.8892648220062198"/>
    <n v="5.06273937225341"/>
    <n v="4.2431282980231497"/>
    <x v="1"/>
    <n v="5.9019999500000004"/>
    <n v="1.3145823480000001"/>
    <n v="1.473516107"/>
    <n v="0.62894994000000004"/>
    <n v="0.234231785"/>
    <n v="1.0164657000000001E-2"/>
    <n v="1.1865643E-2"/>
  </r>
  <r>
    <x v="74"/>
    <x v="3"/>
    <n v="2.7"/>
    <n v="4.05245018005371"/>
    <n v="1.4433568716049101"/>
    <n v="2.1766765117645201"/>
    <n v="5.6232886314392001"/>
    <n v="3.5292673252365798"/>
    <x v="1"/>
    <n v="5.952"/>
    <n v="1.1970000000000001"/>
    <n v="1.5269999999999999"/>
    <n v="0.71599999999999997"/>
    <n v="0.35"/>
    <n v="2.5999999999999999E-2"/>
    <n v="6.0000000000000001E-3"/>
  </r>
  <r>
    <x v="74"/>
    <x v="4"/>
    <n v="2.24200010299682"/>
    <n v="0.12721650302410101"/>
    <n v="2.9298751354217498"/>
    <n v="2.4106099605560298"/>
    <n v="-7.8523710370063698E-2"/>
    <n v="2.80689271412021"/>
    <x v="1"/>
    <n v="6.149"/>
    <n v="1.238"/>
    <n v="1.5149999999999999"/>
    <n v="0.81799999999999995"/>
    <n v="0.29099999999999998"/>
    <n v="4.2999999999999997E-2"/>
    <n v="4.2000000000000003E-2"/>
  </r>
  <r>
    <x v="74"/>
    <x v="5"/>
    <n v="1.1998944498358499"/>
    <n v="-3.4034307048791201"/>
    <n v="2.2611813545227002"/>
    <n v="3.055183"/>
    <n v="-8.8801546096801705"/>
    <n v="0.82342502218278302"/>
    <x v="1"/>
    <n v="6.2154998780000001"/>
    <n v="1.1935596470000001"/>
    <n v="1.4328657389999999"/>
    <n v="0.79542118299999998"/>
    <n v="0.42046078999999997"/>
    <n v="5.3691041000000002E-2"/>
    <n v="8.1350274E-2"/>
  </r>
  <r>
    <x v="74"/>
    <x v="6"/>
    <n v="4.6835440000000004"/>
    <n v="14.33189"/>
    <n v="2.766"/>
    <n v="3.5019999999999998"/>
    <n v="9.6195323958245407"/>
    <n v="6.5080531383613298"/>
    <x v="1"/>
    <n v="6.2549999999999999"/>
    <n v="1.35"/>
    <n v="1.0649999999999999"/>
    <n v="0.61199999999999999"/>
    <n v="0.47599999999999998"/>
    <n v="5.6000000000000001E-2"/>
    <n v="7.2999999999999995E-2"/>
  </r>
  <r>
    <x v="74"/>
    <x v="7"/>
    <n v="19.70505"/>
    <n v="56.049164486094703"/>
    <n v="26.343620000000001"/>
    <n v="10.3134987384356"/>
    <n v="25.885408468440001"/>
    <n v="14.463527708425101"/>
    <x v="1"/>
    <n v="6.4459999999999997"/>
    <n v="1.804"/>
    <n v="1.204"/>
    <n v="0.65900000000000003"/>
    <n v="0.496"/>
    <n v="5.2999999999999999E-2"/>
    <n v="7.6999999999999999E-2"/>
  </r>
  <r>
    <x v="74"/>
    <x v="8"/>
    <n v="9.1173196239047503"/>
    <n v="0.169712974355718"/>
    <n v="14.572627491398"/>
    <n v="9.9095005375073395"/>
    <n v="-2.2798251093061799"/>
    <n v="7.2039328352366203"/>
    <x v="1"/>
    <n v="6.7629999999999999"/>
    <n v="1.8080000000000001"/>
    <n v="1.5109999999999999"/>
    <n v="0.432"/>
    <n v="0.48699999999999999"/>
    <n v="5.8999999999999997E-2"/>
    <n v="8.8999999999999996E-2"/>
  </r>
  <r>
    <x v="75"/>
    <x v="0"/>
    <n v="0.47474685311317399"/>
    <n v="-0.91411358118057195"/>
    <n v="0.76749837398528997"/>
    <n v="1.6062559999999999"/>
    <n v="-0.82724303007125799"/>
    <n v="0.18527921042551701"/>
    <x v="6"/>
    <n v="6.9459999999999997"/>
    <n v="1.5639099999999999"/>
    <n v="1.21963"/>
    <n v="0.91893999999999998"/>
    <n v="0.61582999999999999"/>
    <n v="0.28033999999999998"/>
    <n v="0.37797999999999998"/>
  </r>
  <r>
    <x v="75"/>
    <x v="1"/>
    <n v="0.29083251953125"/>
    <n v="-1.5734124183654701"/>
    <n v="1.52914178371429"/>
    <n v="0.95165869999999997"/>
    <n v="-1.17498326301574"/>
    <n v="0.77086537863092697"/>
    <x v="6"/>
    <n v="6.8710000000000004"/>
    <n v="1.6975199999999999"/>
    <n v="1.03999"/>
    <n v="0.84541999999999995"/>
    <n v="0.54869999999999997"/>
    <n v="0.27571000000000001"/>
    <n v="0.35328999999999999"/>
  </r>
  <r>
    <x v="75"/>
    <x v="2"/>
    <n v="2.1110000000000002"/>
    <n v="1.67137646675109"/>
    <n v="2.8160598278045601"/>
    <n v="1.3669789999999999"/>
    <n v="2.9183697700500399"/>
    <n v="1.7161058074079301"/>
    <x v="6"/>
    <n v="6.8629999159999997"/>
    <n v="1.741943598"/>
    <n v="1.4575836660000001"/>
    <n v="0.84508949499999997"/>
    <n v="0.59662789100000002"/>
    <n v="0.28318098200000003"/>
    <n v="0.31883442400000001"/>
  </r>
  <r>
    <x v="75"/>
    <x v="3"/>
    <n v="1.53"/>
    <n v="3.1787128448486301"/>
    <n v="2.21126008033752"/>
    <n v="0.88274339999999996"/>
    <n v="4.5590052604675204"/>
    <n v="2.5120789708803501"/>
    <x v="6"/>
    <n v="6.91"/>
    <n v="1.5760000000000001"/>
    <n v="1.52"/>
    <n v="0.89600000000000002"/>
    <n v="0.63200000000000001"/>
    <n v="0.19600000000000001"/>
    <n v="0.32100000000000001"/>
  </r>
  <r>
    <x v="75"/>
    <x v="4"/>
    <n v="1.6540000438690099"/>
    <n v="1.61465799808502"/>
    <n v="1.40192794799804"/>
    <n v="1.7984709999999999"/>
    <n v="-1.8697413206100399"/>
    <n v="3.39146548879242"/>
    <x v="6"/>
    <n v="7.09"/>
    <n v="1.609"/>
    <n v="1.4790000000000001"/>
    <n v="1.012"/>
    <n v="0.52600000000000002"/>
    <n v="0.19400000000000001"/>
    <n v="0.316"/>
  </r>
  <r>
    <x v="75"/>
    <x v="5"/>
    <n v="0.819957302127031"/>
    <n v="-0.76677518753514196"/>
    <n v="2.72657895088195"/>
    <n v="1.290133"/>
    <n v="-1.9492290124492"/>
    <n v="2.3308535277893698"/>
    <x v="6"/>
    <n v="7.2375001909999996"/>
    <n v="1.536676049"/>
    <n v="1.3875284189999999"/>
    <n v="0.98644268499999999"/>
    <n v="0.61013704499999999"/>
    <n v="0.19595392"/>
    <n v="0.36704146900000001"/>
  </r>
  <r>
    <x v="75"/>
    <x v="6"/>
    <n v="2.5269200000000001"/>
    <n v="18.824290000000001"/>
    <n v="0.89600000000000002"/>
    <n v="1.5672710000000001"/>
    <n v="11.324359498486301"/>
    <n v="6.1812924548869104"/>
    <x v="6"/>
    <n v="7.3239999999999998"/>
    <n v="1.7509999999999999"/>
    <n v="1.0029999999999999"/>
    <n v="0.76"/>
    <n v="0.63900000000000001"/>
    <n v="0.16600000000000001"/>
    <n v="0.35299999999999998"/>
  </r>
  <r>
    <x v="75"/>
    <x v="7"/>
    <n v="6.3360079999999996"/>
    <n v="31.359817237989301"/>
    <n v="7.015784"/>
    <n v="4.0126400000000002"/>
    <n v="25.5649968882034"/>
    <n v="6.5231431646931997"/>
    <x v="6"/>
    <n v="7.4039999999999999"/>
    <n v="2.2090000000000001"/>
    <n v="1.155"/>
    <n v="0.79"/>
    <n v="0.7"/>
    <n v="0.12"/>
    <n v="0.38800000000000001"/>
  </r>
  <r>
    <x v="75"/>
    <x v="8"/>
    <n v="3.7414036198313601"/>
    <n v="-5.5426149217725902"/>
    <n v="10.4528466970814"/>
    <n v="3.7022219999999999"/>
    <n v="2.7997728804789199"/>
    <n v="3.55052021574275"/>
    <x v="6"/>
    <n v="7.2279999999999998"/>
    <n v="2.2000000000000002"/>
    <n v="1.357"/>
    <n v="0.54900000000000004"/>
    <n v="0.71"/>
    <n v="0.14899999999999999"/>
    <n v="0.41799999999999998"/>
  </r>
  <r>
    <x v="76"/>
    <x v="0"/>
    <n v="7.4039998054504297"/>
    <n v="12.020357131958001"/>
    <n v="6.5203299522399902"/>
    <n v="2.25"/>
    <n v="2.73"/>
    <n v="6.5034038195071897"/>
    <x v="3"/>
    <n v="3.681"/>
    <n v="0.20824000000000001"/>
    <n v="0.66800999999999999"/>
    <n v="0.46721000000000001"/>
    <n v="0.19184000000000001"/>
    <n v="0.21332999999999999"/>
    <n v="8.1240000000000007E-2"/>
  </r>
  <r>
    <x v="76"/>
    <x v="1"/>
    <n v="6.6599998474120996"/>
    <n v="10.0900001525878"/>
    <n v="6.3899998664855904"/>
    <n v="2.25"/>
    <n v="2.73"/>
    <n v="8.9606018610176204"/>
    <x v="3"/>
    <n v="3.6949999999999998"/>
    <n v="0.27954000000000001"/>
    <n v="0.46115"/>
    <n v="0.37108999999999998"/>
    <n v="0.13683999999999999"/>
    <n v="0.22040000000000001"/>
    <n v="7.5060000000000002E-2"/>
  </r>
  <r>
    <x v="76"/>
    <x v="2"/>
    <n v="8.2810000000000006"/>
    <n v="9.8849808301383497"/>
    <n v="9.3007317246556607"/>
    <n v="2.25"/>
    <n v="2.73"/>
    <n v="4.9614278446315501"/>
    <x v="3"/>
    <n v="3.6440000530000001"/>
    <n v="0.30580869300000002"/>
    <n v="0.91302037199999997"/>
    <n v="0.375223309"/>
    <n v="0.18919676499999999"/>
    <n v="0.20873253"/>
    <n v="6.7231974999999999E-2"/>
  </r>
  <r>
    <x v="76"/>
    <x v="3"/>
    <n v="7.29"/>
    <n v="6.9174757281553498"/>
    <n v="10.862151646987201"/>
    <n v="2.25"/>
    <n v="2.73"/>
    <n v="9.9840243739582508"/>
    <x v="3"/>
    <n v="3.774"/>
    <n v="0.26200000000000001"/>
    <n v="0.90800000000000003"/>
    <n v="0.40200000000000002"/>
    <n v="0.221"/>
    <n v="0.155"/>
    <n v="4.9000000000000002E-2"/>
  </r>
  <r>
    <x v="76"/>
    <x v="4"/>
    <n v="5.6230001449584899"/>
    <n v="9.3501702610669604"/>
    <n v="4.8207824023518198"/>
    <n v="2.25"/>
    <n v="2.73"/>
    <n v="7.96693783755829"/>
    <x v="3"/>
    <n v="3.9329999999999998"/>
    <n v="0.27400000000000002"/>
    <n v="0.91600000000000004"/>
    <n v="0.55500000000000005"/>
    <n v="0.14799999999999999"/>
    <n v="0.16900000000000001"/>
    <n v="4.1000000000000002E-2"/>
  </r>
  <r>
    <x v="76"/>
    <x v="5"/>
    <n v="4.20179312190524"/>
    <n v="4.6126897625535301"/>
    <n v="3.8097520260814299"/>
    <n v="2.25"/>
    <n v="2.73"/>
    <n v="4.1881000478996899"/>
    <x v="3"/>
    <n v="4.165599823"/>
    <n v="0.24455320799999999"/>
    <n v="0.82369434799999997"/>
    <n v="0.50061702699999999"/>
    <n v="0.19296754899999999"/>
    <n v="0.19119006399999999"/>
    <n v="7.6248637999999994E-2"/>
  </r>
  <r>
    <x v="76"/>
    <x v="6"/>
    <n v="5.819"/>
    <n v="2.4900000000000002"/>
    <n v="7.44"/>
    <n v="2.25"/>
    <n v="2.73"/>
    <n v="7.3970715159663696"/>
    <x v="3"/>
    <n v="4.2080000000000002"/>
    <n v="0.26600000000000001"/>
    <n v="0.503"/>
    <n v="0.34100000000000003"/>
    <n v="0.20699999999999999"/>
    <n v="0.185"/>
    <n v="8.6999999999999994E-2"/>
  </r>
  <r>
    <x v="76"/>
    <x v="7"/>
    <n v="8.1605903199184393"/>
    <n v="2.8912322737967502"/>
    <n v="9.5525535785474407"/>
    <n v="2.25"/>
    <n v="2.73"/>
    <n v="6.6408818887281198"/>
    <x v="3"/>
    <n v="4.3390000000000004"/>
    <n v="0.67"/>
    <n v="0.64500000000000002"/>
    <n v="0.378"/>
    <n v="0.20200000000000001"/>
    <n v="0.14299999999999999"/>
    <n v="0.154"/>
  </r>
  <r>
    <x v="76"/>
    <x v="8"/>
    <n v="9.8610000000000007"/>
    <n v="3.8107747934920702"/>
    <n v="12.023854295384901"/>
    <n v="2.25"/>
    <n v="2.73"/>
    <n v="7.3822125937320298"/>
    <x v="3"/>
    <n v="4.0190000000000001"/>
    <n v="0.63200000000000001"/>
    <n v="0.77900000000000003"/>
    <n v="0.17799999999999999"/>
    <n v="0.187"/>
    <n v="0.17699999999999999"/>
    <n v="0.13400000000000001"/>
  </r>
  <r>
    <x v="77"/>
    <x v="0"/>
    <n v="21.8579998016357"/>
    <n v="29.350000381469702"/>
    <n v="23.860000610351499"/>
    <n v="2.25"/>
    <n v="2.73"/>
    <n v="20.9057765770476"/>
    <x v="3"/>
    <n v="4.2919999999999998"/>
    <n v="1.6039999999999999E-2"/>
    <n v="0.41133999999999998"/>
    <n v="0.22561999999999999"/>
    <n v="0.43053999999999998"/>
    <n v="0.33128000000000002"/>
    <n v="6.9769999999999999E-2"/>
  </r>
  <r>
    <x v="77"/>
    <x v="1"/>
    <n v="21.7269992828369"/>
    <n v="19.329999923706001"/>
    <n v="24.770000457763601"/>
    <n v="2.25"/>
    <n v="2.73"/>
    <n v="20.545010411661"/>
    <x v="3"/>
    <n v="4.1559999999999997"/>
    <n v="8.7090000000000001E-2"/>
    <n v="0.14699999999999999"/>
    <n v="0.29364000000000001"/>
    <n v="0.4143"/>
    <n v="0.30968000000000001"/>
    <n v="7.5639999999999999E-2"/>
  </r>
  <r>
    <x v="77"/>
    <x v="2"/>
    <n v="11.541"/>
    <n v="19.340000152587798"/>
    <n v="13.640000343322701"/>
    <n v="2.25"/>
    <n v="2.73"/>
    <n v="10.9426127398056"/>
    <x v="3"/>
    <n v="3.9700000289999999"/>
    <n v="0.23344203799999999"/>
    <n v="0.51256883099999995"/>
    <n v="0.31508958300000001"/>
    <n v="0.46691465399999998"/>
    <n v="0.28717047000000001"/>
    <n v="7.2711654000000001E-2"/>
  </r>
  <r>
    <x v="77"/>
    <x v="3"/>
    <n v="9.2200000000000006"/>
    <n v="14.633563093389"/>
    <n v="12.745317158471799"/>
    <n v="2.25"/>
    <n v="2.73"/>
    <n v="7.80441064183373"/>
    <x v="3"/>
    <n v="3.5870000000000002"/>
    <n v="0.186"/>
    <n v="0.54100000000000004"/>
    <n v="0.30599999999999999"/>
    <n v="0.53100000000000003"/>
    <n v="0.21"/>
    <n v="0.08"/>
  </r>
  <r>
    <x v="77"/>
    <x v="4"/>
    <n v="9.3780002593994105"/>
    <n v="3.7121350342870998"/>
    <n v="15.2722050662433"/>
    <n v="2.25"/>
    <n v="2.73"/>
    <n v="7.9935227440011696"/>
    <x v="3"/>
    <n v="3.41"/>
    <n v="0.191"/>
    <n v="0.56000000000000005"/>
    <n v="0.495"/>
    <n v="0.443"/>
    <n v="0.218"/>
    <n v="8.8999999999999996E-2"/>
  </r>
  <r>
    <x v="77"/>
    <x v="5"/>
    <n v="8.6255146965054692"/>
    <n v="2.4128275683178502"/>
    <n v="17.343548427595199"/>
    <n v="2.25"/>
    <n v="2.73"/>
    <n v="8.5116561387625698"/>
    <x v="3"/>
    <n v="3.5380001069999998"/>
    <n v="0.176534727"/>
    <n v="0.53036808999999996"/>
    <n v="0.44616329700000001"/>
    <n v="0.48738983299999999"/>
    <n v="0.21318505700000001"/>
    <n v="0.131633952"/>
  </r>
  <r>
    <x v="77"/>
    <x v="6"/>
    <n v="9.343"/>
    <n v="2.77"/>
    <n v="3.73"/>
    <n v="2.25"/>
    <n v="2.73"/>
    <n v="8.4587719624560496"/>
    <x v="3"/>
    <n v="3.6"/>
    <n v="0.113"/>
    <n v="0.16800000000000001"/>
    <n v="0.29799999999999999"/>
    <n v="0.48399999999999999"/>
    <n v="0.21299999999999999"/>
    <n v="0.13400000000000001"/>
  </r>
  <r>
    <x v="77"/>
    <x v="7"/>
    <n v="20.9539697299689"/>
    <n v="18.326217235597301"/>
    <n v="22.838711769523499"/>
    <n v="2.25"/>
    <n v="2.73"/>
    <n v="8.1190074482531607"/>
    <x v="3"/>
    <n v="3.75"/>
    <n v="0.64800000000000002"/>
    <n v="0.27900000000000003"/>
    <n v="0.38800000000000001"/>
    <n v="0.47699999999999998"/>
    <n v="0.14000000000000001"/>
    <n v="0.157"/>
  </r>
  <r>
    <x v="77"/>
    <x v="8"/>
    <n v="28.7897428247298"/>
    <n v="20.4656067530439"/>
    <n v="37.119495073852903"/>
    <n v="2.25"/>
    <n v="2.73"/>
    <n v="28.623886542491402"/>
    <x v="3"/>
    <n v="3.4950000000000001"/>
    <n v="0.63700000000000001"/>
    <n v="0.47899999999999998"/>
    <n v="0.189"/>
    <n v="0.49"/>
    <n v="0.13900000000000001"/>
    <n v="0.129"/>
  </r>
  <r>
    <x v="78"/>
    <x v="0"/>
    <n v="2.1043939590454102"/>
    <n v="2.45097804069519"/>
    <n v="3.6321480274200399"/>
    <n v="3.34786677360534"/>
    <n v="-7.4549322128295898"/>
    <n v="-0.119856172592893"/>
    <x v="7"/>
    <n v="5.77"/>
    <n v="1.12486"/>
    <n v="1.07023"/>
    <n v="0.72394000000000003"/>
    <n v="0.53024000000000004"/>
    <n v="0.33074999999999999"/>
    <n v="0.10501000000000001"/>
  </r>
  <r>
    <x v="78"/>
    <x v="1"/>
    <n v="2.0757927894592201"/>
    <n v="2.43720149993896"/>
    <n v="3.7841265201568599"/>
    <n v="2.7271356582641602"/>
    <n v="-1.05176317691802"/>
    <n v="1.6579999999999999"/>
    <x v="7"/>
    <n v="6.0049999999999999"/>
    <n v="1.25142"/>
    <n v="0.88024999999999998"/>
    <n v="0.62365999999999999"/>
    <n v="0.39030999999999999"/>
    <n v="0.41474"/>
    <n v="9.0810000000000002E-2"/>
  </r>
  <r>
    <x v="78"/>
    <x v="2"/>
    <n v="3.7989999999999999"/>
    <n v="2.2040541172027499"/>
    <n v="3.9757845401763898"/>
    <n v="1.7893810272216699"/>
    <n v="6.6908173561096103"/>
    <n v="3.7793385665663202"/>
    <x v="7"/>
    <n v="6.0840001109999999"/>
    <n v="1.2912154199999999"/>
    <n v="1.2846460340000001"/>
    <n v="0.618784428"/>
    <n v="0.40226498199999999"/>
    <n v="0.41660892999999999"/>
    <n v="6.5600707999999994E-2"/>
  </r>
  <r>
    <x v="78"/>
    <x v="3"/>
    <n v="0.97"/>
    <n v="1.99229192733764"/>
    <n v="1.63042759895324"/>
    <n v="0.55475503206252996"/>
    <n v="-1.14302861690521"/>
    <n v="0.67298578199051495"/>
    <x v="7"/>
    <n v="6.3220000000000001"/>
    <n v="1.161"/>
    <n v="1.258"/>
    <n v="0.66900000000000004"/>
    <n v="0.35599999999999998"/>
    <n v="0.311"/>
    <n v="5.8999999999999997E-2"/>
  </r>
  <r>
    <x v="78"/>
    <x v="4"/>
    <n v="0.662999987602233"/>
    <n v="1.8693552017211901"/>
    <n v="1.6488413810729901"/>
    <n v="1.0890592336654601"/>
    <n v="-1.35156154632568"/>
    <n v="6.4024103191801199E-2"/>
    <x v="7"/>
    <n v="5.3390000000000004"/>
    <n v="1.2210000000000001"/>
    <n v="1.171"/>
    <n v="0.82799999999999996"/>
    <n v="0.50800000000000001"/>
    <n v="0.26"/>
    <n v="2.4E-2"/>
  </r>
  <r>
    <x v="78"/>
    <x v="5"/>
    <n v="-1.1387021539303199"/>
    <n v="-1.73195876288659"/>
    <n v="1.2713721990585301"/>
    <n v="0.94974839687347401"/>
    <n v="-2.66096019744873"/>
    <n v="-0.779088804832611"/>
    <x v="7"/>
    <n v="5.3843002320000002"/>
    <n v="1.168421626"/>
    <n v="1.17400229"/>
    <n v="0.78851187199999995"/>
    <n v="0.59694153100000003"/>
    <n v="0.27488616100000002"/>
    <n v="6.2163133000000002E-2"/>
  </r>
  <r>
    <x v="78"/>
    <x v="6"/>
    <n v="2.4771024146544498"/>
    <n v="1.57"/>
    <n v="1.77"/>
    <n v="0.442322544407796"/>
    <n v="9.4622081197624208"/>
    <n v="5.7136749763177201"/>
    <x v="7"/>
    <n v="5.3840000000000003"/>
    <n v="1.2589999999999999"/>
    <n v="0.79700000000000004"/>
    <n v="0.58699999999999997"/>
    <n v="0.624"/>
    <n v="0.27"/>
    <n v="6.4000000000000001E-2"/>
  </r>
  <r>
    <x v="78"/>
    <x v="7"/>
    <n v="3.3786986254993798"/>
    <n v="1.8237611921991299"/>
    <n v="5.35633915844355"/>
    <n v="1.71256815322242"/>
    <n v="7.7449085773747601"/>
    <n v="6.5285169481063203"/>
    <x v="7"/>
    <n v="5.7110000000000003"/>
    <n v="1.6890000000000001"/>
    <n v="0.93799999999999994"/>
    <n v="0.62"/>
    <n v="0.65400000000000003"/>
    <n v="0.21299999999999999"/>
    <n v="0.126"/>
  </r>
  <r>
    <x v="78"/>
    <x v="8"/>
    <n v="2.7956434555379799"/>
    <n v="1.6569170500635899"/>
    <n v="4.82703137570393"/>
    <n v="1.7662016356264201"/>
    <n v="2.73"/>
    <n v="-2.2098413575382101"/>
    <x v="7"/>
    <n v="6.0119999999999996"/>
    <n v="1.665"/>
    <n v="1.155"/>
    <n v="0.38500000000000001"/>
    <n v="0.65900000000000003"/>
    <n v="0.222"/>
    <n v="0.122"/>
  </r>
  <r>
    <x v="79"/>
    <x v="5"/>
    <n v="-1.36977425569824"/>
    <n v="-4.7039813995361301"/>
    <n v="2.7257995605468701"/>
    <n v="2.25"/>
    <n v="2.73"/>
    <n v="-1.59413202933984"/>
    <x v="0"/>
    <n v="5.1975998880000001"/>
    <n v="0.93786430399999998"/>
    <n v="1.4022876019999999"/>
    <n v="0.91443955899999996"/>
    <n v="0.54820364700000002"/>
    <n v="0.22419825199999999"/>
    <n v="7.1906492000000002E-2"/>
  </r>
  <r>
    <x v="79"/>
    <x v="6"/>
    <n v="0.543149688736981"/>
    <n v="1.10837759854581"/>
    <n v="1.8027380841938201"/>
    <n v="2.25"/>
    <n v="2.73"/>
    <n v="1.73864616365217"/>
    <x v="0"/>
    <n v="5.1980000000000004"/>
    <n v="1.115"/>
    <n v="1.0149999999999999"/>
    <n v="0.69699999999999995"/>
    <n v="0.57499999999999996"/>
    <n v="0.20399999999999999"/>
    <n v="7.2999999999999995E-2"/>
  </r>
  <r>
    <x v="80"/>
    <x v="0"/>
    <n v="1.44200003147125"/>
    <n v="1.6499999761581401"/>
    <n v="3.0450847148895201"/>
    <n v="2.25"/>
    <n v="2.73"/>
    <n v="2.88029756404746"/>
    <x v="3"/>
    <n v="3.9950000000000001"/>
    <n v="0.26074000000000003"/>
    <n v="1.0352600000000001"/>
    <n v="0.20583000000000001"/>
    <n v="0.38857000000000003"/>
    <n v="0.18798000000000001"/>
    <n v="0.12352"/>
  </r>
  <r>
    <x v="80"/>
    <x v="1"/>
    <n v="-1.79999995231628"/>
    <n v="1.7799999713897701"/>
    <n v="-3.2681725025177002"/>
    <n v="2.25"/>
    <n v="2.73"/>
    <n v="1.3512044712168401"/>
    <x v="3"/>
    <n v="4.0730000000000004"/>
    <n v="0.31291999999999998"/>
    <n v="0.86333000000000004"/>
    <n v="0.16347"/>
    <n v="0.27544000000000002"/>
    <n v="0.21063999999999999"/>
    <n v="0.13647000000000001"/>
  </r>
  <r>
    <x v="80"/>
    <x v="2"/>
    <n v="1.764"/>
    <n v="-0.61000001430511397"/>
    <n v="2.5260474681854199"/>
    <n v="2.25"/>
    <n v="2.73"/>
    <n v="1.9320535759641899"/>
    <x v="3"/>
    <n v="4.1900000569999998"/>
    <n v="0.47618049400000001"/>
    <n v="1.2814733979999999"/>
    <n v="0.16936567399999999"/>
    <n v="0.30661374299999999"/>
    <n v="0.183354199"/>
    <n v="0.104970247"/>
  </r>
  <r>
    <x v="80"/>
    <x v="3"/>
    <n v="1.73"/>
    <n v="2.6748616695403999"/>
    <n v="2.1558384895324698"/>
    <n v="2.25"/>
    <n v="2.73"/>
    <n v="1.45964383804376"/>
    <x v="3"/>
    <n v="4.4470000000000001"/>
    <n v="0.37"/>
    <n v="1.2330000000000001"/>
    <n v="0.152"/>
    <n v="0.36699999999999999"/>
    <n v="0.13900000000000001"/>
    <n v="5.6000000000000001E-2"/>
  </r>
  <r>
    <x v="80"/>
    <x v="4"/>
    <n v="-2.8940000534057599"/>
    <n v="4.2276420593261701"/>
    <n v="-5.3678407669067303"/>
    <n v="2.25"/>
    <n v="2.73"/>
    <n v="2.0793765145065102"/>
    <x v="3"/>
    <n v="4.3899999999999997"/>
    <n v="0.38500000000000001"/>
    <n v="1.105"/>
    <n v="0.308"/>
    <n v="0.32700000000000001"/>
    <n v="0.153"/>
    <n v="5.1999999999999998E-2"/>
  </r>
  <r>
    <x v="80"/>
    <x v="5"/>
    <n v="0.43808894032076301"/>
    <n v="0.67082683307331104"/>
    <n v="2.4985227584838801"/>
    <n v="2.25"/>
    <n v="2.73"/>
    <n v="2.0001283161710299"/>
    <x v="3"/>
    <n v="4.7293000220000003"/>
    <n v="0.35246264900000002"/>
    <n v="0.97314173000000004"/>
    <n v="0.234981522"/>
    <n v="0.37753444899999999"/>
    <n v="0.16966705000000001"/>
    <n v="6.2146276E-2"/>
  </r>
  <r>
    <x v="80"/>
    <x v="6"/>
    <n v="3.92560283104272"/>
    <n v="-0.98"/>
    <n v="5.18"/>
    <n v="2.25"/>
    <n v="2.73"/>
    <n v="2.4543515578471502"/>
    <x v="3"/>
    <n v="4.7229999999999999"/>
    <n v="0.38700000000000001"/>
    <n v="0.59"/>
    <n v="0.11"/>
    <n v="0.38400000000000001"/>
    <n v="0.16400000000000001"/>
    <n v="7.1999999999999995E-2"/>
  </r>
  <r>
    <x v="80"/>
    <x v="7"/>
    <n v="9.7853937461616596"/>
    <n v="5.3214584268623399"/>
    <n v="14.245593975482601"/>
    <n v="2.25"/>
    <n v="2.73"/>
    <n v="4.24934264021035"/>
    <x v="3"/>
    <n v="4.4790000000000001"/>
    <n v="0.79200000000000004"/>
    <n v="0.48299999999999998"/>
    <n v="0.311"/>
    <n v="0.35"/>
    <n v="0.128"/>
    <n v="4.2000000000000003E-2"/>
  </r>
  <r>
    <x v="80"/>
    <x v="8"/>
    <n v="2.0588022827421399"/>
    <n v="0.53329366496554298"/>
    <n v="2.30058199246833"/>
    <n v="2.25"/>
    <n v="2.73"/>
    <n v="2.9999902025140401"/>
    <x v="3"/>
    <n v="4.1980000000000004"/>
    <n v="0.76300000000000001"/>
    <n v="0.63700000000000001"/>
    <n v="0.106"/>
    <n v="0.441"/>
    <n v="0.121"/>
    <n v="5.8999999999999997E-2"/>
  </r>
  <r>
    <x v="81"/>
    <x v="0"/>
    <n v="1.1001049280166599"/>
    <n v="-6.5"/>
    <n v="2.9678099155425999"/>
    <n v="1.5744032503809"/>
    <n v="-2.1686725616454998"/>
    <n v="4.2201182169632698"/>
    <x v="6"/>
    <n v="6.3019999999999996"/>
    <n v="1.2074"/>
    <n v="1.30203"/>
    <n v="0.88721000000000005"/>
    <n v="0.60365000000000002"/>
    <n v="0.51751999999999998"/>
    <n v="0.13586000000000001"/>
  </r>
  <r>
    <x v="81"/>
    <x v="1"/>
    <n v="0.64453047513961703"/>
    <n v="-4.2"/>
    <n v="2.1579599380493102"/>
    <n v="1.17"/>
    <n v="-0.17502477765083299"/>
    <n v="1.4699760184169099"/>
    <x v="6"/>
    <n v="6.4880000000000004"/>
    <n v="1.30782"/>
    <n v="1.0987899999999999"/>
    <n v="0.80315000000000003"/>
    <n v="0.54993999999999998"/>
    <n v="0.56237000000000004"/>
    <n v="0.17554"/>
  </r>
  <r>
    <x v="81"/>
    <x v="2"/>
    <n v="1.2609999999999999"/>
    <n v="1.1000000000000001"/>
    <n v="3.46000003814697"/>
    <n v="1.0279727191855199"/>
    <n v="1.5109617710113501"/>
    <n v="2.2372338658139701"/>
    <x v="6"/>
    <n v="6.5269999500000004"/>
    <n v="1.343279839"/>
    <n v="1.4884116650000001"/>
    <n v="0.82194423699999997"/>
    <n v="0.58876705200000001"/>
    <n v="0.57473057500000002"/>
    <n v="0.153066069"/>
  </r>
  <r>
    <x v="81"/>
    <x v="3"/>
    <n v="1.1599999999999999"/>
    <n v="1.3"/>
    <n v="2.9165763854980402"/>
    <n v="1.7904314646316499"/>
    <n v="4.3591508865356401"/>
    <n v="2.0473939316839802"/>
    <x v="6"/>
    <n v="6.6269999999999998"/>
    <n v="1.27"/>
    <n v="1.5249999999999999"/>
    <n v="0.88400000000000001"/>
    <n v="0.64500000000000002"/>
    <n v="0.376"/>
    <n v="0.14199999999999999"/>
  </r>
  <r>
    <x v="81"/>
    <x v="4"/>
    <n v="1.52300000190734"/>
    <n v="2.5"/>
    <n v="3.6220386822080299"/>
    <n v="1.36485966935792"/>
    <n v="2.1827709674835201"/>
    <n v="2.1711644281359299"/>
    <x v="6"/>
    <n v="6.726"/>
    <n v="1.3"/>
    <n v="1.52"/>
    <n v="0.999"/>
    <n v="0.56399999999999995"/>
    <n v="0.375"/>
    <n v="0.151"/>
  </r>
  <r>
    <x v="81"/>
    <x v="5"/>
    <n v="0.63854495677715495"/>
    <n v="-0.6"/>
    <n v="2.1355367136040599"/>
    <n v="0.76806372084202701"/>
    <n v="0.31773452201005598"/>
    <n v="0.91697600058804496"/>
    <x v="6"/>
    <n v="6.7727999690000003"/>
    <n v="1.2525132889999999"/>
    <n v="1.442956924"/>
    <n v="0.97204202399999995"/>
    <n v="0.63323903100000001"/>
    <n v="0.34118083100000002"/>
    <n v="0.17886407700000001"/>
  </r>
  <r>
    <x v="81"/>
    <x v="6"/>
    <n v="1.5"/>
    <n v="-1.6"/>
    <n v="2.35014481954375"/>
    <n v="0.64928954549731599"/>
    <n v="3.2059660182969698"/>
    <n v="1.8105181273883"/>
    <x v="6"/>
    <n v="6.6020000000000003"/>
    <n v="1.411"/>
    <n v="1.0549999999999999"/>
    <n v="0.747"/>
    <n v="0.66400000000000003"/>
    <n v="0.27500000000000002"/>
    <n v="0.183"/>
  </r>
  <r>
    <x v="81"/>
    <x v="7"/>
    <n v="6.1537562193303401"/>
    <n v="2.77"/>
    <n v="9.5866943467952197"/>
    <n v="6.2044289918899098"/>
    <n v="5.4752681764009203"/>
    <n v="4.9828243882671099"/>
    <x v="6"/>
    <n v="6.4470000000000001"/>
    <n v="1.8380000000000001"/>
    <n v="1.169"/>
    <n v="0.78900000000000003"/>
    <n v="0.67900000000000005"/>
    <n v="0.17399999999999999"/>
    <n v="0.16600000000000001"/>
  </r>
  <r>
    <x v="81"/>
    <x v="8"/>
    <n v="5.1109271834435699"/>
    <n v="0"/>
    <n v="9.5261713229698906"/>
    <n v="2.25"/>
    <n v="3.5863042710909898"/>
    <n v="5.3019294392187799"/>
    <x v="6"/>
    <n v="6.3"/>
    <n v="1.841"/>
    <n v="1.468"/>
    <n v="0.54700000000000004"/>
    <n v="0.67100000000000004"/>
    <n v="0.2"/>
    <n v="0.14299999999999999"/>
  </r>
  <r>
    <x v="82"/>
    <x v="0"/>
    <n v="0.48600000143051098"/>
    <n v="3.96000003814697"/>
    <n v="5.6399998664855904"/>
    <n v="2.25"/>
    <n v="2.73"/>
    <n v="-4.7939085782704103"/>
    <x v="3"/>
    <n v="4.4359999999999999"/>
    <n v="0.45406999999999997"/>
    <n v="0.86907999999999996"/>
    <n v="0.35874"/>
    <n v="0.24232000000000001"/>
    <n v="0.219"/>
    <n v="0.17460999999999999"/>
  </r>
  <r>
    <x v="82"/>
    <x v="1"/>
    <n v="1.4720000028610201"/>
    <n v="-0.129999995231628"/>
    <n v="2.2799999713897701"/>
    <n v="2.25"/>
    <n v="2.73"/>
    <n v="11.210129750857201"/>
    <x v="3"/>
    <n v="4.2009999999999996"/>
    <n v="0.61390999999999996"/>
    <n v="0.84141999999999995"/>
    <n v="0.28638999999999998"/>
    <n v="0.1268"/>
    <n v="0.22686000000000001"/>
    <n v="0.17954999999999999"/>
  </r>
  <r>
    <x v="82"/>
    <x v="2"/>
    <n v="2.2690000000000001"/>
    <n v="-0.68000000715255704"/>
    <n v="3.0799999237060498"/>
    <n v="2.25"/>
    <n v="2.73"/>
    <n v="3.6656700522979402"/>
    <x v="3"/>
    <n v="4.2919998169999998"/>
    <n v="0.64845728899999999"/>
    <n v="1.2720308300000001"/>
    <n v="0.28534927999999998"/>
    <n v="9.6098042999999994E-2"/>
    <n v="0.20187002400000001"/>
    <n v="0.13695700499999999"/>
  </r>
  <r>
    <x v="82"/>
    <x v="3"/>
    <n v="3.07"/>
    <n v="0.50700472381906403"/>
    <n v="4.20357959837051"/>
    <n v="2.25"/>
    <n v="2.73"/>
    <n v="1.80833187829799"/>
    <x v="3"/>
    <n v="4.3559999999999999"/>
    <n v="0.55700000000000005"/>
    <n v="1.2450000000000001"/>
    <n v="0.29199999999999998"/>
    <n v="0.129"/>
    <n v="0.13400000000000001"/>
    <n v="9.2999999999999999E-2"/>
  </r>
  <r>
    <x v="82"/>
    <x v="4"/>
    <n v="2.3059999942779501"/>
    <n v="-0.133627782913642"/>
    <n v="2.7202607530035698"/>
    <n v="2.25"/>
    <n v="2.73"/>
    <n v="4.6769458280329896"/>
    <x v="3"/>
    <n v="4.49"/>
    <n v="0.56999999999999995"/>
    <n v="1.167"/>
    <n v="0.48899999999999999"/>
    <n v="6.6000000000000003E-2"/>
    <n v="0.106"/>
    <n v="8.7999999999999995E-2"/>
  </r>
  <r>
    <x v="82"/>
    <x v="5"/>
    <n v="2.3856948845630601"/>
    <n v="0.697416719156285"/>
    <n v="2.1929059036162002"/>
    <n v="2.25"/>
    <n v="2.73"/>
    <n v="7.8404311788003804"/>
    <x v="3"/>
    <n v="4.3745999339999999"/>
    <n v="0.53968489200000003"/>
    <n v="1.1133235690000001"/>
    <n v="0.42518481600000002"/>
    <n v="0.18571448300000001"/>
    <n v="0.128899664"/>
    <n v="0.122257635"/>
  </r>
  <r>
    <x v="82"/>
    <x v="6"/>
    <n v="3.7669999999999999"/>
    <n v="2.3199999999999998"/>
    <n v="5.79"/>
    <n v="2.25"/>
    <n v="2.73"/>
    <n v="12.571977926206401"/>
    <x v="3"/>
    <n v="4.2270000000000003"/>
    <n v="0.66600000000000004"/>
    <n v="0.749"/>
    <n v="0.27300000000000002"/>
    <n v="0.218"/>
    <n v="0.11899999999999999"/>
    <n v="0.13300000000000001"/>
  </r>
  <r>
    <x v="82"/>
    <x v="7"/>
    <n v="9.5252662862284794"/>
    <n v="2.6137278956154999"/>
    <n v="14.338328233900899"/>
    <n v="2.25"/>
    <n v="2.73"/>
    <n v="12.572009400216199"/>
    <x v="3"/>
    <n v="4.1529999999999996"/>
    <n v="1.1000000000000001"/>
    <n v="0.86499999999999999"/>
    <n v="0.45"/>
    <n v="0.30399999999999999"/>
    <n v="8.7999999999999995E-2"/>
    <n v="0.13800000000000001"/>
  </r>
  <r>
    <x v="82"/>
    <x v="8"/>
    <n v="4.9489999999999998"/>
    <n v="2.77"/>
    <n v="3.73"/>
    <n v="2.25"/>
    <n v="2.73"/>
    <n v="1.5096099444400899"/>
    <x v="3"/>
    <n v="4.7240000000000002"/>
    <n v="1.099"/>
    <n v="0.76400000000000001"/>
    <n v="0.24399999999999999"/>
    <n v="0.32"/>
    <n v="0.13"/>
    <n v="0.19500000000000001"/>
  </r>
  <r>
    <x v="83"/>
    <x v="0"/>
    <n v="1.31648921966552"/>
    <n v="-5.0000000745057997E-2"/>
    <n v="3.2377367019653298"/>
    <n v="1.7496300935745199"/>
    <n v="2.1904606819152801"/>
    <n v="0.96092400179877602"/>
    <x v="3"/>
    <n v="5.4770000000000003"/>
    <n v="1.0076099999999999"/>
    <n v="0.98521000000000003"/>
    <n v="0.70950000000000002"/>
    <n v="0.56066000000000005"/>
    <n v="0.37744"/>
    <n v="7.5209999999999999E-2"/>
  </r>
  <r>
    <x v="83"/>
    <x v="1"/>
    <n v="0.950553238391876"/>
    <n v="-3.0999999046325599"/>
    <n v="1.0570433139801001"/>
    <n v="2.2454204559326101"/>
    <n v="0.102170430123806"/>
    <n v="2.14736151159246"/>
    <x v="3"/>
    <n v="5.6479999999999997"/>
    <n v="1.1437200000000001"/>
    <n v="0.75695000000000001"/>
    <n v="0.66188999999999998"/>
    <n v="0.46145000000000003"/>
    <n v="0.36951000000000001"/>
    <n v="5.203E-2"/>
  </r>
  <r>
    <x v="83"/>
    <x v="2"/>
    <n v="3.6749999999999998"/>
    <n v="-2.21000003814697"/>
    <n v="3.7257957458496"/>
    <n v="2.1841869354247998"/>
    <n v="2.3323495388031001"/>
    <n v="1.2974395458961501"/>
    <x v="3"/>
    <n v="5.6290001869999999"/>
    <n v="1.1893955469999999"/>
    <n v="1.2095609899999999"/>
    <n v="0.63800746200000003"/>
    <n v="0.49124732599999998"/>
    <n v="0.36093375100000002"/>
    <n v="4.2181555000000003E-2"/>
  </r>
  <r>
    <x v="83"/>
    <x v="3"/>
    <n v="3.21"/>
    <n v="-1.7837787866592401"/>
    <n v="5.8088183403015101"/>
    <n v="1.7866666316986"/>
    <n v="3.17510962486267"/>
    <n v="1.44696597817467"/>
    <x v="3"/>
    <n v="5.891"/>
    <n v="1.0900000000000001"/>
    <n v="1.387"/>
    <n v="0.68400000000000005"/>
    <n v="0.58399999999999996"/>
    <n v="0.245"/>
    <n v="0.05"/>
  </r>
  <r>
    <x v="83"/>
    <x v="4"/>
    <n v="0.45399999618530201"/>
    <n v="-0.39039292931556702"/>
    <n v="0.71676117181777899"/>
    <n v="1.7749541997909499"/>
    <n v="1.4540741443634"/>
    <n v="0.52110086279415502"/>
    <x v="3"/>
    <n v="5.8879999999999999"/>
    <n v="1.1200000000000001"/>
    <n v="1.4019999999999999"/>
    <n v="0.79800000000000004"/>
    <n v="0.498"/>
    <n v="0.215"/>
    <n v="0.06"/>
  </r>
  <r>
    <x v="83"/>
    <x v="5"/>
    <n v="2.58080077182843"/>
    <n v="-2.9905427281247401"/>
    <n v="6.2172517776489196"/>
    <n v="3.06406450271606"/>
    <n v="3.75369668006896"/>
    <n v="3.8213447282475799"/>
    <x v="3"/>
    <n v="6.1012997630000001"/>
    <n v="1.07366395"/>
    <n v="1.3956668379999999"/>
    <n v="0.76338940899999996"/>
    <n v="0.59083813399999996"/>
    <n v="0.18689455099999999"/>
    <n v="8.4088229E-2"/>
  </r>
  <r>
    <x v="83"/>
    <x v="6"/>
    <n v="4.0285288815737896"/>
    <n v="-2.95"/>
    <n v="4.33"/>
    <n v="4.48255137801576"/>
    <n v="11.397799473113199"/>
    <n v="3.3231745425261101"/>
    <x v="3"/>
    <n v="6.0490000000000004"/>
    <n v="1.1779999999999999"/>
    <n v="0.996"/>
    <n v="0.57399999999999995"/>
    <n v="0.59"/>
    <n v="0.153"/>
    <n v="9.6000000000000002E-2"/>
  </r>
  <r>
    <x v="83"/>
    <x v="7"/>
    <n v="10.773751224289899"/>
    <n v="4.6696454744116398"/>
    <n v="13.977566963293301"/>
    <n v="7.3174194030408204"/>
    <n v="18.077484871669999"/>
    <n v="3.0707296288677801"/>
    <x v="3"/>
    <n v="6.0709999999999997"/>
    <n v="1.591"/>
    <n v="1.1160000000000001"/>
    <n v="0.56799999999999995"/>
    <n v="0.58899999999999997"/>
    <n v="0.13100000000000001"/>
    <n v="0.107"/>
  </r>
  <r>
    <x v="83"/>
    <x v="8"/>
    <n v="7.0529823845473603"/>
    <n v="14.1305081241235"/>
    <n v="7.8115389346788202"/>
    <n v="5.19904497393168"/>
    <n v="2.73"/>
    <n v="6.4000069217325004"/>
    <x v="3"/>
    <n v="5.9020000000000001"/>
    <n v="1.589"/>
    <n v="1.3819999999999999"/>
    <n v="0.33600000000000002"/>
    <n v="0.57399999999999995"/>
    <n v="0.121"/>
    <n v="0.11"/>
  </r>
  <r>
    <x v="84"/>
    <x v="0"/>
    <n v="2.7206408977508501"/>
    <n v="1.8657598495483301"/>
    <n v="3.98915696144104"/>
    <n v="2.3627495765686"/>
    <n v="2.93016362190246"/>
    <n v="2.8351206434316301"/>
    <x v="4"/>
    <n v="7.1870000000000003"/>
    <n v="1.02054"/>
    <n v="0.91451000000000005"/>
    <n v="0.81444000000000005"/>
    <n v="0.48181000000000002"/>
    <n v="0.14074"/>
    <n v="0.21312"/>
  </r>
  <r>
    <x v="84"/>
    <x v="1"/>
    <n v="2.8217086791992099"/>
    <n v="1.7163509130477901"/>
    <n v="4.4696235656738201"/>
    <n v="2.97045421600341"/>
    <n v="5.6736545562744096"/>
    <n v="5.6051619631102199"/>
    <x v="4"/>
    <n v="6.7779999999999996"/>
    <n v="1.1150800000000001"/>
    <n v="0.71460000000000001"/>
    <n v="0.71143000000000001"/>
    <n v="0.37708999999999998"/>
    <n v="0.11735"/>
    <n v="0.18354999999999999"/>
  </r>
  <r>
    <x v="84"/>
    <x v="2"/>
    <n v="6.0410000000000004"/>
    <n v="3.9133675098419101"/>
    <n v="6.9660339355468697"/>
    <n v="4.6838254928588796"/>
    <n v="6.9109101295471103"/>
    <n v="6.7121608873136296"/>
    <x v="4"/>
    <n v="6.5780000689999998"/>
    <n v="1.153183818"/>
    <n v="1.21086216"/>
    <n v="0.70997899799999997"/>
    <n v="0.41273000799999998"/>
    <n v="0.12099043299999999"/>
    <n v="0.132774115"/>
  </r>
  <r>
    <x v="84"/>
    <x v="3"/>
    <n v="4.9000000000000004"/>
    <n v="3.9056699275970401"/>
    <n v="4.7957458496093697"/>
    <n v="3.8181242942810001"/>
    <n v="5.4669947624206499"/>
    <n v="4.9415866615992101"/>
    <x v="4"/>
    <n v="6.4880000000000004"/>
    <n v="1.038"/>
    <n v="1.252"/>
    <n v="0.76100000000000001"/>
    <n v="0.47899999999999998"/>
    <n v="6.9000000000000006E-2"/>
    <n v="9.5000000000000001E-2"/>
  </r>
  <r>
    <x v="84"/>
    <x v="4"/>
    <n v="3.6349999904632502"/>
    <n v="2.4337580204010001"/>
    <n v="4.3882122039794904"/>
    <n v="3.7050101757049498"/>
    <n v="2.9189202785491899"/>
    <n v="3.9664606542534302"/>
    <x v="4"/>
    <n v="6.5949999999999998"/>
    <n v="1.07"/>
    <n v="1.323"/>
    <n v="0.86099999999999999"/>
    <n v="0.433"/>
    <n v="7.3999999999999996E-2"/>
    <n v="7.2999999999999995E-2"/>
  </r>
  <r>
    <x v="84"/>
    <x v="5"/>
    <n v="3.3968341557002999"/>
    <n v="2.6009230406891501"/>
    <n v="6.6214895248412997"/>
    <n v="3.2008220000000001"/>
    <n v="4.7810611724853498"/>
    <n v="3.0896685421762502"/>
    <x v="4"/>
    <n v="6.4650001530000001"/>
    <n v="1.024387479"/>
    <n v="1.2263334990000001"/>
    <n v="0.83160102400000002"/>
    <n v="0.55389255299999995"/>
    <n v="8.3094484999999996E-2"/>
    <n v="8.3133667999999994E-2"/>
  </r>
  <r>
    <x v="84"/>
    <x v="6"/>
    <n v="5.689209"/>
    <n v="13.706149999999999"/>
    <n v="7.2309999999999999"/>
    <n v="3.855"/>
    <n v="7.0908128195632898"/>
    <n v="5.1640956554334601"/>
    <x v="4"/>
    <n v="6.3170000000000002"/>
    <n v="1.1259999999999999"/>
    <n v="0.83"/>
    <n v="0.63400000000000001"/>
    <n v="0.58499999999999996"/>
    <n v="9.1999999999999998E-2"/>
    <n v="8.8999999999999996E-2"/>
  </r>
  <r>
    <x v="84"/>
    <x v="7"/>
    <n v="7.8962760000000003"/>
    <n v="5.2839848134948104"/>
    <n v="13.261979999999999"/>
    <n v="6.00546448087435"/>
    <n v="8.8844012430593509"/>
    <n v="6.57019904667"/>
    <x v="4"/>
    <n v="6.1280000000000001"/>
    <n v="1.552"/>
    <n v="0.88600000000000001"/>
    <n v="0.623"/>
    <n v="0.621"/>
    <n v="9.1999999999999998E-2"/>
    <n v="0.115"/>
  </r>
  <r>
    <x v="84"/>
    <x v="8"/>
    <n v="5.5279608731438898"/>
    <n v="-3.0052070031500899"/>
    <n v="8.1657032000651899"/>
    <n v="5.6768598973675903"/>
    <n v="1.7484778110452801"/>
    <n v="4.2948455974084698"/>
    <x v="4"/>
    <n v="6.33"/>
    <n v="1.55"/>
    <n v="1.169"/>
    <n v="0.38900000000000001"/>
    <n v="0.63200000000000001"/>
    <n v="8.5999999999999993E-2"/>
    <n v="0.115"/>
  </r>
  <r>
    <x v="85"/>
    <x v="0"/>
    <n v="9.6280002593994105"/>
    <n v="0.89999997615814198"/>
    <n v="0.730000019073486"/>
    <n v="2.25"/>
    <n v="2.73"/>
    <n v="9.5649365001105"/>
    <x v="1"/>
    <n v="5.8890000000000002"/>
    <n v="0.59448000000000001"/>
    <n v="1.01528"/>
    <n v="0.61826000000000003"/>
    <n v="0.32818000000000003"/>
    <n v="0.20951"/>
    <n v="1.6150000000000001E-2"/>
  </r>
  <r>
    <x v="85"/>
    <x v="1"/>
    <n v="6.3819999694824201"/>
    <n v="-1.25999999046325"/>
    <n v="-0.92000001668929998"/>
    <n v="2.25"/>
    <n v="2.73"/>
    <n v="5.6738303980138003"/>
    <x v="1"/>
    <n v="5.8970000000000002"/>
    <n v="0.69177"/>
    <n v="0.83131999999999995"/>
    <n v="0.52309000000000005"/>
    <n v="0.25202000000000002"/>
    <n v="0.19997000000000001"/>
    <n v="1.9029999999999998E-2"/>
  </r>
  <r>
    <x v="85"/>
    <x v="2"/>
    <n v="6.5759999999999996"/>
    <n v="4.5726916369164199"/>
    <n v="0.46554934978485102"/>
    <n v="2.25"/>
    <n v="2.73"/>
    <n v="6.2502294369433899"/>
    <x v="1"/>
    <n v="5.8379998210000004"/>
    <n v="0.72887062999999996"/>
    <n v="1.2518255709999999"/>
    <n v="0.58946520099999999"/>
    <n v="0.240729049"/>
    <n v="0.20877912600000001"/>
    <n v="1.0091286E-2"/>
  </r>
  <r>
    <x v="85"/>
    <x v="3"/>
    <n v="3.05"/>
    <n v="-2.3052442276906802"/>
    <n v="5.51477218192887"/>
    <n v="2.25"/>
    <n v="2.73"/>
    <n v="2.13728958788246"/>
    <x v="1"/>
    <n v="5.64"/>
    <n v="0.65700000000000003"/>
    <n v="1.3009999999999999"/>
    <n v="0.62"/>
    <n v="0.23200000000000001"/>
    <n v="0.17100000000000001"/>
    <n v="0"/>
  </r>
  <r>
    <x v="85"/>
    <x v="4"/>
    <n v="4.8489999771118102"/>
    <n v="0.55013276582216597"/>
    <n v="7.6059384346008301"/>
    <n v="2.25"/>
    <n v="2.73"/>
    <n v="6.7472210758478797"/>
    <x v="1"/>
    <n v="5.5289999999999999"/>
    <n v="0.68500000000000005"/>
    <n v="1.3280000000000001"/>
    <n v="0.73899999999999999"/>
    <n v="0.245"/>
    <n v="0.18099999999999999"/>
    <n v="0"/>
  </r>
  <r>
    <x v="85"/>
    <x v="5"/>
    <n v="3.7659712224536199"/>
    <n v="0.75700632180690197"/>
    <n v="7.3536019325256303"/>
    <n v="2.25"/>
    <n v="2.73"/>
    <n v="2.4996514177789599"/>
    <x v="1"/>
    <n v="5.607500076"/>
    <n v="0.70791679600000001"/>
    <n v="1.2373121979999999"/>
    <n v="0.71329945299999997"/>
    <n v="0.38957148800000002"/>
    <n v="0.174049184"/>
    <n v="1.4378744000000001E-2"/>
  </r>
  <r>
    <x v="85"/>
    <x v="6"/>
    <n v="5.1064112900283698"/>
    <n v="1.08"/>
    <n v="7.11"/>
    <n v="2.25"/>
    <n v="2.73"/>
    <n v="3.32859048176259"/>
    <x v="1"/>
    <n v="5.766"/>
    <n v="0.98499999999999999"/>
    <n v="0.88800000000000001"/>
    <n v="0.54200000000000004"/>
    <n v="0.53600000000000003"/>
    <n v="0.13700000000000001"/>
    <n v="1.2999999999999999E-2"/>
  </r>
  <r>
    <x v="85"/>
    <x v="7"/>
    <n v="28.737297676623601"/>
    <n v="66.961290567063003"/>
    <n v="29.932378510102101"/>
    <n v="2.25"/>
    <n v="2.73"/>
    <n v="19.371403259307701"/>
    <x v="1"/>
    <n v="5.8570000000000002"/>
    <n v="1.417"/>
    <n v="1.008"/>
    <n v="0.59699999999999998"/>
    <n v="0.56100000000000005"/>
    <n v="0.10199999999999999"/>
    <n v="2.8000000000000001E-2"/>
  </r>
  <r>
    <x v="85"/>
    <x v="8"/>
    <n v="16.831679558452599"/>
    <n v="37.597662148383499"/>
    <n v="13.1987369125107"/>
    <n v="2.25"/>
    <n v="2.73"/>
    <n v="9.2945638725691708"/>
    <x v="1"/>
    <n v="5.819"/>
    <n v="1.425"/>
    <n v="1.302"/>
    <n v="0.375"/>
    <n v="0.61"/>
    <n v="9.2999999999999999E-2"/>
    <n v="0.02"/>
  </r>
  <r>
    <x v="86"/>
    <x v="0"/>
    <n v="6.5624718666076598"/>
    <n v="10.6675310134887"/>
    <n v="1.8848685026168801"/>
    <n v="2.25"/>
    <n v="2.73"/>
    <n v="1.7330129209765599"/>
    <x v="8"/>
    <n v="4.8739999999999997"/>
    <n v="0.82818999999999998"/>
    <n v="1.3006"/>
    <n v="0.60267999999999999"/>
    <n v="0.43625999999999998"/>
    <n v="0.33229999999999998"/>
    <n v="2.666E-2"/>
  </r>
  <r>
    <x v="86"/>
    <x v="1"/>
    <n v="0.72499847412109297"/>
    <n v="1.9495095014572099"/>
    <n v="-2.8916702270507799"/>
    <n v="2.25"/>
    <n v="2.73"/>
    <n v="2.2286430268464099"/>
    <x v="8"/>
    <n v="4.907"/>
    <n v="0.98853000000000002"/>
    <n v="1.0898300000000001"/>
    <n v="0.55469000000000002"/>
    <n v="0.35971999999999998"/>
    <n v="0.34538999999999997"/>
    <n v="3.2849999999999997E-2"/>
  </r>
  <r>
    <x v="86"/>
    <x v="2"/>
    <n v="4.6230000000000002"/>
    <n v="4.9031624794006303"/>
    <n v="4.2478332519531197"/>
    <n v="2.25"/>
    <n v="29.491083145141602"/>
    <n v="10.529241567765901"/>
    <x v="8"/>
    <n v="4.954999924"/>
    <n v="1.0272358660000001"/>
    <n v="1.4930112360000001"/>
    <n v="0.557783484"/>
    <n v="0.39414396899999998"/>
    <n v="0.33846422999999998"/>
    <n v="3.2902289000000001E-2"/>
  </r>
  <r>
    <x v="86"/>
    <x v="3"/>
    <n v="6.83"/>
    <n v="13.027895927429199"/>
    <n v="6.9229559898376403"/>
    <n v="2.25"/>
    <n v="6.91300344467163"/>
    <n v="8.4118548861109304"/>
    <x v="8"/>
    <n v="5.125"/>
    <n v="0.91400000000000003"/>
    <n v="1.5169999999999999"/>
    <n v="0.57499999999999996"/>
    <n v="0.39500000000000002"/>
    <n v="0.253"/>
    <n v="3.2000000000000001E-2"/>
  </r>
  <r>
    <x v="86"/>
    <x v="4"/>
    <n v="7.2600002288818297"/>
    <n v="8.6983995437621999"/>
    <n v="10.684019088745099"/>
    <n v="2.25"/>
    <n v="4.5494470596313397"/>
    <n v="9.3812007087322709"/>
    <x v="8"/>
    <n v="5.2850000000000001"/>
    <n v="0.94799999999999995"/>
    <n v="1.5309999999999999"/>
    <n v="0.66700000000000004"/>
    <n v="0.317"/>
    <n v="0.23499999999999999"/>
    <n v="3.7999999999999999E-2"/>
  </r>
  <r>
    <x v="86"/>
    <x v="5"/>
    <n v="3.6931692276744701"/>
    <n v="2.9202716962650501"/>
    <n v="6.6447906494140598"/>
    <n v="2.25"/>
    <n v="-7.4347887039184499"/>
    <n v="4.7231661514090701"/>
    <x v="8"/>
    <n v="5.4562001230000003"/>
    <n v="0.90487277499999996"/>
    <n v="1.4589306120000001"/>
    <n v="0.61578816199999997"/>
    <n v="0.35570311500000001"/>
    <n v="0.26388573599999998"/>
    <n v="4.6533126000000001E-2"/>
  </r>
  <r>
    <x v="86"/>
    <x v="6"/>
    <n v="7.0985641814898797"/>
    <n v="2.35"/>
    <n v="13.79"/>
    <n v="2.25"/>
    <n v="5.8058252427184396"/>
    <n v="14.4200654836844"/>
    <x v="8"/>
    <n v="5.6769999999999996"/>
    <n v="0.96599999999999997"/>
    <n v="1.0649999999999999"/>
    <n v="0.442"/>
    <n v="0.39700000000000002"/>
    <n v="0.26300000000000001"/>
    <n v="5.2999999999999999E-2"/>
  </r>
  <r>
    <x v="86"/>
    <x v="7"/>
    <n v="15.1479560897225"/>
    <n v="14.7604218070167"/>
    <n v="18.448974998903498"/>
    <n v="2.25"/>
    <n v="31.269438188150701"/>
    <n v="13.8922512636784"/>
    <x v="8"/>
    <n v="5.7610000000000001"/>
    <n v="1.393"/>
    <n v="1.1970000000000001"/>
    <n v="0.46700000000000003"/>
    <n v="0.39800000000000002"/>
    <n v="0.247"/>
    <n v="5.8999999999999997E-2"/>
  </r>
  <r>
    <x v="86"/>
    <x v="8"/>
    <n v="10.3475831314339"/>
    <n v="7.3621135369926796"/>
    <n v="15.7838797481832"/>
    <n v="2.25"/>
    <n v="2.9124375012983199"/>
    <n v="21.533152454607102"/>
    <x v="8"/>
    <n v="5.84"/>
    <n v="1.379"/>
    <n v="1.494"/>
    <n v="0.24399999999999999"/>
    <n v="0.42499999999999999"/>
    <n v="0.23899999999999999"/>
    <n v="5.8000000000000003E-2"/>
  </r>
  <r>
    <x v="87"/>
    <x v="0"/>
    <n v="1.55707824230194"/>
    <n v="2.77"/>
    <n v="2.9333546161651598"/>
    <n v="-1.2686576843261701"/>
    <n v="0.25826445221900901"/>
    <n v="2.2191502816217801"/>
    <x v="1"/>
    <n v="5.1920000000000002"/>
    <n v="0.97438000000000002"/>
    <n v="0.90556999999999999"/>
    <n v="0.72521000000000002"/>
    <n v="0.18260000000000001"/>
    <n v="0.16139999999999999"/>
    <n v="0.14296"/>
  </r>
  <r>
    <x v="87"/>
    <x v="1"/>
    <n v="-0.266640394926071"/>
    <n v="2.77"/>
    <n v="-0.82492822408676103"/>
    <n v="-0.89915072917938199"/>
    <n v="-0.40600705146789501"/>
    <n v="5.1015710421821998"/>
    <x v="1"/>
    <n v="5.1609999999999996"/>
    <n v="1.0783799999999999"/>
    <n v="0.74173"/>
    <n v="0.63532999999999995"/>
    <n v="0.15110999999999999"/>
    <n v="0.17191000000000001"/>
    <n v="0.12720999999999999"/>
  </r>
  <r>
    <x v="87"/>
    <x v="2"/>
    <n v="2.3730000000000002"/>
    <n v="2.77"/>
    <n v="1.73080205917358"/>
    <n v="2.25"/>
    <n v="1.7518665790557799"/>
    <n v="3.8245681276863599"/>
    <x v="1"/>
    <n v="5.2369999890000001"/>
    <n v="1.1211290359999999"/>
    <n v="1.238376498"/>
    <n v="0.66746467399999998"/>
    <n v="0.19498905499999999"/>
    <n v="0.19791102399999999"/>
    <n v="8.8174193999999997E-2"/>
  </r>
  <r>
    <x v="87"/>
    <x v="3"/>
    <n v="2.6"/>
    <n v="2.77"/>
    <n v="0.41294759511947599"/>
    <n v="2.25"/>
    <n v="1.75085985660552"/>
    <n v="3.2261892205463498"/>
    <x v="1"/>
    <n v="5.3470000000000004"/>
    <n v="1.0169999999999999"/>
    <n v="1.2789999999999999"/>
    <n v="0.72899999999999998"/>
    <n v="0.25900000000000001"/>
    <n v="0.111"/>
    <n v="8.1000000000000003E-2"/>
  </r>
  <r>
    <x v="87"/>
    <x v="4"/>
    <n v="0.365999996662139"/>
    <n v="2.77"/>
    <n v="3.1255140304565399"/>
    <n v="2.25"/>
    <n v="2.4204123020172101"/>
    <n v="2.0320582412669901"/>
    <x v="1"/>
    <n v="5.5229999999999997"/>
    <n v="1.0509999999999999"/>
    <n v="1.361"/>
    <n v="0.871"/>
    <n v="0.19700000000000001"/>
    <n v="0.14199999999999999"/>
    <n v="0.08"/>
  </r>
  <r>
    <x v="87"/>
    <x v="5"/>
    <n v="-0.25565569984880598"/>
    <n v="2.77"/>
    <n v="1.6190780401229801"/>
    <n v="2.25"/>
    <n v="-3.5616416484117501E-2"/>
    <n v="-2.2532108254263099E-2"/>
    <x v="1"/>
    <n v="5.5461001400000001"/>
    <n v="1.0101500750000001"/>
    <n v="1.2656579020000001"/>
    <n v="0.839028895"/>
    <n v="0.30322384800000002"/>
    <n v="0.14901033"/>
    <n v="9.8435111000000006E-2"/>
  </r>
  <r>
    <x v="87"/>
    <x v="6"/>
    <n v="2.4108019840316701"/>
    <n v="2.77"/>
    <n v="3.54"/>
    <n v="2.25"/>
    <n v="1.28574116253097"/>
    <n v="5.2935947276699702"/>
    <x v="1"/>
    <n v="5.5810000000000004"/>
    <n v="1.155"/>
    <n v="0.89100000000000001"/>
    <n v="0.63700000000000001"/>
    <n v="0.39700000000000002"/>
    <n v="0.16600000000000001"/>
    <n v="8.1000000000000003E-2"/>
  </r>
  <r>
    <x v="87"/>
    <x v="7"/>
    <n v="13.0403036347004"/>
    <n v="2.77"/>
    <n v="20.956347744975599"/>
    <n v="2.25"/>
    <n v="11.1398834144119"/>
    <n v="4.7261029872833502"/>
    <x v="1"/>
    <n v="5.5469999999999997"/>
    <n v="1.573"/>
    <n v="1.0229999999999999"/>
    <n v="0.65900000000000003"/>
    <n v="0.46"/>
    <n v="0.13500000000000001"/>
    <n v="7.6999999999999999E-2"/>
  </r>
  <r>
    <x v="87"/>
    <x v="8"/>
    <n v="8.5847691045540309"/>
    <n v="2.77"/>
    <n v="10.6581606888323"/>
    <n v="2.25"/>
    <n v="6.0195257890346703"/>
    <n v="9.0585417446685295"/>
    <x v="1"/>
    <n v="5.7220000000000004"/>
    <n v="1.5369999999999999"/>
    <n v="1.385"/>
    <n v="0.42399999999999999"/>
    <n v="0.56299999999999994"/>
    <n v="0.17"/>
    <n v="6.0999999999999999E-2"/>
  </r>
  <r>
    <x v="88"/>
    <x v="0"/>
    <n v="1.5653653144836399"/>
    <n v="3.3592891693115199"/>
    <n v="2.5646378993988002"/>
    <n v="1.4"/>
    <n v="-4.5768704414367596"/>
    <n v="2.1289304947593402"/>
    <x v="2"/>
    <n v="5.0129999999999999"/>
    <n v="0.73479000000000005"/>
    <n v="0.64095000000000002"/>
    <n v="0.60953999999999997"/>
    <n v="0.41691"/>
    <n v="7.1720000000000006E-2"/>
    <n v="8.5459999999999994E-2"/>
  </r>
  <r>
    <x v="88"/>
    <x v="1"/>
    <n v="1.6497843265533401"/>
    <n v="0.98980826139449996"/>
    <n v="2.8046245574951101"/>
    <n v="0.8"/>
    <n v="1.60952997207641"/>
    <n v="1.48322123117413"/>
    <x v="2"/>
    <n v="5.1509999999999998"/>
    <n v="0.84057999999999999"/>
    <n v="0.38595000000000002"/>
    <n v="0.59470999999999996"/>
    <n v="0.25646000000000002"/>
    <n v="4.0529999999999997E-2"/>
    <n v="8.4040000000000004E-2"/>
  </r>
  <r>
    <x v="88"/>
    <x v="2"/>
    <n v="0.754"/>
    <n v="1.15564572811126"/>
    <n v="6.5721524879336296E-3"/>
    <n v="1.3"/>
    <n v="1.67907607555389"/>
    <n v="0.64116995506407504"/>
    <x v="2"/>
    <n v="5.2350001339999999"/>
    <n v="0.87811458099999995"/>
    <n v="0.77486443500000002"/>
    <n v="0.59771066900000003"/>
    <n v="0.40815833200000001"/>
    <n v="3.2209954999999998E-2"/>
    <n v="8.7763182999999995E-2"/>
  </r>
  <r>
    <x v="88"/>
    <x v="3"/>
    <n v="1.79"/>
    <n v="0.86767894029617298"/>
    <n v="0.94655644893646196"/>
    <n v="1.8"/>
    <n v="2.61722707748413"/>
    <n v="1.08895033062214"/>
    <x v="2"/>
    <n v="5.2539999999999996"/>
    <n v="0.77900000000000003"/>
    <n v="0.79700000000000004"/>
    <n v="0.66900000000000004"/>
    <n v="0.46"/>
    <n v="2.5999999999999999E-2"/>
    <n v="7.3999999999999996E-2"/>
  </r>
  <r>
    <x v="88"/>
    <x v="4"/>
    <n v="0.239999994635581"/>
    <n v="0.65505802631378096"/>
    <n v="-1.3641561269760101"/>
    <n v="0.58354565628341903"/>
    <n v="0.50857651233673096"/>
    <n v="1.3383373459849801"/>
    <x v="2"/>
    <n v="5.2080000000000002"/>
    <n v="0.80100000000000005"/>
    <n v="0.78200000000000003"/>
    <n v="0.78200000000000003"/>
    <n v="0.41799999999999998"/>
    <n v="3.5999999999999997E-2"/>
    <n v="7.5999999999999998E-2"/>
  </r>
  <r>
    <x v="88"/>
    <x v="5"/>
    <n v="0.70596866133771397"/>
    <n v="0.55470058349949702"/>
    <n v="0.93581777811050404"/>
    <n v="0.53930380781170295"/>
    <n v="-1.87296938896179"/>
    <n v="0.85511145272866895"/>
    <x v="2"/>
    <n v="5.0947999949999998"/>
    <n v="0.75862211000000002"/>
    <n v="0.64520847800000003"/>
    <n v="0.74509692199999999"/>
    <n v="0.45005413900000002"/>
    <n v="4.0032551E-2"/>
    <n v="7.7385603999999997E-2"/>
  </r>
  <r>
    <x v="88"/>
    <x v="6"/>
    <n v="1.3988288874430399"/>
    <n v="0.78"/>
    <n v="0.59"/>
    <n v="1.5929778933680301"/>
    <n v="5.0151975683890599"/>
    <n v="3.2442462707086199"/>
    <x v="2"/>
    <n v="4.9180000000000001"/>
    <n v="0.79200000000000004"/>
    <n v="0.219"/>
    <n v="0.55800000000000005"/>
    <n v="0.47699999999999998"/>
    <n v="3.4000000000000002E-2"/>
    <n v="8.7999999999999995E-2"/>
  </r>
  <r>
    <x v="88"/>
    <x v="7"/>
    <n v="6.6570420275906299"/>
    <n v="1.0563909699499801"/>
    <n v="10.417515053472799"/>
    <n v="5.8319999999999999"/>
    <n v="12.7432063032642"/>
    <n v="5.0285004668278299"/>
    <x v="2"/>
    <n v="5.0599999999999996"/>
    <n v="1.208"/>
    <n v="0.26800000000000002"/>
    <n v="0.56499999999999995"/>
    <n v="0.49199999999999999"/>
    <n v="0.02"/>
    <n v="0.10199999999999999"/>
  </r>
  <r>
    <x v="88"/>
    <x v="8"/>
    <n v="6.0911415250414098"/>
    <n v="0.98933155316935495"/>
    <n v="12.902989449003501"/>
    <n v="2.25"/>
    <n v="2.73"/>
    <n v="4.20314954109043"/>
    <x v="2"/>
    <n v="4.9029999999999996"/>
    <n v="1.236"/>
    <n v="0.53500000000000003"/>
    <n v="0.33700000000000002"/>
    <n v="0.54"/>
    <n v="1.2999999999999999E-2"/>
    <n v="8.5000000000000006E-2"/>
  </r>
  <r>
    <x v="89"/>
    <x v="0"/>
    <n v="3.5450851917266801"/>
    <n v="0.86851871013641302"/>
    <n v="5.2234139442443803"/>
    <n v="2.25"/>
    <n v="18.928319931030199"/>
    <n v="7.5859999999999896"/>
    <x v="3"/>
    <n v="4.9710000000000001"/>
    <n v="8.3080000000000001E-2"/>
    <n v="1.02626"/>
    <n v="9.1310000000000002E-2"/>
    <n v="0.34037000000000001"/>
    <n v="0.22269"/>
    <n v="0.15603"/>
  </r>
  <r>
    <x v="89"/>
    <x v="2"/>
    <n v="15.113"/>
    <n v="15.6252880096435"/>
    <n v="16.393606185913001"/>
    <n v="2.25"/>
    <n v="20.1080722808837"/>
    <n v="7.6402914169371696"/>
    <x v="3"/>
    <n v="4.5500001909999996"/>
    <n v="0.23430565"/>
    <n v="0.87070101499999997"/>
    <n v="0.10665443500000001"/>
    <n v="0.48079109199999998"/>
    <n v="0.32222810400000002"/>
    <n v="0.179436386"/>
  </r>
  <r>
    <x v="89"/>
    <x v="3"/>
    <n v="3.92"/>
    <n v="5.48819732666015"/>
    <n v="5.0079701468348503E-3"/>
    <n v="2.25"/>
    <n v="5.8638033866882298"/>
    <n v="3.0012989676625299"/>
    <x v="3"/>
    <n v="4.4169999999999998"/>
    <n v="0.19800000000000001"/>
    <n v="0.90200000000000002"/>
    <n v="0.17299999999999999"/>
    <n v="0.53100000000000003"/>
    <n v="0.20599999999999999"/>
    <n v="0.158"/>
  </r>
  <r>
    <x v="89"/>
    <x v="4"/>
    <n v="2.78500008583068"/>
    <n v="2.40848636627197"/>
    <n v="3.2847211360931299"/>
    <n v="2.25"/>
    <n v="4.3149762153625399"/>
    <n v="4.45078690797527"/>
    <x v="3"/>
    <n v="4.4660000000000002"/>
    <n v="0.20399999999999999"/>
    <n v="0.98599999999999999"/>
    <n v="0.39"/>
    <n v="0.49399999999999999"/>
    <n v="0.19700000000000001"/>
    <n v="0.13800000000000001"/>
  </r>
  <r>
    <x v="89"/>
    <x v="5"/>
    <n v="3.6310000419616699"/>
    <n v="-0.46956810355186401"/>
    <n v="7.5964369773864702"/>
    <n v="2.25"/>
    <n v="-31.430054240167799"/>
    <n v="3.8000691948682799"/>
    <x v="3"/>
    <n v="4.6236000060000002"/>
    <n v="0.17874136600000001"/>
    <n v="0.95520287800000003"/>
    <n v="0.32422363799999998"/>
    <n v="0.56077533999999996"/>
    <n v="0.22042210400000001"/>
    <n v="0.16306431599999999"/>
  </r>
  <r>
    <x v="89"/>
    <x v="6"/>
    <n v="5.6884869912661697"/>
    <n v="5.46"/>
    <n v="10.94"/>
    <n v="2.25"/>
    <n v="12.0070993132186"/>
    <n v="3.5363493735827598"/>
    <x v="3"/>
    <n v="4.7939999999999996"/>
    <n v="0.183"/>
    <n v="0.63400000000000001"/>
    <n v="0.19600000000000001"/>
    <n v="0.60799999999999998"/>
    <n v="0.22800000000000001"/>
    <n v="0.16300000000000001"/>
  </r>
  <r>
    <x v="89"/>
    <x v="7"/>
    <n v="10.279401809342099"/>
    <n v="6.7819288922354204"/>
    <n v="12.072978179730599"/>
    <n v="2.25"/>
    <n v="21.739948490807802"/>
    <n v="2.6362778445390398"/>
    <x v="3"/>
    <n v="5.048"/>
    <n v="0.57799999999999996"/>
    <n v="0.66"/>
    <n v="0.191"/>
    <n v="0.59299999999999997"/>
    <n v="0.185"/>
    <n v="0.2"/>
  </r>
  <r>
    <x v="89"/>
    <x v="8"/>
    <n v="7.1269748213185098"/>
    <n v="6.7962376502146196"/>
    <n v="10.0274063363106"/>
    <n v="2.25"/>
    <n v="-2.3637684253617501"/>
    <n v="9.5015291319235704"/>
    <x v="3"/>
    <n v="4.9539999999999997"/>
    <n v="0.56999999999999995"/>
    <n v="0.88500000000000001"/>
    <n v="0"/>
    <n v="0.625"/>
    <n v="0.161"/>
    <n v="0.192"/>
  </r>
  <r>
    <x v="90"/>
    <x v="0"/>
    <n v="10.043999671936"/>
    <n v="7.9099998474120996"/>
    <n v="13.0900001525878"/>
    <n v="2.25"/>
    <n v="2.73"/>
    <n v="6.2873773295410702"/>
    <x v="7"/>
    <n v="4.3070000000000004"/>
    <n v="0.27107999999999999"/>
    <n v="0.70904999999999996"/>
    <n v="0.48246"/>
    <n v="0.44017000000000001"/>
    <n v="0.79588000000000003"/>
    <n v="0.19034000000000001"/>
  </r>
  <r>
    <x v="90"/>
    <x v="1"/>
    <n v="6.7649998664855904"/>
    <n v="5.5100002288818297"/>
    <n v="9.2299995422363192"/>
    <n v="2.25"/>
    <n v="2.73"/>
    <n v="5.37290102051014"/>
    <x v="7"/>
    <n v="4.3949999999999996"/>
    <n v="0.34111999999999998"/>
    <n v="0.69981000000000004"/>
    <n v="0.39879999999999999"/>
    <n v="0.42692000000000002"/>
    <n v="0.81971000000000005"/>
    <n v="0.20243"/>
  </r>
  <r>
    <x v="90"/>
    <x v="2"/>
    <n v="4.6219999999999999"/>
    <n v="5.0199999809265101"/>
    <n v="4.3763432502746502"/>
    <n v="2.25"/>
    <n v="2.73"/>
    <n v="5.4456594359947097"/>
    <x v="7"/>
    <n v="4.545000076"/>
    <n v="0.36711054999999998"/>
    <n v="1.1232359409999999"/>
    <n v="0.39752256899999999"/>
    <n v="0.51449203499999996"/>
    <n v="0.83807516100000001"/>
    <n v="0.18881620499999999"/>
  </r>
  <r>
    <x v="90"/>
    <x v="3"/>
    <n v="6"/>
    <n v="7.8191628456115696"/>
    <n v="6.58060503005981"/>
    <n v="2.25"/>
    <n v="2.73"/>
    <n v="6.2652186585049696"/>
    <x v="7"/>
    <n v="4.3079999999999998"/>
    <n v="0.68200000000000005"/>
    <n v="1.1739999999999999"/>
    <n v="0.42899999999999999"/>
    <n v="0.57999999999999996"/>
    <n v="0.59799999999999998"/>
    <n v="0.17799999999999999"/>
  </r>
  <r>
    <x v="90"/>
    <x v="4"/>
    <n v="8.6269998550415004"/>
    <n v="18.844179153442301"/>
    <n v="9.0095405578613192"/>
    <n v="2.25"/>
    <n v="2.73"/>
    <n v="7.6457198784268297"/>
    <x v="7"/>
    <n v="4.3600000000000003"/>
    <n v="0.71"/>
    <n v="1.181"/>
    <n v="0.55500000000000005"/>
    <n v="0.52500000000000002"/>
    <n v="0.56599999999999995"/>
    <n v="0.17199999999999999"/>
  </r>
  <r>
    <x v="90"/>
    <x v="5"/>
    <n v="6.1129999160766602"/>
    <n v="17.366313278687102"/>
    <n v="3.04743520510524"/>
    <n v="2.25"/>
    <n v="2.73"/>
    <n v="5.9751170885807996"/>
    <x v="7"/>
    <n v="4.308000088"/>
    <n v="0.67809092999999998"/>
    <n v="1.098178267"/>
    <n v="0.49544307599999998"/>
    <n v="0.59747886699999997"/>
    <n v="0.56981372799999996"/>
    <n v="0.18753035400000001"/>
  </r>
  <r>
    <x v="90"/>
    <x v="6"/>
    <n v="5.0259999999999998"/>
    <n v="3.5052812353891998"/>
    <n v="5.6129628688975197"/>
    <n v="2.25"/>
    <n v="2.73"/>
    <n v="4.8025550036039704"/>
    <x v="7"/>
    <n v="4.4260000000000002"/>
    <n v="0.66600000000000004"/>
    <n v="0.71299999999999997"/>
    <n v="0.34100000000000003"/>
    <n v="0.60099999999999998"/>
    <n v="0.52"/>
    <n v="0.17799999999999999"/>
  </r>
  <r>
    <x v="90"/>
    <x v="7"/>
    <n v="16.225000000000001"/>
    <n v="10.9683094402289"/>
    <n v="14.9084545153992"/>
    <n v="2.25"/>
    <n v="2.73"/>
    <n v="4.4418515440189301"/>
    <x v="7"/>
    <n v="4.3940000000000001"/>
    <n v="1.038"/>
    <n v="0.82899999999999996"/>
    <n v="0.49099999999999999"/>
    <n v="0.51300000000000001"/>
    <n v="0.45200000000000001"/>
    <n v="0.19400000000000001"/>
  </r>
  <r>
    <x v="90"/>
    <x v="8"/>
    <n v="27.1"/>
    <n v="2.77"/>
    <n v="3.73"/>
    <n v="2.25"/>
    <n v="2.73"/>
    <n v="18.100053254788001"/>
    <x v="7"/>
    <n v="4.3719999999999999"/>
    <n v="1.032"/>
    <n v="1.125"/>
    <n v="0.26900000000000002"/>
    <n v="0.46"/>
    <n v="0.4"/>
    <n v="0.19400000000000001"/>
  </r>
  <r>
    <x v="91"/>
    <x v="1"/>
    <n v="6.6849665641784597"/>
    <n v="7.6893525123596103"/>
    <n v="10.765414237976"/>
    <n v="2.25"/>
    <n v="2.73"/>
    <n v="7.9687238876819197"/>
    <x v="3"/>
    <n v="4.5739999999999998"/>
    <n v="0.93286999999999998"/>
    <n v="0.70362000000000002"/>
    <n v="0.34744999999999998"/>
    <n v="0.48614000000000002"/>
    <n v="7.7950000000000005E-2"/>
    <n v="0.10398"/>
  </r>
  <r>
    <x v="91"/>
    <x v="2"/>
    <n v="6.1470000000000002"/>
    <n v="9.1752901077270508"/>
    <n v="5.6049675941467196"/>
    <n v="2.25"/>
    <n v="2.73"/>
    <n v="9.9190510064284805"/>
    <x v="3"/>
    <n v="4.5739998819999999"/>
    <n v="0.96443432600000001"/>
    <n v="1.098470807"/>
    <n v="0.33861181099999998"/>
    <n v="0.52030354700000003"/>
    <n v="7.7133745000000004E-2"/>
    <n v="9.3146971999999995E-2"/>
  </r>
  <r>
    <x v="91"/>
    <x v="3"/>
    <n v="4.28"/>
    <n v="3.51863694190979"/>
    <n v="3.1808540821075399"/>
    <n v="2.25"/>
    <n v="2.73"/>
    <n v="4.35872929318956"/>
    <x v="3"/>
    <n v="4.4409999999999998"/>
    <n v="0.874"/>
    <n v="1.2809999999999999"/>
    <n v="0.36499999999999999"/>
    <n v="0.51900000000000002"/>
    <n v="5.0999999999999997E-2"/>
    <n v="6.4000000000000001E-2"/>
  </r>
  <r>
    <x v="91"/>
    <x v="4"/>
    <n v="3.7209999561309801"/>
    <n v="2.0659589767456001"/>
    <n v="4.2982969284057599"/>
    <n v="2.25"/>
    <n v="2.73"/>
    <n v="1.8029657063290401"/>
    <x v="3"/>
    <n v="4.6390000000000002"/>
    <n v="0.879"/>
    <n v="1.3129999999999999"/>
    <n v="0.47699999999999998"/>
    <n v="0.40100000000000002"/>
    <n v="7.0000000000000007E-2"/>
    <n v="5.6000000000000001E-2"/>
  </r>
  <r>
    <x v="91"/>
    <x v="5"/>
    <n v="2.2093823693346799"/>
    <n v="-0.985014224675686"/>
    <n v="5.2190070152282697"/>
    <n v="2.25"/>
    <n v="2.73"/>
    <n v="3.46310579675403"/>
    <x v="3"/>
    <n v="4.5711002350000003"/>
    <n v="0.84008198999999995"/>
    <n v="1.2457381489999999"/>
    <n v="0.40687117"/>
    <n v="0.44459897300000001"/>
    <n v="7.6454483000000004E-2"/>
    <n v="5.4320343E-2"/>
  </r>
  <r>
    <x v="91"/>
    <x v="6"/>
    <n v="3.61690530108811"/>
    <n v="1.26"/>
    <n v="5.73"/>
    <n v="2.25"/>
    <n v="2.73"/>
    <n v="1.73329505127085"/>
    <x v="3"/>
    <n v="4.5739999999999998"/>
    <n v="0.88200000000000001"/>
    <n v="0.80100000000000005"/>
    <n v="0.26200000000000001"/>
    <n v="0.41099999999999998"/>
    <n v="9.0999999999999998E-2"/>
    <n v="5.8999999999999997E-2"/>
  </r>
  <r>
    <x v="91"/>
    <x v="7"/>
    <n v="6.0812811411241396"/>
    <n v="1.7583448888647399"/>
    <n v="6.9815154918970004"/>
    <n v="2.25"/>
    <n v="2.73"/>
    <n v="1.73299886812076"/>
    <x v="3"/>
    <n v="4.4589999999999996"/>
    <n v="1.292"/>
    <n v="0.877"/>
    <n v="0.35399999999999998"/>
    <n v="0.38400000000000001"/>
    <n v="6.7000000000000004E-2"/>
    <n v="7.0999999999999994E-2"/>
  </r>
  <r>
    <x v="91"/>
    <x v="8"/>
    <n v="5.8799346328427502"/>
    <n v="2.9248319404588199"/>
    <n v="11.3111799104627"/>
    <n v="2.25"/>
    <n v="2.73"/>
    <n v="6.9560537865869003"/>
    <x v="3"/>
    <n v="4.6310000000000002"/>
    <n v="1.2889999999999999"/>
    <n v="1.1259999999999999"/>
    <n v="0.14499999999999999"/>
    <n v="0.38300000000000001"/>
    <n v="6.9000000000000006E-2"/>
    <n v="7.0999999999999994E-2"/>
  </r>
  <r>
    <x v="92"/>
    <x v="0"/>
    <n v="7.2119998931884703"/>
    <n v="2.77"/>
    <n v="3.73"/>
    <n v="2.25"/>
    <n v="2.73"/>
    <n v="4.4085909357123896"/>
    <x v="0"/>
    <n v="4.5140000000000002"/>
    <n v="0.35997000000000001"/>
    <n v="0.86448999999999998"/>
    <n v="0.56874000000000002"/>
    <n v="0.38281999999999999"/>
    <n v="0.32296000000000002"/>
    <n v="5.9069999999999998E-2"/>
  </r>
  <r>
    <x v="92"/>
    <x v="1"/>
    <n v="9.9320001602172798"/>
    <n v="2.77"/>
    <n v="3.73"/>
    <n v="2.25"/>
    <n v="2.73"/>
    <n v="7.1508706142709899"/>
    <x v="0"/>
    <n v="4.7930000000000001"/>
    <n v="0.44625999999999999"/>
    <n v="0.69699"/>
    <n v="0.50073000000000001"/>
    <n v="0.37012"/>
    <n v="0.38159999999999999"/>
    <n v="7.0080000000000003E-2"/>
  </r>
  <r>
    <x v="92"/>
    <x v="2"/>
    <n v="4.4539999999999997"/>
    <n v="2.77"/>
    <n v="2.5699300699300598"/>
    <n v="2.25"/>
    <n v="2.73"/>
    <n v="8.2613809127678497"/>
    <x v="0"/>
    <n v="4.9619998929999998"/>
    <n v="0.47982019199999998"/>
    <n v="1.1792832609999999"/>
    <n v="0.50413078099999997"/>
    <n v="0.440305948"/>
    <n v="0.39409616600000003"/>
    <n v="7.2975546000000002E-2"/>
  </r>
  <r>
    <x v="92"/>
    <x v="3"/>
    <n v="4.1500000000000004"/>
    <n v="7.5869553638010299"/>
    <n v="2.7647672755297301"/>
    <n v="2.25"/>
    <n v="2.73"/>
    <n v="4.3553429956810801"/>
    <x v="0"/>
    <n v="4.88"/>
    <n v="0.42499999999999999"/>
    <n v="1.228"/>
    <n v="0.53900000000000003"/>
    <n v="0.52600000000000002"/>
    <n v="0.30199999999999999"/>
    <n v="7.8E-2"/>
  </r>
  <r>
    <x v="92"/>
    <x v="4"/>
    <n v="4.6389999389648402"/>
    <n v="6.5475564002990696"/>
    <n v="5.6332211494445801"/>
    <n v="2.25"/>
    <n v="2.73"/>
    <n v="4.6934409892153699"/>
    <x v="0"/>
    <n v="4.9130000000000003"/>
    <n v="0.44600000000000001"/>
    <n v="1.226"/>
    <n v="0.67700000000000005"/>
    <n v="0.439"/>
    <n v="0.28499999999999998"/>
    <n v="8.8999999999999996E-2"/>
  </r>
  <r>
    <x v="92"/>
    <x v="5"/>
    <n v="5.0523665528921304"/>
    <n v="2.8135473116218699"/>
    <n v="7.22025299072265"/>
    <n v="2.25"/>
    <n v="2.73"/>
    <n v="4.14895745545161"/>
    <x v="0"/>
    <n v="5.1371998789999997"/>
    <n v="0.44405037200000003"/>
    <n v="1.100789309"/>
    <n v="0.66887938999999996"/>
    <n v="0.48060825499999998"/>
    <n v="0.30097180600000001"/>
    <n v="0.127502963"/>
  </r>
  <r>
    <x v="92"/>
    <x v="6"/>
    <n v="3.5990000000000002"/>
    <n v="2.4"/>
    <n v="4.08"/>
    <n v="2.25"/>
    <n v="2.73"/>
    <n v="5.5119714784882596"/>
    <x v="0"/>
    <n v="5.2690000000000001"/>
    <n v="0.51900000000000002"/>
    <n v="0.70199999999999996"/>
    <n v="0.496"/>
    <n v="0.48799999999999999"/>
    <n v="0.28699999999999998"/>
    <n v="0.13500000000000001"/>
  </r>
  <r>
    <x v="92"/>
    <x v="7"/>
    <n v="7.5931040507058798"/>
    <n v="6.53220124818972"/>
    <n v="6.53156104282436"/>
    <n v="2.25"/>
    <n v="2.73"/>
    <n v="5.51234756455744"/>
    <x v="0"/>
    <n v="5.3769999999999998"/>
    <n v="0.98399999999999999"/>
    <n v="0.78400000000000003"/>
    <n v="0.499"/>
    <n v="0.51900000000000002"/>
    <n v="0.23699999999999999"/>
    <n v="0.13"/>
  </r>
  <r>
    <x v="92"/>
    <x v="8"/>
    <n v="7.11475951738199"/>
    <n v="8.3553650931776495"/>
    <n v="6.1127029608402701"/>
    <n v="2.25"/>
    <n v="2.73"/>
    <n v="7.0828951832525098"/>
    <x v="0"/>
    <n v="5.36"/>
    <n v="0.97899999999999998"/>
    <n v="1.0269999999999999"/>
    <n v="0.28100000000000003"/>
    <n v="0.56699999999999995"/>
    <n v="0.215"/>
    <n v="0.104"/>
  </r>
  <r>
    <x v="93"/>
    <x v="0"/>
    <n v="0.60024589300155595"/>
    <n v="1.83456623554229"/>
    <n v="0.64833599328994695"/>
    <n v="1.2685599999999999"/>
    <n v="-4.9580163955688397"/>
    <n v="0.77394388906804301"/>
    <x v="6"/>
    <n v="7.3780000000000001"/>
    <n v="1.32944"/>
    <n v="1.28017"/>
    <n v="0.89283999999999997"/>
    <n v="0.61575999999999997"/>
    <n v="0.47610000000000002"/>
    <n v="0.31813999999999998"/>
  </r>
  <r>
    <x v="93"/>
    <x v="1"/>
    <n v="0.316665649414062"/>
    <n v="0.59828543663024902"/>
    <n v="0.94999665021896296"/>
    <n v="0.81003809999999998"/>
    <n v="-2.4833531379699698"/>
    <n v="0.45499999999999802"/>
    <x v="6"/>
    <n v="7.3390000000000004"/>
    <n v="1.46468"/>
    <n v="1.02912"/>
    <n v="0.81230999999999998"/>
    <n v="0.55210999999999999"/>
    <n v="0.47416000000000003"/>
    <n v="0.29926999999999998"/>
  </r>
  <r>
    <x v="93"/>
    <x v="2"/>
    <n v="1.2989999999999999"/>
    <n v="1.5630198717117301"/>
    <n v="2.6646583080291699"/>
    <n v="0.98673149999999998"/>
    <n v="4.8196983337402299"/>
    <n v="1.2602657906525301"/>
    <x v="6"/>
    <n v="7.3769998550000002"/>
    <n v="1.5039446350000001"/>
    <n v="1.428939223"/>
    <n v="0.81069612499999999"/>
    <n v="0.58538448799999998"/>
    <n v="0.47048983"/>
    <n v="0.28266182499999998"/>
  </r>
  <r>
    <x v="93"/>
    <x v="3"/>
    <n v="1.7"/>
    <n v="2.9449865818023602"/>
    <n v="0.78958886861801103"/>
    <n v="1.292799"/>
    <n v="2.9838628768920898"/>
    <n v="2.4370582278978699"/>
    <x v="6"/>
    <n v="7.4409999999999998"/>
    <n v="1.361"/>
    <n v="1.488"/>
    <n v="0.878"/>
    <n v="0.63800000000000001"/>
    <n v="0.33300000000000002"/>
    <n v="0.29499999999999998"/>
  </r>
  <r>
    <x v="93"/>
    <x v="4"/>
    <n v="2.6730000972747798"/>
    <n v="7.5720582008361799"/>
    <n v="4.0479867527009601"/>
    <n v="2.0051459999999999"/>
    <n v="0.934129178524017"/>
    <n v="2.9577735124759998"/>
    <x v="6"/>
    <n v="7.4880000000000004"/>
    <n v="1.3959999999999999"/>
    <n v="1.522"/>
    <n v="0.999"/>
    <n v="0.55700000000000005"/>
    <n v="0.32200000000000001"/>
    <n v="0.29799999999999999"/>
  </r>
  <r>
    <x v="93"/>
    <x v="5"/>
    <n v="1.27246037789151"/>
    <n v="0.52749299602281197"/>
    <n v="1.8953588460152699"/>
    <n v="2.1256059999999999"/>
    <n v="1.59207487106323"/>
    <n v="2.2352305139725299"/>
    <x v="6"/>
    <n v="7.4489002229999999"/>
    <n v="1.3389463420000001"/>
    <n v="1.463645935"/>
    <n v="0.975675344"/>
    <n v="0.61362647999999997"/>
    <n v="0.33631756899999998"/>
    <n v="0.36856976200000002"/>
  </r>
  <r>
    <x v="93"/>
    <x v="6"/>
    <n v="2.6757200000000001"/>
    <n v="17.2592"/>
    <n v="-0.20699999999999999"/>
    <n v="1.917532"/>
    <n v="12.5235327821888"/>
    <n v="2.5248214669854399"/>
    <x v="6"/>
    <n v="7.4640000000000004"/>
    <n v="1.5009999999999999"/>
    <n v="1.079"/>
    <n v="0.753"/>
    <n v="0.64700000000000002"/>
    <n v="0.30199999999999999"/>
    <n v="0.38400000000000001"/>
  </r>
  <r>
    <x v="93"/>
    <x v="7"/>
    <n v="10.00121"/>
    <n v="71.427957332069397"/>
    <n v="10.74305"/>
    <n v="4.249225"/>
    <n v="23.7797337600927"/>
    <n v="5.1092343573032304"/>
    <x v="6"/>
    <n v="7.415"/>
    <n v="1.9450000000000001"/>
    <n v="1.206"/>
    <n v="0.78700000000000003"/>
    <n v="0.65100000000000002"/>
    <n v="0.27100000000000002"/>
    <n v="0.41899999999999998"/>
  </r>
  <r>
    <x v="93"/>
    <x v="8"/>
    <n v="3.8383935434280798"/>
    <n v="-22.059544982463301"/>
    <n v="11.8668995912924"/>
    <n v="5.609972"/>
    <n v="-9.7148011935835193E-2"/>
    <n v="7.7905305258148498"/>
    <x v="6"/>
    <n v="7.4029999999999996"/>
    <n v="1.9419999999999999"/>
    <n v="1.488"/>
    <n v="0.54500000000000004"/>
    <n v="0.67200000000000004"/>
    <n v="0.251"/>
    <n v="0.39400000000000002"/>
  </r>
  <r>
    <x v="94"/>
    <x v="0"/>
    <n v="0.29270148277282698"/>
    <n v="2.7755103111267001"/>
    <n v="-5.8368925005197497E-2"/>
    <n v="1.2678529999999999"/>
    <n v="-2.1643006801605198"/>
    <n v="0.77489940774899302"/>
    <x v="5"/>
    <n v="7.2859999999999996"/>
    <n v="1.2501800000000001"/>
    <n v="1.3196699999999999"/>
    <n v="0.90837000000000001"/>
    <n v="0.63937999999999995"/>
    <n v="0.47500999999999999"/>
    <n v="0.42921999999999999"/>
  </r>
  <r>
    <x v="94"/>
    <x v="1"/>
    <n v="0.646240234375"/>
    <n v="3.1771247386932302"/>
    <n v="-0.60346221923828103"/>
    <n v="1.3724890000000001"/>
    <n v="0.47573739290237399"/>
    <n v="2.0170118077737502"/>
    <x v="5"/>
    <n v="7.3339999999999996"/>
    <n v="1.36066"/>
    <n v="1.1727799999999999"/>
    <n v="0.83096000000000003"/>
    <n v="0.58147000000000004"/>
    <n v="0.49401"/>
    <n v="0.41904000000000002"/>
  </r>
  <r>
    <x v="94"/>
    <x v="2"/>
    <n v="1.8540000000000001"/>
    <n v="3.1306133270263601"/>
    <n v="2.1740846633911102"/>
    <n v="1.400998"/>
    <n v="4.4981060028076101"/>
    <n v="3.8109058927000801"/>
    <x v="5"/>
    <n v="7.3140001300000002"/>
    <n v="1.4057060480000001"/>
    <n v="1.548195124"/>
    <n v="0.81675970600000003"/>
    <n v="0.61406212999999998"/>
    <n v="0.50000512600000002"/>
    <n v="0.38281670200000001"/>
  </r>
  <r>
    <x v="94"/>
    <x v="3"/>
    <n v="1.6"/>
    <n v="3.06046271324157"/>
    <n v="-0.24026873707771301"/>
    <n v="1.1538109999999999"/>
    <n v="4.2138648033142001"/>
    <n v="2.1163572899104501"/>
    <x v="5"/>
    <n v="7.3239999999999998"/>
    <n v="1.268"/>
    <n v="1.601"/>
    <n v="0.876"/>
    <n v="0.66900000000000004"/>
    <n v="0.36499999999999999"/>
    <n v="0.38900000000000001"/>
  </r>
  <r>
    <x v="94"/>
    <x v="4"/>
    <n v="1.62000000476837"/>
    <n v="0.85682642459869296"/>
    <n v="1.0798590183257999"/>
    <n v="1.835353"/>
    <n v="2.23913049697875"/>
    <n v="2.8075764741020901"/>
    <x v="5"/>
    <n v="7.3070000000000004"/>
    <n v="1.3029999999999999"/>
    <n v="1.5569999999999999"/>
    <n v="1.026"/>
    <n v="0.58499999999999996"/>
    <n v="0.33"/>
    <n v="0.38"/>
  </r>
  <r>
    <x v="94"/>
    <x v="5"/>
    <n v="1.7145617000722699"/>
    <n v="2.93151969981237"/>
    <n v="3.1793500750363299"/>
    <n v="2.3125680000000002"/>
    <n v="21.296586990356399"/>
    <n v="4.1060404309405403"/>
    <x v="5"/>
    <n v="7.2996001240000004"/>
    <n v="1.2423179150000001"/>
    <n v="1.4872183800000001"/>
    <n v="1.0081382990000001"/>
    <n v="0.64678990800000002"/>
    <n v="0.32572621099999999"/>
    <n v="0.46126827599999998"/>
  </r>
  <r>
    <x v="94"/>
    <x v="6"/>
    <n v="3.9409999999999998"/>
    <n v="8.5472249999999992"/>
    <n v="1.758"/>
    <n v="3.7120000000000002"/>
    <n v="5.70874623007278"/>
    <n v="4.3276525120332003"/>
    <x v="5"/>
    <n v="7.2770000000000001"/>
    <n v="1.4"/>
    <n v="1.0940000000000001"/>
    <n v="0.78500000000000003"/>
    <n v="0.66500000000000004"/>
    <n v="0.27600000000000002"/>
    <n v="0.44500000000000001"/>
  </r>
  <r>
    <x v="94"/>
    <x v="7"/>
    <n v="7.1722250000000001"/>
    <n v="13.678422477585899"/>
    <n v="8.6606719999999999"/>
    <n v="6.0013368983957198"/>
    <n v="9.3482034233652804"/>
    <n v="5.3449514892012697"/>
    <x v="5"/>
    <n v="7.2"/>
    <n v="1.8520000000000001"/>
    <n v="1.2350000000000001"/>
    <n v="0.752"/>
    <n v="0.68"/>
    <n v="0.245"/>
    <n v="0.48299999999999998"/>
  </r>
  <r>
    <x v="94"/>
    <x v="8"/>
    <n v="5.7331628303495696"/>
    <n v="0.53434417978127602"/>
    <n v="9.8867962640884102"/>
    <n v="5.6471893957547703"/>
    <n v="2.22471489998162"/>
    <n v="6.4779901779292697"/>
    <x v="5"/>
    <n v="7.1230000000000002"/>
    <n v="1.8420000000000001"/>
    <n v="1.544"/>
    <n v="0.51300000000000001"/>
    <n v="0.67200000000000004"/>
    <n v="0.23"/>
    <n v="0.47099999999999997"/>
  </r>
  <r>
    <x v="95"/>
    <x v="0"/>
    <n v="3.9904587268829301"/>
    <n v="-0.61862927675247104"/>
    <n v="4.743408203125"/>
    <n v="6.4133810997009197"/>
    <n v="2.6879127025604199"/>
    <n v="7.5889660981259199"/>
    <x v="4"/>
    <n v="5.8280000000000003"/>
    <n v="0.59325000000000006"/>
    <n v="1.14184"/>
    <n v="0.74314000000000002"/>
    <n v="0.55474999999999997"/>
    <n v="0.27815000000000001"/>
    <n v="0.19317000000000001"/>
  </r>
  <r>
    <x v="95"/>
    <x v="1"/>
    <n v="3.52036356925964"/>
    <n v="3.8150243759155198"/>
    <n v="1.51934266090393"/>
    <n v="4.4134759902954102"/>
    <n v="0.17627760767936701"/>
    <n v="4.5895799898226697"/>
    <x v="4"/>
    <n v="5.992"/>
    <n v="0.69384000000000001"/>
    <n v="0.89520999999999995"/>
    <n v="0.65212999999999999"/>
    <n v="0.46582000000000001"/>
    <n v="0.29772999999999999"/>
    <n v="0.16292000000000001"/>
  </r>
  <r>
    <x v="95"/>
    <x v="2"/>
    <n v="3.851"/>
    <n v="9.1402931213378906"/>
    <n v="0.58016109466552701"/>
    <n v="4.1623549461364702"/>
    <n v="6.4702901840209899"/>
    <n v="4.12386085068957"/>
    <x v="4"/>
    <n v="6.0710000989999999"/>
    <n v="0.73729920400000004"/>
    <n v="1.2872157099999999"/>
    <n v="0.653095961"/>
    <n v="0.447551847"/>
    <n v="0.30167421700000002"/>
    <n v="0.13068798200000001"/>
  </r>
  <r>
    <x v="95"/>
    <x v="3"/>
    <n v="4.9400000000000004"/>
    <n v="7.1160163879394496"/>
    <n v="4.1846966743469203"/>
    <n v="4.1263680458068803"/>
    <n v="3.7233293056488002"/>
    <n v="3.59211217993359"/>
    <x v="4"/>
    <n v="6.141"/>
    <n v="0.66800000000000004"/>
    <n v="1.319"/>
    <n v="0.7"/>
    <n v="0.52700000000000002"/>
    <n v="0.20799999999999999"/>
    <n v="0.128"/>
  </r>
  <r>
    <x v="95"/>
    <x v="4"/>
    <n v="5.3759999275207502"/>
    <n v="5.1820249557495099"/>
    <n v="4.5771751403808496"/>
    <n v="5.78830862045288"/>
    <n v="2.4580000000000002"/>
    <n v="4.6680776870830902"/>
    <x v="4"/>
    <n v="6.1050000000000004"/>
    <n v="0.69399999999999995"/>
    <n v="1.325"/>
    <n v="0.83499999999999996"/>
    <n v="0.435"/>
    <n v="0.2"/>
    <n v="0.127"/>
  </r>
  <r>
    <x v="95"/>
    <x v="5"/>
    <n v="3.6818134162551499"/>
    <n v="4.6486297883946701"/>
    <n v="5.13203581820762"/>
    <n v="3.59531160266563"/>
    <n v="3.98601172165916"/>
    <n v="3.7049007786051402"/>
    <x v="4"/>
    <n v="6.1371002199999998"/>
    <n v="0.62003314499999995"/>
    <n v="1.2708127499999999"/>
    <n v="0.80309325499999995"/>
    <n v="0.56011730400000004"/>
    <n v="0.212871477"/>
    <n v="0.17408457399999999"/>
  </r>
  <r>
    <x v="95"/>
    <x v="6"/>
    <n v="4.9284139694896103"/>
    <n v="2.21"/>
    <n v="6.38"/>
    <n v="4.3563995431156703"/>
    <n v="9.0552407049884795"/>
    <n v="3.3280886352408801"/>
    <x v="4"/>
    <n v="5.9720000000000004"/>
    <n v="0.69299999999999995"/>
    <n v="0.90400000000000003"/>
    <n v="0.60399999999999998"/>
    <n v="0.55300000000000005"/>
    <n v="0.20100000000000001"/>
    <n v="0.17599999999999999"/>
  </r>
  <r>
    <x v="95"/>
    <x v="7"/>
    <n v="10.4674244465991"/>
    <n v="6.4901042132563997"/>
    <n v="14.666255221658201"/>
    <n v="8.2393291595955702"/>
    <n v="19.3449831534463"/>
    <n v="8.9234984538987607"/>
    <x v="4"/>
    <n v="6.165"/>
    <n v="1.105"/>
    <n v="1.0289999999999999"/>
    <n v="0.61699999999999999"/>
    <n v="0.61699999999999999"/>
    <n v="0.16800000000000001"/>
    <n v="0.21199999999999999"/>
  </r>
  <r>
    <x v="95"/>
    <x v="8"/>
    <n v="9.3422832808478695"/>
    <n v="2.6753111731339998"/>
    <n v="10.8523935313446"/>
    <n v="7.6049434767714601"/>
    <n v="2.73"/>
    <n v="10.721475718264999"/>
    <x v="4"/>
    <n v="6.2590000000000003"/>
    <n v="1.109"/>
    <n v="1.292"/>
    <n v="0.38500000000000001"/>
    <n v="0.66"/>
    <n v="0.14799999999999999"/>
    <n v="0.218"/>
  </r>
  <r>
    <x v="96"/>
    <x v="0"/>
    <n v="1.0060000419616699"/>
    <n v="2.4300000667571999"/>
    <n v="0.458371222019195"/>
    <n v="2.25"/>
    <n v="2.73"/>
    <n v="2.5789905621665898"/>
    <x v="3"/>
    <n v="3.8450000000000002"/>
    <n v="6.9400000000000003E-2"/>
    <n v="0.77264999999999995"/>
    <n v="0.29707"/>
    <n v="0.47692000000000001"/>
    <n v="0.19386999999999999"/>
    <n v="0.15639"/>
  </r>
  <r>
    <x v="96"/>
    <x v="1"/>
    <n v="0.177000001072883"/>
    <n v="2.3699998855590798"/>
    <n v="-1.2053923606872501"/>
    <n v="2.25"/>
    <n v="2.73"/>
    <n v="1.35308118487108"/>
    <x v="3"/>
    <n v="3.8559999999999999"/>
    <n v="0.13270000000000001"/>
    <n v="0.60529999999999995"/>
    <n v="0.26162000000000002"/>
    <n v="0.38041000000000003"/>
    <n v="0.2097"/>
    <n v="0.17176"/>
  </r>
  <r>
    <x v="96"/>
    <x v="2"/>
    <n v="0.19500000000000001"/>
    <n v="6.2399997711181596"/>
    <n v="0.75136095285415605"/>
    <n v="2.25"/>
    <n v="2.73"/>
    <n v="0.84955647429129999"/>
    <x v="3"/>
    <n v="4.0279998780000001"/>
    <n v="0.16192533100000001"/>
    <n v="0.99302500500000002"/>
    <n v="0.26850500700000002"/>
    <n v="0.363658696"/>
    <n v="0.22867384599999999"/>
    <n v="0.138572946"/>
  </r>
  <r>
    <x v="96"/>
    <x v="3"/>
    <n v="3.01"/>
    <n v="15.6992532247115"/>
    <n v="-0.57358327956295496"/>
    <n v="2.25"/>
    <n v="2.73"/>
    <n v="2.4283813400125198"/>
    <x v="3"/>
    <n v="4.1660000000000004"/>
    <n v="0.13100000000000001"/>
    <n v="0.86699999999999999"/>
    <n v="0.221"/>
    <n v="0.39"/>
    <n v="0.17499999999999999"/>
    <n v="9.9000000000000005E-2"/>
  </r>
  <r>
    <x v="96"/>
    <x v="4"/>
    <n v="-2.5199999809265101"/>
    <n v="2.9191726565938199"/>
    <n v="-4.5895849394242898"/>
    <n v="2.25"/>
    <n v="2.73"/>
    <n v="0.123220938007455"/>
    <x v="3"/>
    <n v="4.6280000000000001"/>
    <n v="0.13800000000000001"/>
    <n v="0.77400000000000002"/>
    <n v="0.36599999999999999"/>
    <n v="0.318"/>
    <n v="0.188"/>
    <n v="0.10199999999999999"/>
  </r>
  <r>
    <x v="96"/>
    <x v="5"/>
    <n v="2.762"/>
    <n v="-0.163911060433304"/>
    <n v="-0.20518085610488301"/>
    <n v="2.25"/>
    <n v="2.73"/>
    <n v="2.8363178431391201"/>
    <x v="3"/>
    <n v="4.9095997809999998"/>
    <n v="0.108330332"/>
    <n v="0.70380014199999996"/>
    <n v="0.29881635299999998"/>
    <n v="0.43531161499999999"/>
    <n v="0.208176896"/>
    <n v="0.137554765"/>
  </r>
  <r>
    <x v="96"/>
    <x v="6"/>
    <n v="3.8378680284050302"/>
    <n v="0.63"/>
    <n v="7.47"/>
    <n v="2.25"/>
    <n v="2.73"/>
    <n v="3.1186406629016501"/>
    <x v="3"/>
    <n v="5.0739999999999998"/>
    <n v="0.16200000000000001"/>
    <n v="0.40200000000000002"/>
    <n v="0.16700000000000001"/>
    <n v="0.51600000000000001"/>
    <n v="0.2"/>
    <n v="0.157"/>
  </r>
  <r>
    <x v="96"/>
    <x v="7"/>
    <n v="4.2262179191639602"/>
    <n v="1.2706502909333199"/>
    <n v="8.4131896081749495"/>
    <n v="2.25"/>
    <n v="2.73"/>
    <n v="11.8416638711841"/>
    <x v="3"/>
    <n v="5.0030000000000001"/>
    <n v="0.56999999999999995"/>
    <n v="0.56000000000000005"/>
    <n v="0.32600000000000001"/>
    <n v="0.57099999999999995"/>
    <n v="0.16500000000000001"/>
    <n v="0.14499999999999999"/>
  </r>
  <r>
    <x v="96"/>
    <x v="8"/>
    <n v="3.70097316425842"/>
    <n v="5.4092672847571501"/>
    <n v="4.2905453008313303"/>
    <n v="2.25"/>
    <n v="2.73"/>
    <n v="2.80037408904025"/>
    <x v="3"/>
    <n v="4.5010000000000003"/>
    <n v="0.56100000000000005"/>
    <n v="0.628"/>
    <n v="0.13700000000000001"/>
    <n v="0.54"/>
    <n v="0.154"/>
    <n v="0.14000000000000001"/>
  </r>
  <r>
    <x v="97"/>
    <x v="0"/>
    <n v="9.0119466781616193"/>
    <n v="7.1963973045349103"/>
    <n v="9.8627796173095703"/>
    <n v="8.1610517501831001"/>
    <n v="2.73"/>
    <n v="2.8642965957254001"/>
    <x v="3"/>
    <n v="5.2679999999999998"/>
    <n v="0.65434999999999999"/>
    <n v="0.90432000000000001"/>
    <n v="0.16006999999999999"/>
    <n v="0.34333999999999998"/>
    <n v="0.27233000000000002"/>
    <n v="4.0300000000000002E-2"/>
  </r>
  <r>
    <x v="97"/>
    <x v="1"/>
    <n v="15.6871175765991"/>
    <n v="21.909582138061499"/>
    <n v="14.8309116363525"/>
    <n v="12.590518951416"/>
    <n v="2.73"/>
    <n v="9.5435350010264397"/>
    <x v="3"/>
    <n v="4.875"/>
    <n v="0.75216000000000005"/>
    <n v="0.64498"/>
    <n v="5.108E-2"/>
    <n v="0.27854000000000001"/>
    <n v="0.23219000000000001"/>
    <n v="3.0499999999999999E-2"/>
  </r>
  <r>
    <x v="97"/>
    <x v="2"/>
    <n v="16.501999999999999"/>
    <n v="12.857774734496999"/>
    <n v="19.447509765625"/>
    <n v="12.964857101440399"/>
    <n v="2.73"/>
    <n v="11.1188450804146"/>
    <x v="3"/>
    <n v="5.0739998819999999"/>
    <n v="0.78375625599999998"/>
    <n v="1.215770483"/>
    <n v="5.6915729999999998E-2"/>
    <n v="0.39495256499999998"/>
    <n v="0.23094719599999999"/>
    <n v="2.6121565999999999E-2"/>
  </r>
  <r>
    <x v="97"/>
    <x v="3"/>
    <n v="12.1"/>
    <n v="7.3962554931640598"/>
    <n v="14.317079544067299"/>
    <n v="11.1877279281616"/>
    <n v="2.73"/>
    <n v="10.228518424824999"/>
    <x v="3"/>
    <n v="5.1550000000000002"/>
    <n v="0.68899999999999995"/>
    <n v="1.1719999999999999"/>
    <n v="4.8000000000000001E-2"/>
    <n v="0.46200000000000002"/>
    <n v="0.20100000000000001"/>
    <n v="3.2000000000000001E-2"/>
  </r>
  <r>
    <x v="97"/>
    <x v="4"/>
    <n v="11.397000312805099"/>
    <n v="7.3524279594421298"/>
    <n v="13.6811113357543"/>
    <n v="9.7633399963378906"/>
    <n v="2.73"/>
    <n v="10.384791921664601"/>
    <x v="3"/>
    <n v="5.2649999999999997"/>
    <n v="0.69599999999999995"/>
    <n v="1.111"/>
    <n v="0.245"/>
    <n v="0.42599999999999999"/>
    <n v="0.215"/>
    <n v="4.1000000000000002E-2"/>
  </r>
  <r>
    <x v="97"/>
    <x v="5"/>
    <n v="13.247"/>
    <n v="8.1253261566162092"/>
    <n v="16.082595825195298"/>
    <n v="10.850512504577599"/>
    <n v="2.73"/>
    <n v="7.8489998168434596"/>
    <x v="3"/>
    <n v="4.7241001130000004"/>
    <n v="0.64590185899999997"/>
    <n v="0.98671793900000004"/>
    <n v="0.16783593599999999"/>
    <n v="0.435079455"/>
    <n v="0.22132812399999999"/>
    <n v="4.7589935E-2"/>
  </r>
  <r>
    <x v="97"/>
    <x v="6"/>
    <n v="16.952790783419399"/>
    <n v="10.220000000000001"/>
    <n v="20.3"/>
    <n v="13.748034903007101"/>
    <n v="2.73"/>
    <n v="10.1310336860574"/>
    <x v="3"/>
    <n v="4.7590000000000003"/>
    <n v="0.66300000000000003"/>
    <n v="0.625"/>
    <n v="5.0999999999999997E-2"/>
    <n v="0.433"/>
    <n v="0.21199999999999999"/>
    <n v="3.9E-2"/>
  </r>
  <r>
    <x v="97"/>
    <x v="7"/>
    <n v="18.530788674344599"/>
    <n v="13.864232718954501"/>
    <n v="19.4500201845925"/>
    <n v="16.0141816272859"/>
    <n v="2.73"/>
    <n v="11.3851100926051"/>
    <x v="3"/>
    <n v="4.5519999999999996"/>
    <n v="1.079"/>
    <n v="0.73199999999999998"/>
    <n v="0.3"/>
    <n v="0.44400000000000001"/>
    <n v="0.17499999999999999"/>
    <n v="3.7999999999999999E-2"/>
  </r>
  <r>
    <x v="97"/>
    <x v="8"/>
    <n v="23.3158919213191"/>
    <n v="19.284045803618699"/>
    <n v="27.7903741914558"/>
    <n v="20.756164575195601"/>
    <n v="2.73"/>
    <n v="11.731587643782801"/>
    <x v="3"/>
    <n v="4.9809999999999999"/>
    <n v="1.0649999999999999"/>
    <n v="1.0069999999999999"/>
    <n v="9.1999999999999998E-2"/>
    <n v="0.44800000000000001"/>
    <n v="0.17599999999999999"/>
    <n v="1.2999999999999999E-2"/>
  </r>
  <r>
    <x v="98"/>
    <x v="0"/>
    <n v="3.48"/>
    <n v="2.77"/>
    <n v="3.73"/>
    <n v="0.55195713043212802"/>
    <n v="-3.8692529201507502"/>
    <n v="3.24"/>
    <x v="1"/>
    <n v="5.0069999999999997"/>
    <n v="0.91851000000000005"/>
    <n v="1.0023200000000001"/>
    <n v="0.73545000000000005"/>
    <n v="0.33456999999999998"/>
    <n v="0.22359000000000001"/>
    <n v="5.3269999999999998E-2"/>
  </r>
  <r>
    <x v="98"/>
    <x v="1"/>
    <n v="3.48"/>
    <n v="2.77"/>
    <n v="3.73"/>
    <n v="1.39670646190643"/>
    <n v="-3.1000120639800999"/>
    <n v="3.24"/>
    <x v="1"/>
    <n v="5.1210000000000004"/>
    <n v="1.0193000000000001"/>
    <n v="0.78236000000000006"/>
    <n v="0.64737999999999996"/>
    <n v="0.27667999999999998"/>
    <n v="0.23507"/>
    <n v="7.0470000000000005E-2"/>
  </r>
  <r>
    <x v="98"/>
    <x v="2"/>
    <n v="3.48"/>
    <n v="2.77"/>
    <n v="3.73"/>
    <n v="2.33039355278015"/>
    <n v="4.7901558876037598"/>
    <n v="3.24"/>
    <x v="1"/>
    <n v="5.1750001909999996"/>
    <n v="1.0645779369999999"/>
    <n v="1.2078930139999999"/>
    <n v="0.64494818399999998"/>
    <n v="0.32590597900000001"/>
    <n v="0.25376096399999998"/>
    <n v="6.0277794000000003E-2"/>
  </r>
  <r>
    <x v="98"/>
    <x v="3"/>
    <n v="3.48"/>
    <n v="2.77"/>
    <n v="3.73"/>
    <n v="1.5326414108276301"/>
    <n v="0.89455872774124101"/>
    <n v="3.24"/>
    <x v="1"/>
    <n v="5.1849999999999996"/>
    <n v="0.95899999999999996"/>
    <n v="1.2390000000000001"/>
    <n v="0.69099999999999995"/>
    <n v="0.39400000000000002"/>
    <n v="0.17299999999999999"/>
    <n v="5.1999999999999998E-2"/>
  </r>
  <r>
    <x v="98"/>
    <x v="4"/>
    <n v="3.48"/>
    <n v="2.77"/>
    <n v="3.73"/>
    <n v="0.50047403573989802"/>
    <n v="2.0904352664947501"/>
    <n v="3.24"/>
    <x v="1"/>
    <n v="5.274"/>
    <n v="0.98299999999999998"/>
    <n v="1.294"/>
    <n v="0.83799999999999997"/>
    <n v="0.34499999999999997"/>
    <n v="0.185"/>
    <n v="3.4000000000000002E-2"/>
  </r>
  <r>
    <x v="98"/>
    <x v="5"/>
    <n v="3.48"/>
    <n v="2.77"/>
    <n v="3.73"/>
    <n v="0.89943838119506803"/>
    <n v="0.64536982774734497"/>
    <n v="3.24"/>
    <x v="1"/>
    <n v="5.1598000529999997"/>
    <n v="0.93537199500000001"/>
    <n v="1.1831735370000001"/>
    <n v="0.80299413200000003"/>
    <n v="0.41022458699999997"/>
    <n v="0.18586353999999999"/>
    <n v="2.4595058999999999E-2"/>
  </r>
  <r>
    <x v="98"/>
    <x v="6"/>
    <n v="3.48"/>
    <n v="2.77"/>
    <n v="3.73"/>
    <n v="2.3539302227826999"/>
    <n v="11.1339879632565"/>
    <n v="3.24"/>
    <x v="1"/>
    <n v="5.101"/>
    <n v="1.0680000000000001"/>
    <n v="0.77200000000000002"/>
    <n v="0.53500000000000003"/>
    <n v="0.45"/>
    <n v="0.21199999999999999"/>
    <n v="2.1999999999999999E-2"/>
  </r>
  <r>
    <x v="98"/>
    <x v="7"/>
    <n v="3.48"/>
    <n v="2.77"/>
    <n v="3.73"/>
    <n v="12.3379142605607"/>
    <n v="18.509992021687399"/>
    <n v="3.24"/>
    <x v="1"/>
    <n v="5.1989999999999998"/>
    <n v="1.5049999999999999"/>
    <n v="0.86299999999999999"/>
    <n v="0.63700000000000001"/>
    <n v="0.48799999999999999"/>
    <n v="0.215"/>
    <n v="3.1E-2"/>
  </r>
  <r>
    <x v="98"/>
    <x v="8"/>
    <n v="3.48"/>
    <n v="2.77"/>
    <n v="3.73"/>
    <n v="8.1315461223196692"/>
    <n v="1.1541732474790301"/>
    <n v="3.24"/>
    <x v="1"/>
    <n v="5.2539999999999996"/>
    <n v="1.498"/>
    <n v="1.171"/>
    <n v="0.40799999999999997"/>
    <n v="0.51500000000000001"/>
    <n v="0.20699999999999999"/>
    <n v="0.02"/>
  </r>
  <r>
    <x v="99"/>
    <x v="0"/>
    <n v="2.1711366176605198"/>
    <n v="1.30012607574462"/>
    <n v="2.8899681568145699"/>
    <n v="2.608965"/>
    <n v="-8.0952745653671805"/>
    <n v="-2.8544445505576199"/>
    <x v="6"/>
    <n v="7.5220000000000002"/>
    <n v="1.4590000000000001"/>
    <n v="1.3309500000000001"/>
    <n v="0.88521000000000005"/>
    <n v="0.66973000000000005"/>
    <n v="0.34699000000000002"/>
    <n v="0.36503000000000002"/>
  </r>
  <r>
    <x v="99"/>
    <x v="1"/>
    <n v="3.5500030517578098"/>
    <n v="4.48370313644409"/>
    <n v="2.5754339694976802"/>
    <n v="3.255026"/>
    <n v="-8.0249999999998298"/>
    <n v="-1.4746201487727899"/>
    <x v="6"/>
    <n v="7.4980000000000002"/>
    <n v="1.57744"/>
    <n v="1.1269"/>
    <n v="0.79579"/>
    <n v="0.59609000000000001"/>
    <n v="0.37895000000000001"/>
    <n v="0.35776000000000002"/>
  </r>
  <r>
    <x v="99"/>
    <x v="2"/>
    <n v="1.875"/>
    <n v="3.0071024894714302"/>
    <n v="8.1234732642769796E-3"/>
    <n v="1.7259420000000001"/>
    <n v="9.2778834828305001"/>
    <n v="3.9512633177751502"/>
    <x v="6"/>
    <n v="7.5370001789999996"/>
    <n v="1.6164631840000001"/>
    <n v="1.5335235599999999"/>
    <n v="0.79666650299999997"/>
    <n v="0.63542258699999998"/>
    <n v="0.36201223700000001"/>
    <n v="0.31596383500000003"/>
  </r>
  <r>
    <x v="99"/>
    <x v="3"/>
    <n v="2.76"/>
    <n v="5.0100626945495597"/>
    <n v="2.52681231498718"/>
    <n v="1.2029380000000001"/>
    <n v="14.824641406185201"/>
    <n v="6.6518776063052503"/>
    <x v="6"/>
    <n v="7.5940000000000003"/>
    <n v="1.456"/>
    <n v="1.5820000000000001"/>
    <n v="0.86099999999999999"/>
    <n v="0.68600000000000005"/>
    <n v="0.28599999999999998"/>
    <n v="0.34"/>
  </r>
  <r>
    <x v="99"/>
    <x v="4"/>
    <n v="2.1679999828338601"/>
    <n v="0.12842270731925901"/>
    <n v="1.06523274297374"/>
    <n v="2.5881460000000001"/>
    <n v="-3.5742652899128702"/>
    <n v="-0.438000000000002"/>
    <x v="6"/>
    <n v="7.5540000000000003"/>
    <n v="1.488"/>
    <n v="1.5820000000000001"/>
    <n v="1.028"/>
    <n v="0.60299999999999998"/>
    <n v="0.27100000000000002"/>
    <n v="0.34100000000000003"/>
  </r>
  <r>
    <x v="99"/>
    <x v="5"/>
    <n v="1.28658490708054"/>
    <n v="-3.4876989869754098"/>
    <n v="3.26592134801145"/>
    <n v="3.1379809999999999"/>
    <n v="-10.161749288603"/>
    <n v="-3.7454048733452501"/>
    <x v="6"/>
    <n v="7.4879999159999997"/>
    <n v="1.42420733"/>
    <n v="1.4951725010000001"/>
    <n v="1.0080718989999999"/>
    <n v="0.670200884"/>
    <n v="0.287985086"/>
    <n v="0.43410056800000002"/>
  </r>
  <r>
    <x v="99"/>
    <x v="6"/>
    <n v="3.4838809999999998"/>
    <n v="44.519039999999997"/>
    <n v="-2.0270000000000001"/>
    <n v="1.66"/>
    <n v="37.7511044427781"/>
    <n v="16.9113499819994"/>
    <x v="6"/>
    <n v="7.3920000000000003"/>
    <n v="1.5429999999999999"/>
    <n v="1.1080000000000001"/>
    <n v="0.78200000000000003"/>
    <n v="0.70299999999999996"/>
    <n v="0.249"/>
    <n v="0.42699999999999999"/>
  </r>
  <r>
    <x v="99"/>
    <x v="7"/>
    <n v="5.7641229999999997"/>
    <n v="27.035415053691299"/>
    <n v="6.4951169999999996"/>
    <n v="3.6159912376779699"/>
    <n v="51.881883093307202"/>
    <n v="21.895322298563499"/>
    <x v="6"/>
    <n v="7.3650000000000002"/>
    <n v="1.9970000000000001"/>
    <n v="1.2390000000000001"/>
    <n v="0.78600000000000003"/>
    <n v="0.72799999999999998"/>
    <n v="0.217"/>
    <n v="0.47399999999999998"/>
  </r>
  <r>
    <x v="99"/>
    <x v="8"/>
    <n v="5.5178498710465904"/>
    <n v="-3.92518301635317"/>
    <n v="9.7744104803493403"/>
    <n v="5.8272507728628797"/>
    <n v="-21.807027328499601"/>
    <n v="-10.1200260699094"/>
    <x v="6"/>
    <n v="7.3150000000000004"/>
    <n v="1.994"/>
    <n v="1.5209999999999999"/>
    <n v="0.54400000000000004"/>
    <n v="0.752"/>
    <n v="0.21199999999999999"/>
    <n v="0.46300000000000002"/>
  </r>
  <r>
    <x v="100"/>
    <x v="0"/>
    <n v="6.5283805131912204E-2"/>
    <n v="0.41999998688697798"/>
    <n v="-0.813071489334106"/>
    <n v="0.45799725000000002"/>
    <n v="-22.673007965087798"/>
    <n v="-18.7787476917911"/>
    <x v="2"/>
    <n v="6.8529999999999998"/>
    <n v="1.3601099999999999"/>
    <n v="1.08182"/>
    <n v="0.76275999999999999"/>
    <n v="0.63273999999999997"/>
    <n v="0.21542"/>
    <n v="0.32523999999999997"/>
  </r>
  <r>
    <x v="101"/>
    <x v="0"/>
    <n v="2.5487506389617902"/>
    <n v="5.2115740776062003"/>
    <n v="0.55198788642883301"/>
    <n v="2.25"/>
    <n v="-2.51912522315979"/>
    <n v="4.7840189006295999"/>
    <x v="0"/>
    <n v="5.194"/>
    <n v="0.59543000000000001"/>
    <n v="0.41410999999999998"/>
    <n v="0.51466000000000001"/>
    <n v="0.12102"/>
    <n v="0.33671000000000001"/>
    <n v="0.10464"/>
  </r>
  <r>
    <x v="101"/>
    <x v="1"/>
    <n v="3.7547352313995299"/>
    <n v="4.9664311408996502"/>
    <n v="2.4565236568450901"/>
    <n v="2.25"/>
    <n v="1.8968381881713801"/>
    <n v="1.3253217420949599"/>
    <x v="0"/>
    <n v="5.1319999999999997"/>
    <n v="0.68815999999999999"/>
    <n v="0.26135000000000003"/>
    <n v="0.40305999999999997"/>
    <n v="0.14621999999999999"/>
    <n v="0.31185000000000002"/>
    <n v="0.13880000000000001"/>
  </r>
  <r>
    <x v="101"/>
    <x v="2"/>
    <n v="4.1479999999999997"/>
    <n v="5.0350961685180602"/>
    <n v="3.2866220474243102"/>
    <n v="2.25"/>
    <n v="4.8704323768615696"/>
    <n v="4.3452993152282096"/>
    <x v="0"/>
    <n v="5.2690000530000001"/>
    <n v="0.72688353100000003"/>
    <n v="0.67269069000000004"/>
    <n v="0.40204778299999999"/>
    <n v="0.23521526200000001"/>
    <n v="0.31544601900000002"/>
    <n v="0.12434806700000001"/>
  </r>
  <r>
    <x v="101"/>
    <x v="3"/>
    <n v="5.07"/>
    <n v="6.2101483345031703"/>
    <n v="2.1894664764404199"/>
    <n v="2.25"/>
    <n v="12.1325149536132"/>
    <n v="2.7525356158761798"/>
    <x v="0"/>
    <n v="5.4720000000000004"/>
    <n v="0.65200000000000002"/>
    <n v="0.81"/>
    <n v="0.42399999999999999"/>
    <n v="0.33400000000000002"/>
    <n v="0.216"/>
    <n v="0.113"/>
  </r>
  <r>
    <x v="101"/>
    <x v="4"/>
    <n v="6.7379999160766602"/>
    <n v="8.4858169555663991"/>
    <n v="11.6337566375732"/>
    <n v="2.25"/>
    <n v="14.179150581359799"/>
    <n v="7.63772002396371"/>
    <x v="0"/>
    <n v="5.6529999999999996"/>
    <n v="0.67700000000000005"/>
    <n v="0.88600000000000001"/>
    <n v="0.53500000000000003"/>
    <n v="0.313"/>
    <n v="0.22"/>
    <n v="9.8000000000000004E-2"/>
  </r>
  <r>
    <x v="101"/>
    <x v="5"/>
    <n v="9.7399931389811591"/>
    <n v="6.1595932436735996"/>
    <n v="15.384934425354"/>
    <n v="2.25"/>
    <n v="5.8070435523986799"/>
    <n v="10.311686246446801"/>
    <x v="0"/>
    <n v="5.6932997700000003"/>
    <n v="0.61679947400000001"/>
    <n v="0.87297958099999995"/>
    <n v="0.46993324199999997"/>
    <n v="0.40542173399999998"/>
    <n v="0.22870506299999999"/>
    <n v="0.122592121"/>
  </r>
  <r>
    <x v="101"/>
    <x v="6"/>
    <n v="9.4962105612497894"/>
    <n v="10.039999999999999"/>
    <n v="10.51"/>
    <n v="2.25"/>
    <n v="18.0323687627527"/>
    <n v="10.2146766468592"/>
    <x v="0"/>
    <n v="4.9340000000000002"/>
    <n v="0.63700000000000001"/>
    <n v="0.42299999999999999"/>
    <n v="0.32200000000000001"/>
    <n v="0.41799999999999998"/>
    <n v="0.252"/>
    <n v="9.7000000000000003E-2"/>
  </r>
  <r>
    <x v="101"/>
    <x v="7"/>
    <n v="19.8738599646653"/>
    <n v="11.6813275096289"/>
    <n v="21.584904579077602"/>
    <n v="2.25"/>
    <n v="31.179251607314001"/>
    <n v="11.503643738524501"/>
    <x v="0"/>
    <n v="4.516"/>
    <n v="1.0489999999999999"/>
    <n v="0.41299999999999998"/>
    <n v="0.374"/>
    <n v="0.44800000000000001"/>
    <n v="0.18099999999999999"/>
    <n v="0.112"/>
  </r>
  <r>
    <x v="101"/>
    <x v="8"/>
    <n v="30.768128065700498"/>
    <n v="18.8273319066064"/>
    <n v="37.933357443141396"/>
    <n v="2.25"/>
    <n v="28.6086901972335"/>
    <n v="26.1603402096463"/>
    <x v="0"/>
    <n v="4.5549999999999997"/>
    <n v="1.081"/>
    <n v="0.65700000000000003"/>
    <n v="0.158"/>
    <n v="0.51100000000000001"/>
    <n v="0.14099999999999999"/>
    <n v="0.10199999999999999"/>
  </r>
  <r>
    <x v="102"/>
    <x v="0"/>
    <n v="0.129920870065689"/>
    <n v="-1.16999995708465"/>
    <n v="-1.6900000572204501"/>
    <n v="2.25"/>
    <n v="2.73"/>
    <n v="2.4789116771418902"/>
    <x v="4"/>
    <n v="6.7859999999999996"/>
    <n v="1.0635300000000001"/>
    <n v="1.1984999999999999"/>
    <n v="0.79661000000000004"/>
    <n v="0.54210000000000003"/>
    <n v="0.24434"/>
    <n v="9.2700000000000005E-2"/>
  </r>
  <r>
    <x v="102"/>
    <x v="1"/>
    <n v="0.76230591535568204"/>
    <n v="-0.980000019073486"/>
    <n v="1.46646535396575"/>
    <n v="2.25"/>
    <n v="2.73"/>
    <n v="2.0020040214927901"/>
    <x v="4"/>
    <n v="6.7009999999999996"/>
    <n v="1.18306"/>
    <n v="0.98912"/>
    <n v="0.70835000000000004"/>
    <n v="0.48926999999999998"/>
    <n v="0.24179999999999999"/>
    <n v="8.4229999999999999E-2"/>
  </r>
  <r>
    <x v="102"/>
    <x v="2"/>
    <n v="0.876"/>
    <n v="1.91999995708465"/>
    <n v="-0.53588384389877297"/>
    <n v="2.25"/>
    <n v="2.73"/>
    <n v="1.7286620340458101"/>
    <x v="4"/>
    <n v="6.4520001410000001"/>
    <n v="1.2337484359999999"/>
    <n v="1.3731925490000001"/>
    <n v="0.70615613499999996"/>
    <n v="0.55002683399999996"/>
    <n v="0.210556939"/>
    <n v="7.0983924000000004E-2"/>
  </r>
  <r>
    <x v="102"/>
    <x v="3"/>
    <n v="0.77"/>
    <n v="0.64186358451843195"/>
    <n v="-0.63673615455627397"/>
    <n v="2.25"/>
    <n v="2.73"/>
    <n v="0.75631885936487397"/>
    <x v="4"/>
    <n v="6.43"/>
    <n v="1.1120000000000001"/>
    <n v="1.4379999999999999"/>
    <n v="0.75900000000000001"/>
    <n v="0.59699999999999998"/>
    <n v="0.125"/>
    <n v="6.3E-2"/>
  </r>
  <r>
    <x v="102"/>
    <x v="4"/>
    <n v="-0.354999989271163"/>
    <n v="-0.28641831874847401"/>
    <n v="0.48906680941581698"/>
    <n v="2.25"/>
    <n v="2.73"/>
    <n v="-0.17045417998675899"/>
    <x v="4"/>
    <n v="6.3209999999999997"/>
    <n v="1.149"/>
    <n v="1.4419999999999999"/>
    <n v="0.91"/>
    <n v="0.51600000000000001"/>
    <n v="0.109"/>
    <n v="5.3999999999999999E-2"/>
  </r>
  <r>
    <x v="102"/>
    <x v="5"/>
    <n v="-1.5502754080376"/>
    <n v="-4.0703262081059597"/>
    <n v="-0.81586085497376004"/>
    <n v="2.25"/>
    <n v="2.73"/>
    <n v="-3.3975077640752001"/>
    <x v="4"/>
    <n v="6.3048000340000003"/>
    <n v="1.0976678129999999"/>
    <n v="1.376149297"/>
    <n v="0.87854653599999999"/>
    <n v="0.57984977999999998"/>
    <n v="9.7207308000000006E-2"/>
    <n v="5.4230526000000001E-2"/>
  </r>
  <r>
    <x v="102"/>
    <x v="6"/>
    <n v="1.63070337301891"/>
    <n v="-3.75"/>
    <n v="1.64"/>
    <n v="2.25"/>
    <n v="2.73"/>
    <n v="2.1689160682156201"/>
    <x v="4"/>
    <n v="6.18"/>
    <n v="1.298"/>
    <n v="0.97599999999999998"/>
    <n v="0.66700000000000004"/>
    <n v="0.59599999999999997"/>
    <n v="7.9000000000000001E-2"/>
    <n v="5.2999999999999999E-2"/>
  </r>
  <r>
    <x v="102"/>
    <x v="7"/>
    <n v="2.85748282185325"/>
    <n v="1.8278782271727501"/>
    <n v="3.67177958829935"/>
    <n v="2.25"/>
    <n v="2.73"/>
    <n v="2.7324196499464799"/>
    <x v="4"/>
    <n v="6.3090000000000002"/>
    <n v="1.7150000000000001"/>
    <n v="1.107"/>
    <n v="0.70899999999999996"/>
    <n v="0.59199999999999997"/>
    <n v="4.9000000000000002E-2"/>
    <n v="5.0999999999999997E-2"/>
  </r>
  <r>
    <x v="102"/>
    <x v="8"/>
    <n v="1.4864135527703799"/>
    <n v="10.4021837780161"/>
    <n v="3.4035722591580799"/>
    <n v="2.25"/>
    <n v="2.73"/>
    <n v="1.4507392787210101"/>
    <x v="4"/>
    <n v="6.2649999999999997"/>
    <n v="1.714"/>
    <n v="1.4019999999999999"/>
    <n v="0.47499999999999998"/>
    <n v="0.63"/>
    <n v="6.5000000000000002E-2"/>
    <n v="3.5999999999999997E-2"/>
  </r>
  <r>
    <x v="103"/>
    <x v="0"/>
    <n v="3.1318070888519198"/>
    <n v="3.0154442787170401"/>
    <n v="2.9488427639007502"/>
    <n v="3.7176153659820499"/>
    <n v="1.9405339956283501"/>
    <n v="1.605"/>
    <x v="4"/>
    <n v="5.8780000000000001"/>
    <n v="0.75985000000000003"/>
    <n v="1.30477"/>
    <n v="0.66098000000000001"/>
    <n v="0.53898999999999997"/>
    <n v="0.34239999999999998"/>
    <n v="8.2419999999999993E-2"/>
  </r>
  <r>
    <x v="103"/>
    <x v="1"/>
    <n v="4.0825629234313903"/>
    <n v="2.4863321781158398"/>
    <n v="5.8554148674011204"/>
    <n v="4.6893863677978498"/>
    <n v="4.9721965789794904"/>
    <n v="4.1238128044879598"/>
    <x v="4"/>
    <n v="5.5380000000000003"/>
    <n v="0.89373000000000002"/>
    <n v="1.11111"/>
    <n v="0.58294999999999997"/>
    <n v="0.46234999999999998"/>
    <n v="0.25296000000000002"/>
    <n v="7.3959999999999998E-2"/>
  </r>
  <r>
    <x v="103"/>
    <x v="2"/>
    <n v="3.6030000000000002"/>
    <n v="2.3830018043518"/>
    <n v="5.7432174682617099"/>
    <n v="4.7010822296142498"/>
    <n v="3.2061789035797101"/>
    <n v="2.1503851788836799"/>
    <x v="4"/>
    <n v="5.4930000310000002"/>
    <n v="0.93253731699999998"/>
    <n v="1.50728488"/>
    <n v="0.57925069299999998"/>
    <n v="0.47350779199999998"/>
    <n v="0.224150658"/>
    <n v="9.1065912999999998E-2"/>
  </r>
  <r>
    <x v="103"/>
    <x v="3"/>
    <n v="3.96"/>
    <n v="3.0081470012664702"/>
    <n v="3.8993782997131299"/>
    <n v="3.2023043632507302"/>
    <n v="2.6988887786865199"/>
    <n v="2.1828444526695701"/>
    <x v="4"/>
    <n v="5.681"/>
    <n v="0.83499999999999996"/>
    <n v="1.522"/>
    <n v="0.61499999999999999"/>
    <n v="0.54100000000000004"/>
    <n v="0.16200000000000001"/>
    <n v="7.3999999999999996E-2"/>
  </r>
  <r>
    <x v="103"/>
    <x v="4"/>
    <n v="2.7569999694824201"/>
    <n v="2.9445350170135498"/>
    <n v="1.1644467115402199"/>
    <n v="2.62682652473449"/>
    <n v="1.4234806299209499"/>
    <n v="2.8660949569406502"/>
    <x v="4"/>
    <n v="5.7430000000000003"/>
    <n v="0.85499999999999998"/>
    <n v="1.4750000000000001"/>
    <n v="0.77700000000000002"/>
    <n v="0.51400000000000001"/>
    <n v="0.184"/>
    <n v="0.08"/>
  </r>
  <r>
    <x v="103"/>
    <x v="5"/>
    <n v="1.76751592356725"/>
    <n v="1.41034783297677"/>
    <n v="1.2090096473693801"/>
    <n v="2.6955687999725302"/>
    <n v="2.7395396232604901"/>
    <n v="2.9684666443650101"/>
    <x v="4"/>
    <n v="5.6921000480000004"/>
    <n v="0.89799082299999999"/>
    <n v="1.36819756"/>
    <n v="0.73586964600000004"/>
    <n v="0.586510062"/>
    <n v="0.20429924099999999"/>
    <n v="6.5077379000000005E-2"/>
  </r>
  <r>
    <x v="103"/>
    <x v="6"/>
    <n v="4.7879831012361196"/>
    <n v="2.44"/>
    <n v="9.2200000000000006"/>
    <n v="4.5720071656670997"/>
    <n v="8.6431104689348697"/>
    <n v="7.1235060285901897"/>
    <x v="4"/>
    <n v="5.6529999999999996"/>
    <n v="0.98299999999999998"/>
    <n v="0.97"/>
    <n v="0.54900000000000004"/>
    <n v="0.60199999999999998"/>
    <n v="0.20599999999999999"/>
    <n v="3.6999999999999998E-2"/>
  </r>
  <r>
    <x v="103"/>
    <x v="7"/>
    <n v="9.7655666716439899"/>
    <n v="2.7628448775397598"/>
    <n v="14.6418576949777"/>
    <n v="7.4854759422016999"/>
    <n v="16.3230194563392"/>
    <n v="7.0359873204058498"/>
    <x v="4"/>
    <n v="5.5780000000000003"/>
    <n v="1.409"/>
    <n v="1.1299999999999999"/>
    <n v="0.624"/>
    <n v="0.629"/>
    <n v="0.17100000000000001"/>
    <n v="5.8999999999999997E-2"/>
  </r>
  <r>
    <x v="103"/>
    <x v="8"/>
    <n v="4.6320228540335604"/>
    <n v="2.22279663166904"/>
    <n v="5.9563375692410396"/>
    <n v="5.7861548056267997"/>
    <n v="2.73"/>
    <n v="2.4987742106315398"/>
    <x v="4"/>
    <n v="5.7380000000000004"/>
    <n v="1.4279999999999999"/>
    <n v="1.427"/>
    <n v="0.39200000000000002"/>
    <n v="0.67800000000000005"/>
    <n v="0.14799999999999999"/>
    <n v="6.2E-2"/>
  </r>
  <r>
    <x v="104"/>
    <x v="0"/>
    <n v="3.54755187034606"/>
    <n v="4.8415827751159597"/>
    <n v="4.5817899703979403"/>
    <n v="3.8208737373352002"/>
    <n v="1.77144598960876"/>
    <n v="2.74174384348703"/>
    <x v="4"/>
    <n v="5.8239999999999998"/>
    <n v="0.90019000000000005"/>
    <n v="0.97458999999999996"/>
    <n v="0.73016999999999999"/>
    <n v="0.41496"/>
    <n v="0.14982000000000001"/>
    <n v="5.9889999999999999E-2"/>
  </r>
  <r>
    <x v="104"/>
    <x v="1"/>
    <n v="3.5921132564544598"/>
    <n v="4.8875207901000897"/>
    <n v="4.1013398170471103"/>
    <n v="3.99991703033447"/>
    <n v="1.58407843112945"/>
    <n v="3.4781024499592101"/>
    <x v="4"/>
    <n v="5.7430000000000003"/>
    <n v="0.99602000000000002"/>
    <n v="0.81254999999999999"/>
    <n v="0.62994000000000006"/>
    <n v="0.37502000000000002"/>
    <n v="0.14527000000000001"/>
    <n v="5.2920000000000002E-2"/>
  </r>
  <r>
    <x v="104"/>
    <x v="2"/>
    <n v="2.8039999999999998"/>
    <n v="2.2674999237060498"/>
    <n v="0.30579599738120999"/>
    <n v="2.96921682357788"/>
    <n v="1.14598989486694"/>
    <n v="3.8648785192669801"/>
    <x v="4"/>
    <n v="5.7150001530000001"/>
    <n v="1.0352252719999999"/>
    <n v="1.218770385"/>
    <n v="0.63016611300000003"/>
    <n v="0.45000287900000002"/>
    <n v="0.126819715"/>
    <n v="4.7049087000000003E-2"/>
  </r>
  <r>
    <x v="104"/>
    <x v="3"/>
    <n v="1.32"/>
    <n v="4.1449270248412997"/>
    <n v="-0.36549827456474299"/>
    <n v="2.32664823532104"/>
    <n v="1.6327309608459399"/>
    <n v="1.9810298702160001"/>
    <x v="4"/>
    <n v="5.6630000000000003"/>
    <n v="0.93400000000000005"/>
    <n v="1.2490000000000001"/>
    <n v="0.67400000000000004"/>
    <n v="0.53"/>
    <n v="9.1999999999999998E-2"/>
    <n v="3.4000000000000002E-2"/>
  </r>
  <r>
    <x v="104"/>
    <x v="4"/>
    <n v="2.1359999179839999"/>
    <n v="2.15993905067443"/>
    <n v="1.7017743587493801"/>
    <n v="2.39434742927551"/>
    <n v="1.1758048534393299"/>
    <n v="1.7777777777777799"/>
    <x v="4"/>
    <n v="5.6970000000000001"/>
    <n v="0.96"/>
    <n v="1.274"/>
    <n v="0.85399999999999998"/>
    <n v="0.45500000000000002"/>
    <n v="8.3000000000000004E-2"/>
    <n v="2.7E-2"/>
  </r>
  <r>
    <x v="104"/>
    <x v="5"/>
    <n v="1.8260526977758"/>
    <n v="1.2432632446289"/>
    <n v="1.8935642242431601"/>
    <n v="1.77535223960876"/>
    <n v="0.22432681918144201"/>
    <n v="4.0749813611673202"/>
    <x v="4"/>
    <n v="5.796800137"/>
    <n v="0.91854917999999997"/>
    <n v="1.208405972"/>
    <n v="0.824444175"/>
    <n v="0.51321005799999997"/>
    <n v="9.1611816999999998E-2"/>
    <n v="2.703266E-2"/>
  </r>
  <r>
    <x v="104"/>
    <x v="6"/>
    <n v="4.27166381536796"/>
    <n v="2.77"/>
    <n v="4.6787383317381597"/>
    <n v="2.4011151768600798"/>
    <n v="9.3488126438881203"/>
    <n v="8.42219311530177"/>
    <x v="4"/>
    <n v="5.84"/>
    <n v="0.98599999999999999"/>
    <n v="0.83299999999999996"/>
    <n v="0.623"/>
    <n v="0.53600000000000003"/>
    <n v="8.6999999999999994E-2"/>
    <n v="3.1E-2"/>
  </r>
  <r>
    <x v="104"/>
    <x v="7"/>
    <n v="8.3337063009623193"/>
    <n v="11.299999999999899"/>
    <n v="3.73"/>
    <n v="5.5949767726785504"/>
    <n v="10.8941645526867"/>
    <n v="4.14733901153825"/>
    <x v="4"/>
    <n v="5.5590000000000002"/>
    <n v="1.397"/>
    <n v="0.86499999999999999"/>
    <n v="0.73499999999999999"/>
    <n v="0.54500000000000004"/>
    <n v="0.09"/>
    <n v="3.6999999999999998E-2"/>
  </r>
  <r>
    <x v="104"/>
    <x v="8"/>
    <n v="6.4556134836958599"/>
    <n v="-4.0678552287613501"/>
    <n v="3.73"/>
    <n v="5.8779929747671602"/>
    <n v="1.8938068744344401"/>
    <n v="7.1434905629310901"/>
    <x v="4"/>
    <n v="5.5259999999999998"/>
    <n v="1.39"/>
    <n v="1.153"/>
    <n v="0.499"/>
    <n v="0.54900000000000004"/>
    <n v="7.2999999999999995E-2"/>
    <n v="2.7E-2"/>
  </r>
  <r>
    <x v="105"/>
    <x v="0"/>
    <n v="1.40340876579284"/>
    <n v="-1.1499731540679901"/>
    <n v="1.8901225328445399"/>
    <n v="2.1"/>
    <n v="-6.7159733772277797"/>
    <n v="-0.72044571574947402"/>
    <x v="7"/>
    <n v="5.0730000000000004"/>
    <n v="0.70531999999999995"/>
    <n v="1.0351600000000001"/>
    <n v="0.58113999999999999"/>
    <n v="0.62544999999999995"/>
    <n v="0.24990999999999999"/>
    <n v="0.12279"/>
  </r>
  <r>
    <x v="105"/>
    <x v="1"/>
    <n v="1.80812191963195"/>
    <n v="0.37970197200775102"/>
    <n v="1.58359098434448"/>
    <n v="1.9"/>
    <n v="-4.7680969238281197"/>
    <n v="1.28041110764699"/>
    <x v="7"/>
    <n v="5.2789999999999999"/>
    <n v="0.81216999999999995"/>
    <n v="0.87877000000000005"/>
    <n v="0.47036"/>
    <n v="0.54854000000000003"/>
    <n v="0.21673999999999999"/>
    <n v="0.11756999999999999"/>
  </r>
  <r>
    <x v="105"/>
    <x v="2"/>
    <n v="2.8530000000000002"/>
    <n v="2.7364211082458398"/>
    <n v="3.0510013103485099"/>
    <n v="2.9"/>
    <n v="-0.925587177276611"/>
    <n v="2.3203974184782599"/>
    <x v="7"/>
    <n v="5.4299998279999997"/>
    <n v="0.85769921500000001"/>
    <n v="1.253917575"/>
    <n v="0.46800905500000001"/>
    <n v="0.58521467400000005"/>
    <n v="0.19351342299999999"/>
    <n v="9.9331893000000004E-2"/>
  </r>
  <r>
    <x v="105"/>
    <x v="3"/>
    <n v="5.26"/>
    <n v="3.97179651260375"/>
    <n v="6.8505940437316797"/>
    <n v="3.9190520000000002"/>
    <n v="0.68342220783233598"/>
    <n v="3.7408967363113801"/>
    <x v="7"/>
    <n v="5.524"/>
    <n v="0.77500000000000002"/>
    <n v="1.3120000000000001"/>
    <n v="0.51300000000000001"/>
    <n v="0.64300000000000002"/>
    <n v="0.12"/>
    <n v="0.105"/>
  </r>
  <r>
    <x v="105"/>
    <x v="4"/>
    <n v="2.4800000190734801"/>
    <n v="2.4035563468933101"/>
    <n v="2.0629677772521902"/>
    <n v="3.0300829410552899"/>
    <n v="1.63158512115478"/>
    <n v="0.76399999999999502"/>
    <x v="7"/>
    <n v="5.6310000000000002"/>
    <n v="0.80700000000000005"/>
    <n v="1.2929999999999999"/>
    <n v="0.65700000000000003"/>
    <n v="0.55800000000000005"/>
    <n v="0.11700000000000001"/>
    <n v="0.107"/>
  </r>
  <r>
    <x v="105"/>
    <x v="5"/>
    <n v="2.6352288488211002"/>
    <n v="0.91236847914060604"/>
    <n v="2.73465871810913"/>
    <n v="3.2160236835479701"/>
    <n v="-4.0379915237426696"/>
    <n v="1.7903219403755299"/>
    <x v="7"/>
    <n v="6.0060000420000001"/>
    <n v="0.77512067600000001"/>
    <n v="1.245381713"/>
    <n v="0.60218948100000003"/>
    <n v="0.62191516199999997"/>
    <n v="0.12926021200000001"/>
    <n v="0.13038572700000001"/>
  </r>
  <r>
    <x v="105"/>
    <x v="6"/>
    <n v="3.92718022100326"/>
    <n v="2.5692549231978998"/>
    <n v="4.5555279523719596"/>
    <n v="3.5919201446199498"/>
    <n v="-1.78076062639829"/>
    <n v="2.2934362842843599"/>
    <x v="7"/>
    <n v="5.88"/>
    <n v="0.85299999999999998"/>
    <n v="0.82799999999999996"/>
    <n v="0.42599999999999999"/>
    <n v="0.65100000000000002"/>
    <n v="0.125"/>
    <n v="0.126"/>
  </r>
  <r>
    <x v="105"/>
    <x v="7"/>
    <n v="5.8211581121395204"/>
    <n v="6.1282236109578401"/>
    <n v="4.9567368609243303"/>
    <n v="4.5520066762764602"/>
    <n v="6.5026159152342897"/>
    <n v="5.4437991542126696"/>
    <x v="7"/>
    <n v="5.9039999999999999"/>
    <n v="1.268"/>
    <n v="0.91200000000000003"/>
    <n v="0.51400000000000001"/>
    <n v="0.67800000000000005"/>
    <n v="0.107"/>
    <n v="0.14199999999999999"/>
  </r>
  <r>
    <x v="105"/>
    <x v="8"/>
    <n v="5.9780251554140902"/>
    <n v="2.77"/>
    <n v="7.88351759520196"/>
    <n v="4.8835353022277399"/>
    <n v="2.73"/>
    <n v="4.8869232471877"/>
    <x v="7"/>
    <n v="5.5229999999999997"/>
    <n v="1.238"/>
    <n v="1.1080000000000001"/>
    <n v="0.28599999999999998"/>
    <n v="0.71399999999999997"/>
    <n v="0.104"/>
    <n v="0.14099999999999999"/>
  </r>
  <r>
    <x v="106"/>
    <x v="0"/>
    <n v="-0.87412756681442205"/>
    <n v="0.70259362459182695"/>
    <n v="-1.63140869140625"/>
    <n v="0.31582891941070501"/>
    <n v="-2.2739930152893"/>
    <n v="0.97440298884233101"/>
    <x v="1"/>
    <n v="5.7910000000000004"/>
    <n v="1.1255500000000001"/>
    <n v="1.27948"/>
    <n v="0.77903"/>
    <n v="0.53122000000000003"/>
    <n v="0.16758999999999999"/>
    <n v="4.2119999999999998E-2"/>
  </r>
  <r>
    <x v="106"/>
    <x v="1"/>
    <n v="-0.664764404296875"/>
    <n v="-0.60646784305572499"/>
    <n v="0.89483696222305298"/>
    <n v="-0.25437775254249501"/>
    <n v="-0.28340366482734602"/>
    <n v="0.311999999999997"/>
    <x v="1"/>
    <n v="5.835"/>
    <n v="1.2458499999999999"/>
    <n v="1.0468500000000001"/>
    <n v="0.69057999999999997"/>
    <n v="0.45190000000000002"/>
    <n v="0.14443"/>
    <n v="5.5E-2"/>
  </r>
  <r>
    <x v="106"/>
    <x v="2"/>
    <n v="1.9750000000000001"/>
    <n v="1.80185866355896"/>
    <n v="4.3478527069091797"/>
    <n v="0.77536100149154596"/>
    <n v="2.7250697612762398"/>
    <n v="1.8591992981896499"/>
    <x v="1"/>
    <n v="5.9730000499999996"/>
    <n v="1.2917878629999999"/>
    <n v="1.4457119700000001"/>
    <n v="0.699475348"/>
    <n v="0.52034211200000002"/>
    <n v="0.15846596700000001"/>
    <n v="5.9307805999999998E-2"/>
  </r>
  <r>
    <x v="106"/>
    <x v="3"/>
    <n v="1.81"/>
    <n v="2.0572230815887398"/>
    <n v="2.5639166831970202"/>
    <n v="0.73714703321456898"/>
    <n v="2.06688976287841"/>
    <n v="1.20183602963484"/>
    <x v="1"/>
    <n v="6.1230000000000002"/>
    <n v="1.1759999999999999"/>
    <n v="1.448"/>
    <n v="0.78100000000000003"/>
    <n v="0.54600000000000004"/>
    <n v="0.108"/>
    <n v="6.4000000000000001E-2"/>
  </r>
  <r>
    <x v="106"/>
    <x v="4"/>
    <n v="2.30800008773803"/>
    <n v="-0.38333329558372498"/>
    <n v="4.8455700874328604"/>
    <n v="1.88660800457"/>
    <n v="1.4270888566970801"/>
    <n v="3.1487839079348099"/>
    <x v="1"/>
    <n v="6.1820000000000004"/>
    <n v="1.206"/>
    <n v="1.4379999999999999"/>
    <n v="0.88400000000000001"/>
    <n v="0.48299999999999998"/>
    <n v="0.11700000000000001"/>
    <n v="0.05"/>
  </r>
  <r>
    <x v="106"/>
    <x v="5"/>
    <n v="3.3744697261854402"/>
    <n v="7.4896199297349"/>
    <n v="4.7252168655395499"/>
    <n v="3.8833329999999999"/>
    <n v="-0.52664643526077204"/>
    <n v="4.1186563036161301"/>
    <x v="1"/>
    <n v="6.1862998009999997"/>
    <n v="1.1692291500000001"/>
    <n v="1.3103997709999999"/>
    <n v="0.86803847599999995"/>
    <n v="0.55790352799999998"/>
    <n v="6.3374243999999996E-2"/>
    <n v="0.160541251"/>
  </r>
  <r>
    <x v="106"/>
    <x v="6"/>
    <n v="5.0999999999999996"/>
    <n v="12.14167"/>
    <n v="3.1829999999999998"/>
    <n v="4.0999999999999996"/>
    <n v="8.0436156763589199"/>
    <n v="5.0525060023998503"/>
    <x v="1"/>
    <n v="6.1660000000000004"/>
    <n v="1.3089999999999999"/>
    <n v="0.98199999999999998"/>
    <n v="0.66800000000000004"/>
    <n v="0.55800000000000005"/>
    <n v="0.08"/>
    <n v="0.13"/>
  </r>
  <r>
    <x v="106"/>
    <x v="7"/>
    <n v="14.3"/>
    <n v="29.0990493396666"/>
    <n v="15.366669999999999"/>
    <n v="8.9558295964125403"/>
    <n v="22.414801813661299"/>
    <n v="10.297049304509899"/>
    <x v="1"/>
    <n v="6.1230000000000002"/>
    <n v="1.758"/>
    <n v="1.1739999999999999"/>
    <n v="0.71199999999999997"/>
    <n v="0.52300000000000002"/>
    <n v="0.124"/>
    <n v="0.14000000000000001"/>
  </r>
  <r>
    <x v="106"/>
    <x v="8"/>
    <n v="11.5289127961105"/>
    <n v="11.6536525083232"/>
    <n v="14.9516365190791"/>
    <n v="9.9349648237152302"/>
    <n v="2.5867734034289902"/>
    <n v="10.991340063225"/>
    <x v="1"/>
    <n v="6.26"/>
    <n v="1.7669999999999999"/>
    <n v="1.474"/>
    <n v="0.47699999999999998"/>
    <n v="0.51100000000000001"/>
    <n v="0.12"/>
    <n v="0.13900000000000001"/>
  </r>
  <r>
    <x v="107"/>
    <x v="0"/>
    <n v="0.48794212937355003"/>
    <n v="0.231446117162704"/>
    <n v="1.0141288042068399"/>
    <n v="-24.8457851409912"/>
    <n v="-3.26456451416015"/>
    <n v="2.0193844301932198"/>
    <x v="6"/>
    <n v="5.1020000000000003"/>
    <n v="1.15991"/>
    <n v="1.1393500000000001"/>
    <n v="0.87519000000000002"/>
    <n v="0.51468999999999998"/>
    <n v="0.13719000000000001"/>
    <n v="1.078E-2"/>
  </r>
  <r>
    <x v="107"/>
    <x v="1"/>
    <n v="0.60739898681640603"/>
    <n v="0.38593655824661199"/>
    <n v="0.49003675580024703"/>
    <n v="0.73813527822494496"/>
    <n v="-2.6831152439117401"/>
    <n v="1.7169826674261499"/>
    <x v="6"/>
    <n v="5.1230000000000002"/>
    <n v="1.27607"/>
    <n v="0.94367000000000001"/>
    <n v="0.79362999999999995"/>
    <n v="0.44727"/>
    <n v="0.11691"/>
    <n v="1.521E-2"/>
  </r>
  <r>
    <x v="107"/>
    <x v="2"/>
    <n v="1.556"/>
    <n v="0.596155285835266"/>
    <n v="1.53166568279266"/>
    <n v="1.08843505382537"/>
    <n v="3.3393404483795099"/>
    <n v="1.512"/>
    <x v="6"/>
    <n v="5.1950001720000003"/>
    <n v="1.315175295"/>
    <n v="1.3670430179999999"/>
    <n v="0.79584354199999996"/>
    <n v="0.4984653"/>
    <n v="9.5102713000000005E-2"/>
    <n v="1.5869451999999999E-2"/>
  </r>
  <r>
    <x v="107"/>
    <x v="3"/>
    <n v="0.99"/>
    <n v="2.1905479431152299"/>
    <n v="0.73796880245208696"/>
    <n v="0.66808277368545499"/>
    <n v="2.6679894924163801"/>
    <n v="1.81259358499488"/>
    <x v="6"/>
    <n v="5.41"/>
    <n v="1.1879999999999999"/>
    <n v="1.429"/>
    <n v="0.88400000000000001"/>
    <n v="0.56200000000000006"/>
    <n v="5.5E-2"/>
    <n v="1.7000000000000001E-2"/>
  </r>
  <r>
    <x v="107"/>
    <x v="4"/>
    <n v="0.30000001192092801"/>
    <n v="-1.7696900367736801"/>
    <n v="0.31693011195824899"/>
    <n v="0.48887738585472101"/>
    <n v="1.61510482430458E-2"/>
    <n v="1.7396857341899501"/>
    <x v="6"/>
    <n v="5.6929999999999996"/>
    <n v="1.2210000000000001"/>
    <n v="1.431"/>
    <n v="0.999"/>
    <n v="0.50800000000000001"/>
    <n v="4.7E-2"/>
    <n v="2.5000000000000001E-2"/>
  </r>
  <r>
    <x v="107"/>
    <x v="5"/>
    <n v="-1.2438329957616699E-2"/>
    <n v="7.4857382453527299E-2"/>
    <n v="2.0873439311981201"/>
    <n v="-3.92725802958011E-2"/>
    <n v="-4.1797789074477301"/>
    <n v="2.52591535901092"/>
    <x v="6"/>
    <n v="5.9109001159999996"/>
    <n v="1.168800831"/>
    <n v="1.3395303489999999"/>
    <n v="0.97931528099999998"/>
    <n v="0.58989518900000004"/>
    <n v="5.3036947000000001E-2"/>
    <n v="2.7733465999999998E-2"/>
  </r>
  <r>
    <x v="107"/>
    <x v="6"/>
    <n v="1.265657"/>
    <n v="7.2761620000000002"/>
    <n v="0.73599999999999999"/>
    <n v="0.752"/>
    <n v="8.8658752210151199"/>
    <n v="1.39879177784729"/>
    <x v="6"/>
    <n v="5.9290000000000003"/>
    <n v="1.323"/>
    <n v="0.93899999999999995"/>
    <n v="0.76"/>
    <n v="0.621"/>
    <n v="2.9000000000000001E-2"/>
    <n v="3.3000000000000002E-2"/>
  </r>
  <r>
    <x v="107"/>
    <x v="7"/>
    <n v="7.8326909999999996"/>
    <n v="23.605342243255802"/>
    <n v="12.991070000000001"/>
    <n v="5.6098795180722796"/>
    <n v="20.502706883216799"/>
    <n v="4.2985770429779304"/>
    <x v="6"/>
    <n v="6.016"/>
    <n v="1.76"/>
    <n v="1.0780000000000001"/>
    <n v="0.77700000000000002"/>
    <n v="0.65500000000000003"/>
    <n v="1.6E-2"/>
    <n v="3.9E-2"/>
  </r>
  <r>
    <x v="107"/>
    <x v="8"/>
    <n v="4.3112819189867198"/>
    <n v="-8.5741132555988404"/>
    <n v="10.0403731659089"/>
    <n v="5.0235086259135198"/>
    <n v="-2.1885629933889601"/>
    <n v="7.2457029326645896"/>
    <x v="6"/>
    <n v="5.968"/>
    <n v="1.758"/>
    <n v="1.3560000000000001"/>
    <n v="0.53700000000000003"/>
    <n v="0.69299999999999995"/>
    <n v="3.1E-2"/>
    <n v="3.6999999999999998E-2"/>
  </r>
  <r>
    <x v="108"/>
    <x v="1"/>
    <n v="-0.29399999976158098"/>
    <n v="2.77"/>
    <n v="3.73"/>
    <n v="2.25"/>
    <n v="2.73"/>
    <n v="2.2212234706616698"/>
    <x v="4"/>
    <n v="7.0389999999999997"/>
    <n v="1.3594299999999999"/>
    <n v="1.0811299999999999"/>
    <n v="0.77758000000000005"/>
    <n v="0.46822999999999998"/>
    <n v="0.22202"/>
    <n v="0.12275"/>
  </r>
  <r>
    <x v="109"/>
    <x v="0"/>
    <n v="1.86084461212158"/>
    <n v="2.8699998855590798"/>
    <n v="0.83999997377395597"/>
    <n v="2.25"/>
    <n v="-37.925991058349602"/>
    <n v="-25.129437411747201"/>
    <x v="2"/>
    <n v="6.6109999999999998"/>
    <n v="1.69042"/>
    <n v="1.0786"/>
    <n v="0.79732999999999998"/>
    <n v="0.64039999999999997"/>
    <n v="0.32573000000000002"/>
    <n v="0.52207999999999999"/>
  </r>
  <r>
    <x v="109"/>
    <x v="1"/>
    <n v="2.6812829971313401"/>
    <n v="4.0298490524291903"/>
    <n v="-1.8542506694793699"/>
    <n v="1.8316965103149401"/>
    <n v="-22.5149021148681"/>
    <n v="-8.9766072196671303"/>
    <x v="2"/>
    <n v="6.375"/>
    <n v="1.8242700000000001"/>
    <n v="0.87963999999999998"/>
    <n v="0.71723000000000003"/>
    <n v="0.56679000000000002"/>
    <n v="0.32388"/>
    <n v="0.48048999999999997"/>
  </r>
  <r>
    <x v="109"/>
    <x v="2"/>
    <n v="0.39500000000000002"/>
    <n v="-3.0401961803436199"/>
    <n v="1.92372262477874"/>
    <n v="1.4581675529479901"/>
    <n v="19.287887573242099"/>
    <n v="7.7874712225857099"/>
    <x v="2"/>
    <n v="6.375"/>
    <n v="1.8707656859999999"/>
    <n v="1.2742968800000001"/>
    <n v="0.71009808799999996"/>
    <n v="0.60413098300000001"/>
    <n v="0.33047387"/>
    <n v="0.43929925600000003"/>
  </r>
  <r>
    <x v="109"/>
    <x v="3"/>
    <n v="0.22"/>
    <n v="-3.9020810127258301"/>
    <n v="-4.5327398926019599E-2"/>
    <n v="1.21285724639892"/>
    <n v="25.918706893920898"/>
    <n v="12.413862877570001"/>
    <x v="2"/>
    <n v="6.3739999999999997"/>
    <n v="1.649"/>
    <n v="1.3029999999999999"/>
    <n v="0.748"/>
    <n v="0.65400000000000003"/>
    <n v="0.25600000000000001"/>
    <n v="0.17100000000000001"/>
  </r>
  <r>
    <x v="109"/>
    <x v="4"/>
    <n v="-0.55199998617172197"/>
    <n v="-2.97580862045288"/>
    <n v="2.2500000894069599E-2"/>
    <n v="-0.43166306614875699"/>
    <n v="-9.4818363189697195"/>
    <n v="-4.8269999999999902"/>
    <x v="2"/>
    <n v="6.3739999999999997"/>
    <n v="1.6839999999999999"/>
    <n v="1.3129999999999999"/>
    <n v="0.871"/>
    <n v="0.55500000000000005"/>
    <n v="0.22"/>
    <n v="0.16700000000000001"/>
  </r>
  <r>
    <x v="110"/>
    <x v="0"/>
    <n v="-0.60253864526748602"/>
    <n v="-2.7"/>
    <n v="-3.7960739135742099"/>
    <n v="-0.84000384807586603"/>
    <n v="-1.8396576642990099"/>
    <n v="3.25565066548267"/>
    <x v="1"/>
    <n v="5.1239999999999997"/>
    <n v="1.04345"/>
    <n v="0.88588"/>
    <n v="0.76890000000000003"/>
    <n v="0.35067999999999999"/>
    <n v="0.13747999999999999"/>
    <n v="6.4900000000000001E-3"/>
  </r>
  <r>
    <x v="110"/>
    <x v="1"/>
    <n v="-1.5521476268768299"/>
    <n v="-4.4000000000000004"/>
    <n v="-2.5757691860198899"/>
    <n v="-0.79309165477752597"/>
    <n v="-1.7916684150695801"/>
    <n v="2.4470000000000001"/>
    <x v="1"/>
    <n v="5.5279999999999996"/>
    <n v="1.1697"/>
    <n v="0.72802999999999995"/>
    <n v="0.67601999999999995"/>
    <n v="0.36712"/>
    <n v="0.12889"/>
    <n v="6.79E-3"/>
  </r>
  <r>
    <x v="110"/>
    <x v="2"/>
    <n v="1.3440000000000001"/>
    <n v="0.4"/>
    <n v="2.4842183589935298"/>
    <n v="1.61434757709503"/>
    <n v="3.47051501274108"/>
    <n v="4.6794928109168596"/>
    <x v="1"/>
    <n v="5.8249998090000004"/>
    <n v="1.217683911"/>
    <n v="1.15009129"/>
    <n v="0.68515831199999999"/>
    <n v="0.45700374199999999"/>
    <n v="0.13351991799999999"/>
    <n v="4.3879009999999996E-3"/>
  </r>
  <r>
    <x v="110"/>
    <x v="3"/>
    <n v="4.6399999999999997"/>
    <n v="12.2"/>
    <n v="3.7527806758880602"/>
    <n v="3.1011371612548801"/>
    <n v="5.0270614624023402"/>
    <n v="6.1860668960565404"/>
    <x v="1"/>
    <n v="5.9450000000000003"/>
    <n v="1.1160000000000001"/>
    <n v="1.2190000000000001"/>
    <n v="0.72599999999999998"/>
    <n v="0.52800000000000002"/>
    <n v="8.7999999999999995E-2"/>
    <n v="1E-3"/>
  </r>
  <r>
    <x v="110"/>
    <x v="4"/>
    <n v="3.82500004768371"/>
    <n v="2.7"/>
    <n v="4.6959590911865199"/>
    <n v="3.5932102203369101"/>
    <n v="3.9509637355804399"/>
    <n v="6.77848518111964"/>
    <x v="1"/>
    <n v="6.07"/>
    <n v="1.1619999999999999"/>
    <n v="1.232"/>
    <n v="0.82499999999999996"/>
    <n v="0.46200000000000002"/>
    <n v="8.3000000000000004E-2"/>
    <n v="5.0000000000000001E-3"/>
  </r>
  <r>
    <x v="110"/>
    <x v="5"/>
    <n v="2.63107311184742"/>
    <n v="-7.4"/>
    <n v="4.7969679832458496"/>
    <n v="4.0422687530517498"/>
    <n v="-1.50611822027713E-3"/>
    <n v="3.1720315147128901"/>
    <x v="1"/>
    <n v="6.1237001419999997"/>
    <n v="1.1204016210000001"/>
    <n v="1.1944380999999999"/>
    <n v="0.79229486000000005"/>
    <n v="0.53485232599999999"/>
    <n v="6.8181618999999999E-2"/>
    <n v="8.2956900000000005E-4"/>
  </r>
  <r>
    <x v="110"/>
    <x v="6"/>
    <n v="5.0462755023424597"/>
    <n v="15.2"/>
    <n v="2.80833333333333"/>
    <n v="4.7183002500665001"/>
    <n v="14.8974532341665"/>
    <n v="5.41659780793265"/>
    <x v="1"/>
    <n v="6.14"/>
    <n v="1.2749999999999999"/>
    <n v="0.83199999999999996"/>
    <n v="0.59499999999999997"/>
    <n v="0.56399999999999995"/>
    <n v="4.4999999999999998E-2"/>
    <n v="1E-3"/>
  </r>
  <r>
    <x v="110"/>
    <x v="7"/>
    <n v="13.795488743251999"/>
    <n v="32.8272727272727"/>
    <n v="13.935342885428"/>
    <n v="8.7858806691639906"/>
    <n v="44.710343925722903"/>
    <n v="13.322252123119499"/>
    <x v="1"/>
    <n v="6.4770000000000003"/>
    <n v="1.7190000000000001"/>
    <n v="1.006"/>
    <n v="0.65500000000000003"/>
    <n v="0.60499999999999998"/>
    <n v="3.9E-2"/>
    <n v="6.0000000000000001E-3"/>
  </r>
  <r>
    <x v="110"/>
    <x v="8"/>
    <n v="10.3971874764996"/>
    <n v="2.77"/>
    <n v="14.853101736104801"/>
    <n v="12.004798391127601"/>
    <n v="5.1509127055848198"/>
    <n v="11.789257316817601"/>
    <x v="1"/>
    <n v="6.5890000000000004"/>
    <n v="1.726"/>
    <n v="1.28"/>
    <n v="0.42299999999999999"/>
    <n v="0.63100000000000001"/>
    <n v="4.3999999999999997E-2"/>
    <n v="0"/>
  </r>
  <r>
    <x v="111"/>
    <x v="0"/>
    <n v="2.5069999694824201"/>
    <n v="3.9900000095367401"/>
    <n v="3.8599998950958199"/>
    <n v="2.25"/>
    <n v="0.43958374857902499"/>
    <n v="0.52372080341724803"/>
    <x v="3"/>
    <n v="3.4649999999999999"/>
    <n v="0.22208"/>
    <n v="0.77370000000000005"/>
    <n v="0.42864000000000002"/>
    <n v="0.59201000000000004"/>
    <n v="0.22628000000000001"/>
    <n v="0.55191000000000001"/>
  </r>
  <r>
    <x v="111"/>
    <x v="1"/>
    <n v="5.72300004959106"/>
    <n v="2.3900001049041699"/>
    <n v="10.810000419616699"/>
    <n v="2.25"/>
    <n v="2.9894151687621999"/>
    <n v="5.0245804373622596"/>
    <x v="3"/>
    <n v="3.5150000000000001"/>
    <n v="0.32845999999999997"/>
    <n v="0.61585999999999996"/>
    <n v="0.31864999999999999"/>
    <n v="0.54320000000000002"/>
    <n v="0.23552000000000001"/>
    <n v="0.50521000000000005"/>
  </r>
  <r>
    <x v="111"/>
    <x v="2"/>
    <n v="4.8369999999999997"/>
    <n v="1.95000004768371"/>
    <n v="9.4499998092651296"/>
    <n v="2.25"/>
    <n v="8.9130535125732404"/>
    <n v="7.6067189635320798"/>
    <x v="3"/>
    <n v="3.470999956"/>
    <n v="0.36874589299999999"/>
    <n v="0.94570702299999998"/>
    <n v="0.32642480699999998"/>
    <n v="0.58184385299999997"/>
    <n v="0.25275602899999999"/>
    <n v="0.45522001400000001"/>
  </r>
  <r>
    <x v="111"/>
    <x v="3"/>
    <n v="1.36"/>
    <n v="10.970086492991699"/>
    <n v="2.8783117028216201"/>
    <n v="2.25"/>
    <n v="-0.46578875184059099"/>
    <n v="-0.754000000000004"/>
    <x v="3"/>
    <n v="3.4079999999999999"/>
    <n v="0.33200000000000002"/>
    <n v="0.89600000000000002"/>
    <n v="0.4"/>
    <n v="0.63600000000000001"/>
    <n v="0.2"/>
    <n v="0.44400000000000001"/>
  </r>
  <r>
    <x v="111"/>
    <x v="4"/>
    <n v="2.4260001182556099"/>
    <n v="2.6293468475341699"/>
    <n v="3.71594810485839"/>
    <n v="2.25"/>
    <n v="10.740817070007299"/>
    <n v="0.384902162303775"/>
    <x v="3"/>
    <n v="3.3340000000000001"/>
    <n v="0.35899999999999999"/>
    <n v="0.71099999999999997"/>
    <n v="0.61399999999999999"/>
    <n v="0.55500000000000005"/>
    <n v="0.217"/>
    <n v="0.41099999999999998"/>
  </r>
  <r>
    <x v="111"/>
    <x v="5"/>
    <n v="9.8503990227427494"/>
    <n v="3.4763713459347398"/>
    <n v="15.3958940505981"/>
    <n v="2.25"/>
    <n v="5.0617303848266602"/>
    <n v="8.2968643353274203"/>
    <x v="3"/>
    <n v="3.312299967"/>
    <n v="0.343242675"/>
    <n v="0.522876322"/>
    <n v="0.57238328500000002"/>
    <n v="0.60408788899999999"/>
    <n v="0.235704988"/>
    <n v="0.485542476"/>
  </r>
  <r>
    <x v="111"/>
    <x v="6"/>
    <n v="-0.39134674830079202"/>
    <n v="3.24"/>
    <n v="-4.1500000000000004"/>
    <n v="2.25"/>
    <n v="5.5062984919760298"/>
    <n v="2.7423188666226599"/>
    <x v="3"/>
    <n v="3.415"/>
    <n v="0.36399999999999999"/>
    <n v="0.20200000000000001"/>
    <n v="0.40699999999999997"/>
    <n v="0.627"/>
    <n v="0.22700000000000001"/>
    <n v="0.49299999999999999"/>
  </r>
  <r>
    <x v="111"/>
    <x v="7"/>
    <n v="17.689209558815399"/>
    <n v="10.9686466668475"/>
    <n v="24.415464279184398"/>
    <n v="2.25"/>
    <n v="12.7579074358806"/>
    <n v="15.6950672645739"/>
    <x v="3"/>
    <n v="3.2679999999999998"/>
    <n v="0.78500000000000003"/>
    <n v="0.13300000000000001"/>
    <n v="0.46200000000000002"/>
    <n v="0.621"/>
    <n v="0.187"/>
    <n v="0.54400000000000004"/>
  </r>
  <r>
    <x v="112"/>
    <x v="0"/>
    <n v="1.2226930856704701"/>
    <n v="2.3675186634063698"/>
    <n v="0.64123791456222501"/>
    <n v="0.89244984999999999"/>
    <n v="-0.59161788225173895"/>
    <n v="-16.908595662517602"/>
    <x v="2"/>
    <n v="6.4109999999999996"/>
    <n v="1.39541"/>
    <n v="1.0839300000000001"/>
    <n v="0.72024999999999995"/>
    <n v="0.31047999999999998"/>
    <n v="0.13705999999999999"/>
    <n v="0.32523999999999997"/>
  </r>
  <r>
    <x v="112"/>
    <x v="1"/>
    <n v="2.0534744262695299"/>
    <n v="4.8738808631896902"/>
    <n v="-1.29881179332733"/>
    <n v="2.0773220700000001"/>
    <n v="2.6320221424102699"/>
    <n v="-3.0457695340055602"/>
    <x v="2"/>
    <n v="6.3789999999999996"/>
    <n v="1.48953"/>
    <n v="0.84828999999999999"/>
    <n v="0.59267000000000003"/>
    <n v="0.37903999999999999"/>
    <n v="0.15457000000000001"/>
    <n v="0.30008000000000001"/>
  </r>
  <r>
    <x v="112"/>
    <x v="2"/>
    <n v="-0.85199999999999998"/>
    <n v="-0.72522670030593805"/>
    <n v="-0.82761156558990401"/>
    <n v="-1.15758888"/>
    <n v="-1.2985922098159699"/>
    <n v="7.5658035523218601"/>
    <x v="2"/>
    <n v="6.3439998629999996"/>
    <n v="1.530623555"/>
    <n v="1.2866775989999999"/>
    <n v="0.59014833"/>
    <n v="0.44975057200000002"/>
    <n v="0.14761601399999999"/>
    <n v="0.27343225500000001"/>
  </r>
  <r>
    <x v="112"/>
    <x v="3"/>
    <n v="2.4700000000000002"/>
    <n v="-1.25978338718414"/>
    <n v="6.4841923713684002"/>
    <n v="3.0583761100000002"/>
    <n v="16.011583328246999"/>
    <n v="11.5078930877042"/>
    <x v="2"/>
    <n v="6.3710000000000004"/>
    <n v="1.379"/>
    <n v="1.331"/>
    <n v="0.63300000000000001"/>
    <n v="0.50900000000000001"/>
    <n v="9.8000000000000004E-2"/>
    <n v="0.127"/>
  </r>
  <r>
    <x v="112"/>
    <x v="4"/>
    <n v="-2.0910000801086399"/>
    <n v="-8.5833330154418892"/>
    <n v="2.06632232666015"/>
    <n v="-0.36442439999999998"/>
    <n v="1.93295109272003"/>
    <n v="0.48617305976806502"/>
    <x v="2"/>
    <n v="6.375"/>
    <n v="1.403"/>
    <n v="1.357"/>
    <n v="0.79500000000000004"/>
    <n v="0.439"/>
    <n v="0.08"/>
    <n v="0.13200000000000001"/>
  </r>
  <r>
    <x v="112"/>
    <x v="5"/>
    <n v="3.4454582595669399"/>
    <n v="-0.63453859198072804"/>
    <n v="9.0040817260742099"/>
    <n v="3.5489783199999998"/>
    <n v="3.4777097702026301"/>
    <n v="-7.7109503306848799"/>
    <x v="2"/>
    <n v="6.4064998629999996"/>
    <n v="1.334328532"/>
    <n v="1.309950113"/>
    <n v="0.759818137"/>
    <n v="0.54847747099999999"/>
    <n v="8.7440684000000005E-2"/>
    <n v="0.163322315"/>
  </r>
  <r>
    <x v="112"/>
    <x v="6"/>
    <n v="3.0632899999999998"/>
    <n v="-2.4300000000000002"/>
    <n v="5.39"/>
    <n v="4.89591888"/>
    <n v="12.111171219908"/>
    <n v="14.786991875916099"/>
    <x v="2"/>
    <n v="6.4939999999999998"/>
    <n v="1.4350000000000001"/>
    <n v="0.96399999999999997"/>
    <n v="0.57099999999999995"/>
    <n v="0.60299999999999998"/>
    <n v="0.09"/>
    <n v="0.16300000000000001"/>
  </r>
  <r>
    <x v="112"/>
    <x v="7"/>
    <n v="2.4740739999999999"/>
    <n v="2.2666666666666599"/>
    <n v="3.720494"/>
    <n v="1.18577724"/>
    <n v="7.7686265584924596"/>
    <n v="14.7644959811616"/>
    <x v="2"/>
    <n v="6.5229999999999997"/>
    <n v="1.87"/>
    <n v="1.0920000000000001"/>
    <n v="0.57699999999999996"/>
    <n v="0.65100000000000002"/>
    <n v="7.8E-2"/>
    <n v="0.18"/>
  </r>
  <r>
    <x v="112"/>
    <x v="8"/>
    <n v="2.3270851836269202"/>
    <n v="0.72901010646211795"/>
    <n v="1.4448174282386601"/>
    <n v="2.25"/>
    <n v="0.91994653107741597"/>
    <n v="-4.5805158358331699"/>
    <x v="2"/>
    <n v="6.4630000000000001"/>
    <n v="1.861"/>
    <n v="1.37"/>
    <n v="0.35099999999999998"/>
    <n v="0.68200000000000005"/>
    <n v="9.2999999999999999E-2"/>
    <n v="0.17"/>
  </r>
  <r>
    <x v="113"/>
    <x v="0"/>
    <n v="0.12899999320507"/>
    <n v="-2.67000007629394"/>
    <n v="1.8066765069961499"/>
    <n v="2.25"/>
    <n v="-4.4878196716308496"/>
    <n v="1.0699999999999901"/>
    <x v="3"/>
    <n v="3.9039999999999999"/>
    <n v="0.36498000000000003"/>
    <n v="0.97619"/>
    <n v="0.43540000000000001"/>
    <n v="0.36771999999999999"/>
    <n v="0.20843"/>
    <n v="0.10713"/>
  </r>
  <r>
    <x v="113"/>
    <x v="1"/>
    <n v="0.83799999952316195"/>
    <n v="-1.8200000524520801"/>
    <n v="3.3096227645874001"/>
    <n v="2.25"/>
    <n v="-4.7791457176208496"/>
    <n v="0.95577322647670704"/>
    <x v="3"/>
    <n v="4.2190000000000003"/>
    <n v="0.44313999999999998"/>
    <n v="0.77415999999999996"/>
    <n v="0.40456999999999999"/>
    <n v="0.31056"/>
    <n v="0.19103000000000001"/>
    <n v="0.11681"/>
  </r>
  <r>
    <x v="113"/>
    <x v="2"/>
    <n v="1.3169999999999999"/>
    <n v="-1.40999996662139"/>
    <n v="3.73994612693786"/>
    <n v="2.25"/>
    <n v="0.422475695610046"/>
    <n v="0.59880826375005303"/>
    <x v="3"/>
    <n v="4.5349998469999999"/>
    <n v="0.47930902199999997"/>
    <n v="1.1796919109999999"/>
    <n v="0.40936285300000003"/>
    <n v="0.37792226699999998"/>
    <n v="0.18346889299999999"/>
    <n v="0.11546044799999999"/>
  </r>
  <r>
    <x v="113"/>
    <x v="3"/>
    <n v="0.46"/>
    <n v="0.31816497445106501"/>
    <n v="1.06196820735931"/>
    <n v="2.25"/>
    <n v="2.36432480812072"/>
    <n v="-0.839771254883249"/>
    <x v="3"/>
    <n v="4.6310000000000002"/>
    <n v="0.42899999999999999"/>
    <n v="1.117"/>
    <n v="0.433"/>
    <n v="0.40600000000000003"/>
    <n v="0.13800000000000001"/>
    <n v="8.2000000000000003E-2"/>
  </r>
  <r>
    <x v="113"/>
    <x v="4"/>
    <n v="1.0199999809265099"/>
    <n v="0.48485878109931901"/>
    <n v="0.97827762365341098"/>
    <n v="2.25"/>
    <n v="0.238369226455688"/>
    <n v="1.86471484010415"/>
    <x v="3"/>
    <n v="4.681"/>
    <n v="0.45"/>
    <n v="1.1339999999999999"/>
    <n v="0.57099999999999995"/>
    <n v="0.29199999999999998"/>
    <n v="0.153"/>
    <n v="7.1999999999999995E-2"/>
  </r>
  <r>
    <x v="113"/>
    <x v="5"/>
    <n v="2.5474346457052599"/>
    <n v="0.91043499853097498"/>
    <n v="3.30307412147521"/>
    <n v="2.25"/>
    <n v="-0.50887995233858996"/>
    <n v="2.0562676620082199"/>
    <x v="3"/>
    <n v="4.9808001519999996"/>
    <n v="0.50406181800000005"/>
    <n v="0.95459342000000003"/>
    <n v="0.51839190700000004"/>
    <n v="0.35240089899999999"/>
    <n v="0.164397135"/>
    <n v="8.1865937E-2"/>
  </r>
  <r>
    <x v="113"/>
    <x v="6"/>
    <n v="2.18032278088145"/>
    <n v="2.5256252108470498"/>
    <n v="2.7781152490137799"/>
    <n v="2.6368040663966301"/>
    <n v="10.1428986950847"/>
    <n v="2.4492905748599001"/>
    <x v="3"/>
    <n v="5.1319999999999997"/>
    <n v="0.51800000000000002"/>
    <n v="0.55800000000000005"/>
    <n v="0.35699999999999998"/>
    <n v="0.38100000000000001"/>
    <n v="0.158"/>
    <n v="8.7999999999999995E-2"/>
  </r>
  <r>
    <x v="113"/>
    <x v="7"/>
    <n v="9.69681899081076"/>
    <n v="2.1952737292968698"/>
    <n v="14.057480301960499"/>
    <n v="6.6470633753772397"/>
    <n v="17.176372022568"/>
    <n v="10.028073583587"/>
    <x v="3"/>
    <n v="5.0460000000000003"/>
    <n v="0.93300000000000005"/>
    <n v="0.53"/>
    <n v="0.44700000000000001"/>
    <n v="0.49399999999999999"/>
    <n v="0.14299999999999999"/>
    <n v="8.1000000000000003E-2"/>
  </r>
  <r>
    <x v="113"/>
    <x v="8"/>
    <n v="7.6675793210234202"/>
    <n v="2.19203496864972"/>
    <n v="6.9981928086246503"/>
    <n v="3.69322304455086"/>
    <n v="2.7292556457966199"/>
    <n v="1.0658954174581099"/>
    <x v="3"/>
    <n v="4.8550000000000004"/>
    <n v="0.94299999999999995"/>
    <n v="0.72699999999999998"/>
    <n v="0.23100000000000001"/>
    <n v="0.51900000000000002"/>
    <n v="0.14199999999999999"/>
    <n v="0.06"/>
  </r>
  <r>
    <x v="114"/>
    <x v="0"/>
    <n v="1.3921638727188099"/>
    <n v="2.77"/>
    <n v="1.9619274139404199"/>
    <n v="2.6"/>
    <n v="0.29268637299537598"/>
    <n v="1.8319569047158399"/>
    <x v="1"/>
    <n v="5.1230000000000002"/>
    <n v="0.92052999999999996"/>
    <n v="1.0096400000000001"/>
    <n v="0.74836000000000003"/>
    <n v="0.20107"/>
    <n v="0.19231000000000001"/>
    <n v="2.6169999999999999E-2"/>
  </r>
  <r>
    <x v="114"/>
    <x v="1"/>
    <n v="1.1221621036529501"/>
    <n v="2.77"/>
    <n v="-0.31119501590728699"/>
    <n v="1.5"/>
    <n v="-0.41574895381927401"/>
    <n v="1.5499999999999901"/>
    <x v="1"/>
    <n v="5.1769999999999996"/>
    <n v="1.03437"/>
    <n v="0.81328999999999996"/>
    <n v="0.64580000000000004"/>
    <n v="0.15717999999999999"/>
    <n v="0.20737"/>
    <n v="4.3389999999999998E-2"/>
  </r>
  <r>
    <x v="114"/>
    <x v="2"/>
    <n v="3.1309999999999998"/>
    <n v="2.77"/>
    <n v="3.2843778133392298"/>
    <n v="2"/>
    <n v="3.1712682247161799"/>
    <n v="2.9709502708025499"/>
    <x v="1"/>
    <n v="5.3949999809999998"/>
    <n v="1.069317579"/>
    <n v="1.258189797"/>
    <n v="0.65078467100000004"/>
    <n v="0.20871552800000001"/>
    <n v="0.22012588399999999"/>
    <n v="4.0903781E-2"/>
  </r>
  <r>
    <x v="114"/>
    <x v="3"/>
    <n v="1.95"/>
    <n v="2.77"/>
    <n v="1.8645485639572099"/>
    <n v="1.3"/>
    <n v="2.2344784736633301"/>
    <n v="1.97481040863753"/>
    <x v="1"/>
    <n v="5.3979999999999997"/>
    <n v="0.97499999999999998"/>
    <n v="1.369"/>
    <n v="0.68500000000000005"/>
    <n v="0.28799999999999998"/>
    <n v="0.13400000000000001"/>
    <n v="4.2999999999999997E-2"/>
  </r>
  <r>
    <x v="114"/>
    <x v="4"/>
    <n v="1.8500000238418499"/>
    <n v="2.77"/>
    <n v="2.56592416763305"/>
    <n v="1.3"/>
    <n v="0.63262569904327304"/>
    <n v="2.4439192737639601"/>
    <x v="1"/>
    <n v="5.6029999999999998"/>
    <n v="1.004"/>
    <n v="1.383"/>
    <n v="0.85399999999999998"/>
    <n v="0.28199999999999997"/>
    <n v="0.13700000000000001"/>
    <n v="3.9E-2"/>
  </r>
  <r>
    <x v="114"/>
    <x v="5"/>
    <n v="1.5755329008340599"/>
    <n v="2.77"/>
    <n v="2.5384020805358798"/>
    <n v="1.6"/>
    <n v="-1.1872509960159801"/>
    <n v="1.8436807704278599"/>
    <x v="1"/>
    <n v="5.77820015"/>
    <n v="0.98818182899999996"/>
    <n v="1.327448964"/>
    <n v="0.82840329400000001"/>
    <n v="0.39542841899999998"/>
    <n v="0.15028289"/>
    <n v="5.9447146999999999E-2"/>
  </r>
  <r>
    <x v="114"/>
    <x v="6"/>
    <n v="4.0851028533510299"/>
    <n v="2.77"/>
    <n v="4.45"/>
    <n v="2.9325513196480801"/>
    <n v="8.6202725586645297"/>
    <n v="5.9136147849921201"/>
    <x v="1"/>
    <n v="6.0780000000000003"/>
    <n v="1.101"/>
    <n v="0.92400000000000004"/>
    <n v="0.63400000000000001"/>
    <n v="0.48199999999999998"/>
    <n v="0.189"/>
    <n v="6.6000000000000003E-2"/>
  </r>
  <r>
    <x v="114"/>
    <x v="7"/>
    <n v="11.981511734470301"/>
    <n v="2.77"/>
    <n v="16.633134085766901"/>
    <n v="10.0080356490613"/>
    <n v="15.426874536006"/>
    <n v="9.5826203170813304"/>
    <x v="1"/>
    <n v="6.1779999999999999"/>
    <n v="1.55"/>
    <n v="1.0860000000000001"/>
    <n v="0.65800000000000003"/>
    <n v="0.54600000000000004"/>
    <n v="0.219"/>
    <n v="8.7999999999999995E-2"/>
  </r>
  <r>
    <x v="114"/>
    <x v="8"/>
    <n v="12.3719043552519"/>
    <n v="2.77"/>
    <n v="18.133785904127201"/>
    <n v="11.614317019722399"/>
    <n v="3.4087985593001702"/>
    <n v="12.255382161628001"/>
    <x v="1"/>
    <n v="6.1440000000000001"/>
    <n v="1.552"/>
    <n v="1.343"/>
    <n v="0.42399999999999999"/>
    <n v="0.61699999999999999"/>
    <n v="0.246"/>
    <n v="8.1000000000000003E-2"/>
  </r>
  <r>
    <x v="115"/>
    <x v="0"/>
    <n v="6.6939997673034597"/>
    <n v="3.38000011444091"/>
    <n v="8.3599996566772408"/>
    <n v="2.25"/>
    <n v="2.73"/>
    <n v="19.643075763996801"/>
    <x v="3"/>
    <n v="4.5069999999999997"/>
    <n v="0.33023999999999998"/>
    <n v="0.95570999999999995"/>
    <n v="0"/>
    <n v="0.40839999999999999"/>
    <n v="0.21487999999999999"/>
    <n v="8.7859999999999994E-2"/>
  </r>
  <r>
    <x v="115"/>
    <x v="1"/>
    <n v="10.8830003738403"/>
    <n v="7.6399998664855904"/>
    <n v="12.569999694824199"/>
    <n v="2.25"/>
    <n v="2.73"/>
    <n v="5.8440842864227003"/>
    <x v="3"/>
    <n v="4.6349999999999998"/>
    <n v="0.36485000000000001"/>
    <n v="0.628"/>
    <n v="0"/>
    <n v="0.30685000000000001"/>
    <n v="0.23896999999999999"/>
    <n v="8.1960000000000005E-2"/>
  </r>
  <r>
    <x v="115"/>
    <x v="2"/>
    <n v="18.22"/>
    <n v="12.2200002670288"/>
    <n v="19.440000534057599"/>
    <n v="2.25"/>
    <n v="2.73"/>
    <n v="8.9426813170468709"/>
    <x v="3"/>
    <n v="4.7090001109999999"/>
    <n v="0.36842092900000001"/>
    <n v="0.98413604499999996"/>
    <n v="5.5647539999999999E-3"/>
    <n v="0.31869769100000001"/>
    <n v="0.29304090100000002"/>
    <n v="7.1095175999999996E-2"/>
  </r>
  <r>
    <x v="115"/>
    <x v="3"/>
    <n v="16.03"/>
    <n v="13.2823625310588"/>
    <n v="17.695920188334799"/>
    <n v="2.25"/>
    <n v="2.73"/>
    <n v="14.021878253152799"/>
    <x v="3"/>
    <n v="4.5709999999999997"/>
    <n v="0.25600000000000001"/>
    <n v="0.81299999999999994"/>
    <n v="0"/>
    <n v="0.35499999999999998"/>
    <n v="0.23799999999999999"/>
    <n v="5.2999999999999999E-2"/>
  </r>
  <r>
    <x v="115"/>
    <x v="4"/>
    <n v="14.803000450134199"/>
    <n v="12.7913478835692"/>
    <n v="8.8102703527635899"/>
    <n v="2.25"/>
    <n v="2.73"/>
    <n v="8.6335974520081198"/>
    <x v="3"/>
    <n v="4.3739999999999997"/>
    <n v="0.26800000000000002"/>
    <n v="0.84099999999999997"/>
    <n v="0.24199999999999999"/>
    <n v="0.309"/>
    <n v="0.252"/>
    <n v="4.4999999999999998E-2"/>
  </r>
  <r>
    <x v="115"/>
    <x v="5"/>
    <n v="13.4469773031282"/>
    <n v="3.5971775991145298"/>
    <n v="8.5451081146709704"/>
    <n v="2.25"/>
    <n v="2.73"/>
    <n v="13.9439914689357"/>
    <x v="3"/>
    <n v="3.9263999460000001"/>
    <n v="0.24056038299999999"/>
    <n v="0.74798494599999998"/>
    <n v="0.20395396599999999"/>
    <n v="0.38202768599999998"/>
    <n v="0.25764700800000001"/>
    <n v="4.7940936000000003E-2"/>
  </r>
  <r>
    <x v="115"/>
    <x v="6"/>
    <n v="11.874000000000001"/>
    <n v="8.4700000000000006"/>
    <n v="16.96"/>
    <n v="2.25"/>
    <n v="2.73"/>
    <n v="6.6915036746903898"/>
    <x v="3"/>
    <n v="3.8490000000000002"/>
    <n v="0.27900000000000003"/>
    <n v="0.377"/>
    <n v="0.1"/>
    <n v="0.40799999999999997"/>
    <n v="0.24299999999999999"/>
    <n v="4.7E-2"/>
  </r>
  <r>
    <x v="115"/>
    <x v="7"/>
    <n v="27.208288381465302"/>
    <n v="20.775792409829101"/>
    <n v="27.286070228992202"/>
    <n v="2.25"/>
    <n v="2.73"/>
    <n v="6.6915243364605903"/>
    <x v="3"/>
    <n v="3.5739999999999998"/>
    <n v="0.68600000000000005"/>
    <n v="0.41599999999999998"/>
    <n v="0.27300000000000002"/>
    <n v="0.38700000000000001"/>
    <n v="0.20200000000000001"/>
    <n v="5.5E-2"/>
  </r>
  <r>
    <x v="115"/>
    <x v="8"/>
    <n v="47.6428733253179"/>
    <n v="31.013239603284099"/>
    <n v="56.920147803185799"/>
    <n v="2.25"/>
    <n v="2.73"/>
    <n v="40.265875611140899"/>
    <x v="3"/>
    <n v="3.1379999999999999"/>
    <n v="0.67"/>
    <n v="0.54"/>
    <n v="9.1999999999999998E-2"/>
    <n v="0.371"/>
    <n v="0.193"/>
    <n v="5.0999999999999997E-2"/>
  </r>
  <r>
    <x v="116"/>
    <x v="0"/>
    <n v="-0.52281230688095004"/>
    <n v="-3.5400936603546098"/>
    <n v="1.9266604185104299"/>
    <n v="0.49564602971076899"/>
    <n v="-9.1642894744872994"/>
    <n v="3.0598468530675702"/>
    <x v="7"/>
    <n v="6.798"/>
    <n v="1.52186"/>
    <n v="1.02"/>
    <n v="1.02525"/>
    <n v="0.54252"/>
    <n v="0.31104999999999999"/>
    <n v="0.49209999999999998"/>
  </r>
  <r>
    <x v="116"/>
    <x v="1"/>
    <n v="-0.54147601127624501"/>
    <n v="-4.0738072395324698"/>
    <n v="2.0530717372894198"/>
    <n v="0.90103274583816495"/>
    <n v="-5.5037107467651296"/>
    <n v="0.64700000000000502"/>
    <x v="7"/>
    <n v="6.7389999999999999"/>
    <n v="1.6455500000000001"/>
    <n v="0.86758000000000002"/>
    <n v="0.94718999999999998"/>
    <n v="0.48770000000000002"/>
    <n v="0.32706000000000002"/>
    <n v="0.46987000000000001"/>
  </r>
  <r>
    <x v="116"/>
    <x v="2"/>
    <n v="0.57599999999999996"/>
    <n v="-2.5389955043792698"/>
    <n v="1.4044318199157699"/>
    <n v="1.4531012773513701"/>
    <n v="3.8262014389038002"/>
    <n v="3.0065476367899602"/>
    <x v="7"/>
    <n v="6.5720000269999996"/>
    <n v="1.69227767"/>
    <n v="1.3538143629999999"/>
    <n v="0.94949239500000004"/>
    <n v="0.549840569"/>
    <n v="0.34596598099999998"/>
    <n v="0.46430778499999997"/>
  </r>
  <r>
    <x v="116"/>
    <x v="3"/>
    <n v="0.45"/>
    <n v="-1.3398959636688199"/>
    <n v="1.43531382083892"/>
    <n v="1.68436050415039"/>
    <n v="4.4137415885925204"/>
    <n v="3.3470623981171501"/>
    <x v="7"/>
    <n v="6.343"/>
    <n v="1.5289999999999999"/>
    <n v="1.4510000000000001"/>
    <n v="1.008"/>
    <n v="0.63100000000000001"/>
    <n v="0.26100000000000001"/>
    <n v="0.45700000000000002"/>
  </r>
  <r>
    <x v="116"/>
    <x v="4"/>
    <n v="0.56499999761581399"/>
    <n v="-0.99254888296127297"/>
    <n v="1.5251617431640601"/>
    <n v="1.0448865890502901"/>
    <n v="-3.32025146484375"/>
    <n v="-0.62439916746777302"/>
    <x v="7"/>
    <n v="6.2619999999999996"/>
    <n v="1.5720000000000001"/>
    <n v="1.4630000000000001"/>
    <n v="1.141"/>
    <n v="0.55600000000000005"/>
    <n v="0.27100000000000002"/>
    <n v="0.45300000000000001"/>
  </r>
  <r>
    <x v="116"/>
    <x v="5"/>
    <n v="-0.18191666666732501"/>
    <n v="-0.28649976125017401"/>
    <n v="1.86175000667572"/>
    <n v="-0.155333071947097"/>
    <n v="-6.9190611839294398"/>
    <n v="-2.91902248436238"/>
    <x v="7"/>
    <n v="6.3770999909999997"/>
    <n v="1.5195801259999999"/>
    <n v="1.3954569100000001"/>
    <n v="1.137814283"/>
    <n v="0.63531720599999997"/>
    <n v="0.21877090599999999"/>
    <n v="0.53316223600000001"/>
  </r>
  <r>
    <x v="116"/>
    <x v="6"/>
    <n v="2.3048595904048699"/>
    <n v="1.39"/>
    <n v="1.6"/>
    <n v="0.92518557962439596"/>
    <n v="15.2241691500999"/>
    <n v="4.0325142233476203"/>
    <x v="7"/>
    <n v="6.3769999999999998"/>
    <n v="1.6950000000000001"/>
    <n v="1.0189999999999999"/>
    <n v="0.89700000000000002"/>
    <n v="0.66400000000000003"/>
    <n v="0.17599999999999999"/>
    <n v="0.54700000000000004"/>
  </r>
  <r>
    <x v="116"/>
    <x v="7"/>
    <n v="6.1210600403941404"/>
    <n v="5.2428709699430804"/>
    <n v="4.9320789535153597"/>
    <n v="4.1177672161488701"/>
    <n v="15.0826495938927"/>
    <n v="9.0687900906878998"/>
    <x v="7"/>
    <n v="6.48"/>
    <n v="2.149"/>
    <n v="1.127"/>
    <n v="0.85099999999999998"/>
    <n v="0.67200000000000004"/>
    <n v="0.16300000000000001"/>
    <n v="0.58699999999999997"/>
  </r>
  <r>
    <x v="116"/>
    <x v="8"/>
    <n v="4.82146729476466"/>
    <n v="4.3284491475159799"/>
    <n v="5.1434008653709098"/>
    <n v="4.1523101484499501"/>
    <n v="-83.339780775939104"/>
    <n v="0.30687670767715503"/>
    <x v="7"/>
    <n v="6.5869999999999997"/>
    <n v="2.1680000000000001"/>
    <n v="1.3540000000000001"/>
    <n v="0.60699999999999998"/>
    <n v="0.66"/>
    <n v="0.17"/>
    <n v="0.56100000000000005"/>
  </r>
  <r>
    <x v="117"/>
    <x v="0"/>
    <n v="3.48"/>
    <n v="2.77"/>
    <n v="3.73"/>
    <n v="0.15623982250690399"/>
    <n v="-2.88857674598693"/>
    <n v="3.24"/>
    <x v="1"/>
    <n v="5.9950000000000001"/>
    <n v="1.1689099999999999"/>
    <n v="1.26999"/>
    <n v="0.78902000000000005"/>
    <n v="0.31751000000000001"/>
    <n v="0.16893"/>
    <n v="3.431E-2"/>
  </r>
  <r>
    <x v="117"/>
    <x v="1"/>
    <n v="3.48"/>
    <n v="2.77"/>
    <n v="3.73"/>
    <n v="0.20799480378627699"/>
    <n v="-3.9826693534850999"/>
    <n v="3.24"/>
    <x v="1"/>
    <n v="6.0780000000000003"/>
    <n v="1.27973"/>
    <n v="1.0826800000000001"/>
    <n v="0.70367000000000002"/>
    <n v="0.23391000000000001"/>
    <n v="0.13836999999999999"/>
    <n v="2.947E-2"/>
  </r>
  <r>
    <x v="117"/>
    <x v="2"/>
    <n v="3.48"/>
    <n v="2.77"/>
    <n v="3.73"/>
    <n v="1.48537325859069"/>
    <n v="2.42970442771911"/>
    <n v="3.24"/>
    <x v="1"/>
    <n v="6.0980000499999996"/>
    <n v="1.325393558"/>
    <n v="1.505059242"/>
    <n v="0.71273291100000002"/>
    <n v="0.295817465"/>
    <n v="0.136544481"/>
    <n v="2.4210852000000001E-2"/>
  </r>
  <r>
    <x v="117"/>
    <x v="3"/>
    <n v="3.48"/>
    <n v="2.77"/>
    <n v="3.73"/>
    <n v="2.4798669815063401"/>
    <n v="2.52456450462341"/>
    <n v="3.24"/>
    <x v="1"/>
    <n v="6.173"/>
    <n v="1.21"/>
    <n v="1.5369999999999999"/>
    <n v="0.77600000000000002"/>
    <n v="0.35399999999999998"/>
    <n v="0.11799999999999999"/>
    <n v="1.4E-2"/>
  </r>
  <r>
    <x v="117"/>
    <x v="4"/>
    <n v="3.48"/>
    <n v="2.77"/>
    <n v="3.73"/>
    <n v="1.9209181070327701"/>
    <n v="1.9087933301925599"/>
    <n v="3.24"/>
    <x v="1"/>
    <n v="6.1980000000000004"/>
    <n v="1.246"/>
    <n v="1.504"/>
    <n v="0.88100000000000001"/>
    <n v="0.33400000000000002"/>
    <n v="0.121"/>
    <n v="1.4E-2"/>
  </r>
  <r>
    <x v="117"/>
    <x v="5"/>
    <n v="3.48"/>
    <n v="2.77"/>
    <n v="3.73"/>
    <n v="2.1629779999999998"/>
    <n v="-1.52264393618635"/>
    <n v="3.24"/>
    <x v="1"/>
    <n v="6.2806000710000003"/>
    <n v="1.1948376890000001"/>
    <n v="1.424331188"/>
    <n v="0.85346525900000003"/>
    <n v="0.423542529"/>
    <n v="0.11672977399999999"/>
    <n v="1.1291440999999999E-2"/>
  </r>
  <r>
    <x v="117"/>
    <x v="6"/>
    <n v="3.48"/>
    <n v="2.77"/>
    <n v="3.73"/>
    <n v="4.1094239575801401"/>
    <n v="6.8002280315992598"/>
    <n v="3.24"/>
    <x v="1"/>
    <n v="6.3310000000000004"/>
    <n v="1.304"/>
    <n v="1.0660000000000001"/>
    <n v="0.65300000000000002"/>
    <n v="0.46800000000000003"/>
    <n v="0.107"/>
    <n v="1.7999999999999999E-2"/>
  </r>
  <r>
    <x v="117"/>
    <x v="7"/>
    <n v="3.48"/>
    <n v="2.77"/>
    <n v="3.73"/>
    <n v="9.6728225289934109"/>
    <n v="29.495195973768201"/>
    <n v="3.24"/>
    <x v="1"/>
    <n v="6.391"/>
    <n v="1.736"/>
    <n v="1.232"/>
    <n v="0.70699999999999996"/>
    <n v="0.47899999999999998"/>
    <n v="0.11799999999999999"/>
    <n v="2.5000000000000001E-2"/>
  </r>
  <r>
    <x v="117"/>
    <x v="8"/>
    <n v="3.48"/>
    <n v="2.77"/>
    <n v="3.73"/>
    <n v="9.4287356922594601"/>
    <n v="8.8152161111763601"/>
    <n v="3.24"/>
    <x v="1"/>
    <n v="6.4690000000000003"/>
    <n v="1.7310000000000001"/>
    <n v="1.544"/>
    <n v="0.47199999999999998"/>
    <n v="0.49399999999999999"/>
    <n v="0.128"/>
    <n v="2.1999999999999999E-2"/>
  </r>
  <r>
    <x v="118"/>
    <x v="0"/>
    <n v="-0.52555453777313199"/>
    <n v="-2.5546615123748699"/>
    <n v="0.83271998167037897"/>
    <n v="0.453715950250625"/>
    <n v="-0.22451974451541901"/>
    <n v="1.00560707978266"/>
    <x v="1"/>
    <n v="5.8479999999999999"/>
    <n v="1.1849799999999999"/>
    <n v="1.2738499999999999"/>
    <n v="0.87336999999999998"/>
    <n v="0.60855000000000004"/>
    <n v="0.25328000000000001"/>
    <n v="3.7870000000000001E-2"/>
  </r>
  <r>
    <x v="118"/>
    <x v="1"/>
    <n v="-5.4999846965074498E-2"/>
    <n v="0.85192638635635298"/>
    <n v="0.91917419433593694"/>
    <n v="0.62250000238418501"/>
    <n v="-1.3584524393081601"/>
    <n v="0.87329568798310797"/>
    <x v="1"/>
    <n v="5.7679999999999998"/>
    <n v="1.2994699999999999"/>
    <n v="1.05613"/>
    <n v="0.79151000000000005"/>
    <n v="0.53164"/>
    <n v="0.25738"/>
    <n v="3.635E-2"/>
  </r>
  <r>
    <x v="118"/>
    <x v="2"/>
    <n v="1.4319999999999999"/>
    <n v="2.4796628952026301"/>
    <n v="2.22456622123718"/>
    <n v="1.05841135978698"/>
    <n v="2.14598536491394"/>
    <n v="1.4804641250296"/>
    <x v="1"/>
    <n v="5.7579998970000004"/>
    <n v="1.3412059549999999"/>
    <n v="1.452518821"/>
    <n v="0.79082822799999997"/>
    <n v="0.57257580799999996"/>
    <n v="0.24264909300000001"/>
    <n v="4.5128979E-2"/>
  </r>
  <r>
    <x v="118"/>
    <x v="3"/>
    <n v="1.74"/>
    <n v="3.7243366241454998"/>
    <n v="2.6745653152465798"/>
    <n v="1.1972956657409599"/>
    <n v="2.0678288936614901"/>
    <n v="2.1551643674513201"/>
    <x v="1"/>
    <n v="5.9480000000000004"/>
    <n v="1.2190000000000001"/>
    <n v="1.506"/>
    <n v="0.85599999999999998"/>
    <n v="0.63300000000000001"/>
    <n v="0.16"/>
    <n v="5.0999999999999997E-2"/>
  </r>
  <r>
    <x v="118"/>
    <x v="4"/>
    <n v="1.6280000209808301"/>
    <n v="3.1112599372863698"/>
    <n v="1.600226521492"/>
    <n v="1.69249951839447"/>
    <n v="0.68074059486389105"/>
    <n v="2.2604548320191502"/>
    <x v="1"/>
    <n v="6.1180000000000003"/>
    <n v="1.258"/>
    <n v="1.5229999999999999"/>
    <n v="0.95299999999999996"/>
    <n v="0.56399999999999995"/>
    <n v="0.14399999999999999"/>
    <n v="5.7000000000000002E-2"/>
  </r>
  <r>
    <x v="118"/>
    <x v="5"/>
    <n v="-5.4856815760517201E-2"/>
    <n v="-1.1138979608847499"/>
    <n v="3.51940894126892"/>
    <n v="0.68796860000000004"/>
    <n v="-0.242269411683082"/>
    <n v="1.27232601567176"/>
    <x v="1"/>
    <n v="6.3633999819999998"/>
    <n v="1.208652496"/>
    <n v="1.4646776909999999"/>
    <n v="0.93254804599999996"/>
    <n v="0.64670014399999998"/>
    <n v="0.14570149800000001"/>
    <n v="7.6516322999999997E-2"/>
  </r>
  <r>
    <x v="118"/>
    <x v="6"/>
    <n v="1.917065"/>
    <n v="11.07685"/>
    <n v="-0.19800000000000001"/>
    <n v="1.083"/>
    <n v="5.5434519486808496"/>
    <n v="2.6070873601070099"/>
    <x v="1"/>
    <n v="6.4610000000000003"/>
    <n v="1.36"/>
    <n v="1.093"/>
    <n v="0.72199999999999998"/>
    <n v="0.69"/>
    <n v="0.122"/>
    <n v="8.5000000000000006E-2"/>
  </r>
  <r>
    <x v="118"/>
    <x v="7"/>
    <n v="8.8336989999999993"/>
    <n v="23.122983380624699"/>
    <n v="12.2492"/>
    <n v="5.8142283148191902"/>
    <n v="19.587155963302301"/>
    <n v="6.7377351529016698"/>
    <x v="1"/>
    <n v="6.63"/>
    <n v="1.81"/>
    <n v="1.2490000000000001"/>
    <n v="0.76900000000000002"/>
    <n v="0.68500000000000005"/>
    <n v="0.11799999999999999"/>
    <n v="0.115"/>
  </r>
  <r>
    <x v="118"/>
    <x v="8"/>
    <n v="7.4468771738583799"/>
    <n v="2.6898469108604299"/>
    <n v="12.1378200736679"/>
    <n v="7.25089564106458"/>
    <n v="6.06060606060624"/>
    <n v="9.0183618418782405"/>
    <x v="1"/>
    <n v="6.65"/>
    <n v="1.8149999999999999"/>
    <n v="1.5389999999999999"/>
    <n v="0.53200000000000003"/>
    <n v="0.70699999999999996"/>
    <n v="0.14399999999999999"/>
    <n v="0.113"/>
  </r>
  <r>
    <x v="119"/>
    <x v="1"/>
    <n v="3.48"/>
    <n v="2.77"/>
    <n v="3.73"/>
    <n v="2.25"/>
    <n v="2.73"/>
    <n v="0.77879241364566498"/>
    <x v="3"/>
    <n v="5.44"/>
    <n v="0"/>
    <n v="0.33612999999999998"/>
    <n v="0.11466"/>
    <n v="0.56777999999999995"/>
    <n v="0.27224999999999999"/>
    <n v="0.31180000000000002"/>
  </r>
  <r>
    <x v="119"/>
    <x v="2"/>
    <n v="3.48"/>
    <n v="2.77"/>
    <n v="3.73"/>
    <n v="2.25"/>
    <n v="2.73"/>
    <n v="5.92460149099945"/>
    <x v="3"/>
    <n v="5.1510000229999999"/>
    <n v="2.2643184E-2"/>
    <n v="0.72115135200000002"/>
    <n v="0.113989137"/>
    <n v="0.60212695599999999"/>
    <n v="0.291631311"/>
    <n v="0.28241032399999999"/>
  </r>
  <r>
    <x v="119"/>
    <x v="3"/>
    <n v="3.48"/>
    <n v="2.77"/>
    <n v="3.73"/>
    <n v="2.25"/>
    <n v="2.73"/>
    <n v="1.84819614911452"/>
    <x v="3"/>
    <n v="4.9820000000000002"/>
    <n v="0"/>
    <n v="0.71199999999999997"/>
    <n v="0.115"/>
    <n v="0.67400000000000004"/>
    <n v="0.23799999999999999"/>
    <n v="0.28199999999999997"/>
  </r>
  <r>
    <x v="119"/>
    <x v="4"/>
    <n v="3.48"/>
    <n v="2.77"/>
    <n v="3.73"/>
    <n v="2.25"/>
    <n v="2.73"/>
    <n v="1.78469432661966"/>
    <x v="3"/>
    <n v="4.6680000000000001"/>
    <n v="0"/>
    <n v="0.69799999999999995"/>
    <n v="0.26800000000000002"/>
    <n v="0.55900000000000005"/>
    <n v="0.24299999999999999"/>
    <n v="0.27"/>
  </r>
  <r>
    <x v="120"/>
    <x v="0"/>
    <n v="4.5092082023620597"/>
    <n v="5.9931225776672301"/>
    <n v="5.1223001480102504"/>
    <n v="5.4652042388915998"/>
    <n v="3.61229300498962"/>
    <n v="5.1707674189133099"/>
    <x v="3"/>
    <n v="4.6420000000000003"/>
    <n v="0.92049000000000003"/>
    <n v="1.18468"/>
    <n v="0.27688000000000001"/>
    <n v="0.33206999999999998"/>
    <n v="0.11973"/>
    <n v="8.8840000000000002E-2"/>
  </r>
  <r>
    <x v="120"/>
    <x v="1"/>
    <n v="6.5946044921875"/>
    <n v="6.0488414764404297"/>
    <n v="10.527316093444799"/>
    <n v="5.60337114334106"/>
    <n v="7.08223104476928"/>
    <n v="7.2060893119259104"/>
    <x v="3"/>
    <n v="4.4589999999999996"/>
    <n v="1.02416"/>
    <n v="0.96052999999999999"/>
    <n v="0.18611"/>
    <n v="0.42482999999999999"/>
    <n v="0.13655999999999999"/>
    <n v="8.4150000000000003E-2"/>
  </r>
  <r>
    <x v="120"/>
    <x v="2"/>
    <n v="5.2729999999999997"/>
    <n v="5.1774182319641104"/>
    <n v="6.94504594802856"/>
    <n v="4.7457337379455504"/>
    <n v="4.87513828277587"/>
    <n v="5.2678382384077898"/>
    <x v="3"/>
    <n v="4.8289999960000003"/>
    <n v="1.0546987059999999"/>
    <n v="1.384788632"/>
    <n v="0.18708006999999999"/>
    <n v="0.47924673600000001"/>
    <n v="0.13936238000000001"/>
    <n v="7.2509497000000006E-2"/>
  </r>
  <r>
    <x v="120"/>
    <x v="3"/>
    <n v="4.5"/>
    <n v="4.8940339088439897"/>
    <n v="3.58179759979248"/>
    <n v="4.2632517814636204"/>
    <n v="5.4530663490295401"/>
    <n v="3.9167571771457701"/>
    <x v="3"/>
    <n v="4.7240000000000002"/>
    <n v="0.94"/>
    <n v="1.41"/>
    <n v="0.33"/>
    <n v="0.51600000000000001"/>
    <n v="0.10299999999999999"/>
    <n v="5.6000000000000001E-2"/>
  </r>
  <r>
    <x v="120"/>
    <x v="4"/>
    <n v="4.13000011444091"/>
    <n v="5.2127428054809499"/>
    <n v="3.5543351173400799"/>
    <n v="4.1433458328246999"/>
    <n v="4.6239218711853001"/>
    <n v="4.0207489225528397"/>
    <x v="3"/>
    <n v="4.7220000000000004"/>
    <n v="0.96"/>
    <n v="1.351"/>
    <n v="0.46899999999999997"/>
    <n v="0.38900000000000001"/>
    <n v="0.13"/>
    <n v="5.5E-2"/>
  </r>
  <r>
    <x v="120"/>
    <x v="5"/>
    <n v="3.22388504206676"/>
    <n v="3.7421267135976199"/>
    <n v="4.3946051597595197"/>
    <n v="3.34403228759765"/>
    <n v="2.4896867275238002"/>
    <n v="5.2863026273351998"/>
    <x v="3"/>
    <n v="4.8140997890000001"/>
    <n v="0.90214043899999996"/>
    <n v="1.259086251"/>
    <n v="0.407034069"/>
    <n v="0.43478181999999999"/>
    <n v="0.12640684799999999"/>
    <n v="5.9502140000000002E-2"/>
  </r>
  <r>
    <x v="120"/>
    <x v="6"/>
    <n v="4.6090590000000002"/>
    <n v="14.31061"/>
    <n v="6.0979999999999999"/>
    <n v="3.12"/>
    <n v="7.1180408439963001"/>
    <n v="6.21901712425921"/>
    <x v="3"/>
    <n v="4.9560000000000004"/>
    <n v="0.96699999999999997"/>
    <n v="0.89500000000000002"/>
    <n v="0.26500000000000001"/>
    <n v="0.44700000000000001"/>
    <n v="0.14399999999999999"/>
    <n v="5.0999999999999997E-2"/>
  </r>
  <r>
    <x v="120"/>
    <x v="7"/>
    <n v="7.0397270000000001"/>
    <n v="23.695293982721399"/>
    <n v="9.2849249999999994"/>
    <n v="4.3184315051128204"/>
    <n v="14.381773593861199"/>
    <n v="4.8111236086999298"/>
    <x v="3"/>
    <n v="5.194"/>
    <n v="1.425"/>
    <n v="1.0880000000000001"/>
    <n v="0.36099999999999999"/>
    <n v="0.442"/>
    <n v="8.8999999999999996E-2"/>
    <n v="4.5999999999999999E-2"/>
  </r>
  <r>
    <x v="120"/>
    <x v="8"/>
    <n v="6.0739085322052997"/>
    <n v="5.2966319170272103"/>
    <n v="10.822376098965499"/>
    <n v="4.8444588464030804"/>
    <n v="2.73"/>
    <n v="4.4450833290606901"/>
    <x v="3"/>
    <n v="5.2750000000000004"/>
    <n v="1.417"/>
    <n v="1.4279999999999999"/>
    <n v="0.14899999999999999"/>
    <n v="0.46400000000000002"/>
    <n v="0.09"/>
    <n v="1.9E-2"/>
  </r>
  <r>
    <x v="121"/>
    <x v="1"/>
    <n v="379.84899902343699"/>
    <n v="2.77"/>
    <n v="3.73"/>
    <n v="2.25"/>
    <n v="2.73"/>
    <n v="259.278873239436"/>
    <x v="3"/>
    <n v="3.8319999999999999"/>
    <n v="0.39394000000000001"/>
    <n v="0.18518999999999999"/>
    <n v="0.15781000000000001"/>
    <n v="0.19661999999999999"/>
    <n v="0.25899"/>
    <n v="0.13014999999999999"/>
  </r>
  <r>
    <x v="121"/>
    <x v="2"/>
    <n v="187.86699999999999"/>
    <n v="2.77"/>
    <n v="3.73"/>
    <n v="2.25"/>
    <n v="2.73"/>
    <n v="156.38751846556801"/>
    <x v="3"/>
    <n v="3.5910000800000001"/>
    <n v="0.39724862599999999"/>
    <n v="0.60132312799999998"/>
    <n v="0.16348600399999999"/>
    <n v="0.14706243599999999"/>
    <n v="0.28567081700000002"/>
    <n v="0.116793513"/>
  </r>
  <r>
    <x v="121"/>
    <x v="3"/>
    <n v="83.49"/>
    <n v="2.77"/>
    <n v="3.73"/>
    <n v="2.25"/>
    <n v="2.73"/>
    <n v="69.542770372869896"/>
    <x v="3"/>
    <n v="3.254"/>
    <n v="0.33700000000000002"/>
    <n v="0.60799999999999998"/>
    <n v="0.17699999999999999"/>
    <n v="0.112"/>
    <n v="0.224"/>
    <n v="0.106"/>
  </r>
  <r>
    <x v="121"/>
    <x v="4"/>
    <n v="51.187000274658203"/>
    <n v="2.77"/>
    <n v="3.73"/>
    <n v="2.25"/>
    <n v="2.73"/>
    <n v="-1.6827879945864099"/>
    <x v="3"/>
    <n v="2.8530000000000002"/>
    <n v="0.30599999999999999"/>
    <n v="0.57499999999999996"/>
    <n v="0.29499999999999998"/>
    <n v="0.01"/>
    <n v="0.20200000000000001"/>
    <n v="9.0999999999999998E-2"/>
  </r>
  <r>
    <x v="121"/>
    <x v="5"/>
    <n v="29.675843553857"/>
    <n v="2.77"/>
    <n v="3.73"/>
    <n v="2.25"/>
    <n v="2.73"/>
    <n v="16.106511331315701"/>
    <x v="3"/>
    <n v="2.8166000840000001"/>
    <n v="0.28908297399999999"/>
    <n v="0.55327850599999995"/>
    <n v="0.208809033"/>
    <n v="6.5609254000000006E-2"/>
    <n v="0.209934607"/>
    <n v="0.111156799"/>
  </r>
  <r>
    <x v="122"/>
    <x v="0"/>
    <n v="-0.50045830011367798"/>
    <n v="-2.1035079956054599"/>
    <n v="1.1733809709548899"/>
    <n v="0.51604969999999994"/>
    <n v="-1.47783251231528"/>
    <n v="0.54394273017021699"/>
    <x v="6"/>
    <n v="6.3289999999999997"/>
    <n v="1.23011"/>
    <n v="1.31379"/>
    <n v="0.95562000000000002"/>
    <n v="0.45950999999999997"/>
    <n v="0.18226999999999999"/>
    <n v="6.3979999999999995E-2"/>
  </r>
  <r>
    <x v="122"/>
    <x v="1"/>
    <n v="-0.202674865722656"/>
    <n v="-4.2380332946777299"/>
    <n v="1.4005941152572601"/>
    <n v="0.84288039999999997"/>
    <n v="-2.7249999999997798"/>
    <n v="0.32699999999999801"/>
    <x v="6"/>
    <n v="6.3609999999999998"/>
    <n v="1.34253"/>
    <n v="1.1294500000000001"/>
    <n v="0.87895999999999996"/>
    <n v="0.37545000000000001"/>
    <n v="0.17665"/>
    <n v="6.1370000000000001E-2"/>
  </r>
  <r>
    <x v="122"/>
    <x v="2"/>
    <n v="1.956"/>
    <n v="3.9306716918945299"/>
    <n v="1.2295837402343699"/>
    <n v="1.129472"/>
    <n v="4.1548873468691099"/>
    <n v="1.2957628554626299"/>
    <x v="6"/>
    <n v="6.4029998780000001"/>
    <n v="1.3843978640000001"/>
    <n v="1.532090902"/>
    <n v="0.88896059999999999"/>
    <n v="0.40878123"/>
    <n v="0.190133572"/>
    <n v="7.0914096999999995E-2"/>
  </r>
  <r>
    <x v="122"/>
    <x v="3"/>
    <n v="1.68"/>
    <n v="2.3656039237975999"/>
    <n v="1.6473244428634599"/>
    <n v="0.92603409999999997"/>
    <n v="2.4099358447115402"/>
    <n v="1.18866049376641"/>
    <x v="6"/>
    <n v="6.31"/>
    <n v="1.2509999999999999"/>
    <n v="1.538"/>
    <n v="0.96499999999999997"/>
    <n v="0.44900000000000001"/>
    <n v="0.14199999999999999"/>
    <n v="7.3999999999999996E-2"/>
  </r>
  <r>
    <x v="122"/>
    <x v="4"/>
    <n v="0.69999998807907104"/>
    <n v="-1.23779797554016"/>
    <n v="1.03428494930267"/>
    <n v="0.95616869999999998"/>
    <n v="-0.30519636976994602"/>
    <n v="1.38571498030827"/>
    <x v="6"/>
    <n v="6.3540000000000001"/>
    <n v="1.286"/>
    <n v="1.484"/>
    <n v="1.0620000000000001"/>
    <n v="0.36199999999999999"/>
    <n v="0.153"/>
    <n v="7.9000000000000001E-2"/>
  </r>
  <r>
    <x v="122"/>
    <x v="5"/>
    <n v="-0.32267103281119702"/>
    <n v="-3.5427449296793601"/>
    <n v="2.3550400733947701"/>
    <n v="0.56825079999999994"/>
    <n v="-3.55272697977952"/>
    <n v="1.0531363897947399"/>
    <x v="6"/>
    <n v="6.4008998869999996"/>
    <n v="1.230535269"/>
    <n v="1.421099186"/>
    <n v="1.0513430829999999"/>
    <n v="0.42598381600000002"/>
    <n v="0.16530548"/>
    <n v="0.109579779"/>
  </r>
  <r>
    <x v="122"/>
    <x v="6"/>
    <n v="3.0931350000000002"/>
    <n v="21.235880000000002"/>
    <n v="1.847"/>
    <n v="0.570739"/>
    <n v="14.8262612763122"/>
    <n v="2.3009742894091199"/>
    <x v="6"/>
    <n v="6.4909999999999997"/>
    <n v="1.375"/>
    <n v="1.0569999999999999"/>
    <n v="0.82599999999999996"/>
    <n v="0.46200000000000002"/>
    <n v="0.13500000000000001"/>
    <n v="0.124"/>
  </r>
  <r>
    <x v="122"/>
    <x v="7"/>
    <n v="8.3905759999999994"/>
    <n v="29.416465204508299"/>
    <n v="11.63969"/>
    <n v="3.69075"/>
    <n v="34.616934634952102"/>
    <n v="4.2115586231171802"/>
    <x v="6"/>
    <n v="6.476"/>
    <n v="1.8080000000000001"/>
    <n v="1.2110000000000001"/>
    <n v="0.80800000000000005"/>
    <n v="0.505"/>
    <n v="0.10100000000000001"/>
    <n v="0.14899999999999999"/>
  </r>
  <r>
    <x v="122"/>
    <x v="8"/>
    <n v="3.5323613349243299"/>
    <n v="-15.7845627591142"/>
    <n v="11.661930915084101"/>
    <n v="4.4085419999999997"/>
    <n v="-3.1476182460860702"/>
    <n v="5.9595534959097298"/>
    <x v="6"/>
    <n v="6.4359999999999999"/>
    <n v="1.798"/>
    <n v="1.4910000000000001"/>
    <n v="0.56699999999999995"/>
    <n v="0.53300000000000003"/>
    <n v="0.10100000000000001"/>
    <n v="0.157"/>
  </r>
  <r>
    <x v="123"/>
    <x v="0"/>
    <n v="3.75257015228271"/>
    <n v="4.1799998283386204"/>
    <n v="5.2399997711181596"/>
    <n v="0.76757871"/>
    <n v="3.6007213592529199"/>
    <n v="0.64858678027533301"/>
    <x v="0"/>
    <n v="4.2709999999999999"/>
    <n v="0.83523999999999998"/>
    <n v="1.01905"/>
    <n v="0.70806000000000002"/>
    <n v="0.53725999999999996"/>
    <n v="0.40827999999999998"/>
    <n v="9.1789999999999997E-2"/>
  </r>
  <r>
    <x v="123"/>
    <x v="1"/>
    <n v="3.9747188091278001"/>
    <n v="0.11999999731779"/>
    <n v="3.0699999332427899"/>
    <n v="1.8184087099999999"/>
    <n v="1.7100813388824401"/>
    <n v="4.8433205926019403"/>
    <x v="0"/>
    <n v="4.415"/>
    <n v="0.97318000000000005"/>
    <n v="0.84782999999999997"/>
    <n v="0.62007000000000001"/>
    <n v="0.50817000000000001"/>
    <n v="0.46977999999999998"/>
    <n v="7.9640000000000002E-2"/>
  </r>
  <r>
    <x v="123"/>
    <x v="2"/>
    <n v="6.5810000000000004"/>
    <n v="0.86000001430511397"/>
    <n v="11.3400001525878"/>
    <n v="3.10578047"/>
    <n v="17.000074386596602"/>
    <n v="7.2656879655923099"/>
    <x v="0"/>
    <n v="4.4400000569999998"/>
    <n v="1.0098501440000001"/>
    <n v="1.259976387"/>
    <n v="0.62513083199999997"/>
    <n v="0.56121325499999997"/>
    <n v="0.49086356199999998"/>
    <n v="7.3653966000000001E-2"/>
  </r>
  <r>
    <x v="123"/>
    <x v="3"/>
    <n v="2.14"/>
    <n v="1.28103983402252"/>
    <n v="-0.22302354872226701"/>
    <n v="3.37924259"/>
    <n v="6.3468809127807599"/>
    <n v="3.8270590631078401"/>
    <x v="0"/>
    <n v="4.4710000000000001"/>
    <n v="0.91800000000000004"/>
    <n v="1.3140000000000001"/>
    <n v="0.67200000000000004"/>
    <n v="0.58499999999999996"/>
    <n v="0.307"/>
    <n v="0.05"/>
  </r>
  <r>
    <x v="123"/>
    <x v="4"/>
    <n v="4.3029999732971103"/>
    <n v="8.0082426071166992"/>
    <n v="0.663993179798126"/>
    <n v="3.6822400800000001"/>
    <n v="2.92775177955627"/>
    <n v="2.7350751063527601"/>
    <x v="0"/>
    <n v="4.3659999999999997"/>
    <n v="0.94899999999999995"/>
    <n v="1.2649999999999999"/>
    <n v="0.83099999999999996"/>
    <n v="0.47"/>
    <n v="0.24399999999999999"/>
    <n v="4.7E-2"/>
  </r>
  <r>
    <x v="123"/>
    <x v="5"/>
    <n v="6.1539450839174501"/>
    <n v="0.82236842105262398"/>
    <n v="12.179989814758301"/>
    <n v="4.1450363389505798"/>
    <n v="5.7253928184509197"/>
    <n v="3.42525723991284"/>
    <x v="0"/>
    <n v="4.3270001410000001"/>
    <n v="0.89798694800000001"/>
    <n v="1.19494009"/>
    <n v="0.79203671200000003"/>
    <n v="0.52863246200000003"/>
    <n v="0.25266614599999998"/>
    <n v="4.9444564000000003E-2"/>
  </r>
  <r>
    <x v="123"/>
    <x v="6"/>
    <n v="7.0147807123818797"/>
    <n v="1.1200000000000001"/>
    <n v="11.2"/>
    <n v="5.4907975460122698"/>
    <n v="10.876223201613501"/>
    <n v="8.0571600825960008"/>
    <x v="0"/>
    <n v="4.3250000000000002"/>
    <n v="0.99"/>
    <n v="0.82"/>
    <n v="0.59299999999999997"/>
    <n v="0.55900000000000005"/>
    <n v="0.23899999999999999"/>
    <n v="4.9000000000000002E-2"/>
  </r>
  <r>
    <x v="123"/>
    <x v="7"/>
    <n v="44.948850593557701"/>
    <n v="17.4567962422819"/>
    <n v="60.2187302195318"/>
    <n v="42.0471067170689"/>
    <n v="73.299735580514493"/>
    <n v="16.834170854271299"/>
    <x v="0"/>
    <n v="4.3620000000000001"/>
    <n v="1.415"/>
    <n v="0.93400000000000005"/>
    <n v="0.66"/>
    <n v="0.52900000000000003"/>
    <n v="0.15"/>
    <n v="7.9000000000000001E-2"/>
  </r>
  <r>
    <x v="123"/>
    <x v="8"/>
    <n v="16.541174227983198"/>
    <n v="23.306002268285301"/>
    <n v="10.6938643091771"/>
    <n v="15.849539406345899"/>
    <n v="18.064846667662199"/>
    <n v="18.574283950770901"/>
    <x v="0"/>
    <n v="4.4420000000000002"/>
    <n v="1.4219999999999999"/>
    <n v="1.224"/>
    <n v="0.42599999999999999"/>
    <n v="0.53900000000000003"/>
    <n v="0.12"/>
    <n v="8.5999999999999993E-2"/>
  </r>
  <r>
    <x v="124"/>
    <x v="0"/>
    <n v="16.909999847412099"/>
    <n v="13.152126312255801"/>
    <n v="11.651298522949199"/>
    <n v="20.519395329999998"/>
    <n v="2.73"/>
    <n v="12.7506520458815"/>
    <x v="3"/>
    <n v="4.55"/>
    <n v="0.52107000000000003"/>
    <n v="1.0140400000000001"/>
    <n v="0.36878"/>
    <n v="0.10081"/>
    <n v="0.19062000000000001"/>
    <n v="0.14660000000000001"/>
  </r>
  <r>
    <x v="124"/>
    <x v="1"/>
    <n v="17.75"/>
    <n v="16.693830490112301"/>
    <n v="13.6539957357934"/>
    <n v="22.679447159999999"/>
    <n v="2.73"/>
    <n v="41.989710680247498"/>
    <x v="3"/>
    <n v="4.1390000000000002"/>
    <n v="0.63068999999999997"/>
    <n v="0.81928000000000001"/>
    <n v="0.29759000000000002"/>
    <n v="0"/>
    <n v="0.18076999999999999"/>
    <n v="0.10038999999999999"/>
  </r>
  <r>
    <x v="124"/>
    <x v="2"/>
    <n v="32.351999999999997"/>
    <n v="15.4791822433471"/>
    <n v="34.9221738073635"/>
    <n v="30.968799149999999"/>
    <n v="2.73"/>
    <n v="15.7207547830859"/>
    <x v="3"/>
    <n v="4.1389999389999996"/>
    <n v="0.65951669199999996"/>
    <n v="1.2140085700000001"/>
    <n v="0.29092082400000002"/>
    <n v="1.4995855000000001E-2"/>
    <n v="0.18231745099999999"/>
    <n v="8.984752E-2"/>
  </r>
  <r>
    <x v="124"/>
    <x v="3"/>
    <n v="63.29"/>
    <n v="21.101768493652301"/>
    <n v="2.4581749631718299"/>
    <n v="58.85186307"/>
    <n v="2.73"/>
    <n v="61.759689570434503"/>
    <x v="3"/>
    <n v="4.1390000000000002"/>
    <n v="0.60499999999999998"/>
    <n v="1.24"/>
    <n v="0.312"/>
    <n v="1.6E-2"/>
    <n v="0.13400000000000001"/>
    <n v="8.2000000000000003E-2"/>
  </r>
  <r>
    <x v="125"/>
    <x v="0"/>
    <n v="6.8959999084472603"/>
    <n v="-1.0141735076904199"/>
    <n v="3.73"/>
    <n v="2.25"/>
    <n v="2.73"/>
    <n v="-2.07641440984409"/>
    <x v="4"/>
    <n v="6.2690000000000001"/>
    <n v="0.99534"/>
    <n v="0.97199999999999998"/>
    <n v="0.60819999999999996"/>
    <n v="0.59657000000000004"/>
    <n v="0.16991000000000001"/>
    <n v="0.13633000000000001"/>
  </r>
  <r>
    <x v="125"/>
    <x v="1"/>
    <n v="55.500999450683501"/>
    <n v="-1.4109252691268901"/>
    <n v="55.953941345214801"/>
    <n v="2.25"/>
    <n v="2.73"/>
    <n v="26.163382589471201"/>
    <x v="4"/>
    <n v="6.2690000000000001"/>
    <n v="1.0968599999999999"/>
    <n v="0.77866000000000002"/>
    <n v="0.50932999999999995"/>
    <n v="0.52234000000000003"/>
    <n v="0.16664999999999999"/>
    <n v="0.12692000000000001"/>
  </r>
  <r>
    <x v="126"/>
    <x v="0"/>
    <n v="4.9520001411437899"/>
    <n v="-1.9299999475479099"/>
    <n v="4.1500000953674299"/>
    <n v="2.25"/>
    <n v="2.73"/>
    <n v="5.5707276989631804"/>
    <x v="3"/>
    <n v="4.867"/>
    <n v="0.71206000000000003"/>
    <n v="1.07284"/>
    <n v="7.5660000000000005E-2"/>
    <n v="0.30658000000000002"/>
    <n v="0.18259"/>
    <n v="3.0599999999999999E-2"/>
  </r>
  <r>
    <x v="126"/>
    <x v="4"/>
    <n v="2.5840001106262198"/>
    <n v="6.1132387030436304"/>
    <n v="2.1497055357679602"/>
    <n v="2.25"/>
    <n v="2.73"/>
    <n v="2.30823791670888"/>
    <x v="3"/>
    <n v="4.2119999999999997"/>
    <n v="0.81100000000000005"/>
    <n v="1.149"/>
    <n v="0"/>
    <n v="0.313"/>
    <n v="7.3999999999999996E-2"/>
    <n v="0.13500000000000001"/>
  </r>
  <r>
    <x v="126"/>
    <x v="5"/>
    <n v="4.1149997711181596"/>
    <n v="14.7002331707205"/>
    <n v="3.73"/>
    <n v="2.25"/>
    <n v="2.73"/>
    <n v="4.1069117608219097"/>
    <x v="3"/>
    <n v="4.3081002240000004"/>
    <n v="0.82753974200000002"/>
    <n v="1.064835191"/>
    <n v="0.21558582800000001"/>
    <n v="0.29993578799999998"/>
    <n v="6.7264832999999996E-2"/>
    <n v="0.14676587299999999"/>
  </r>
  <r>
    <x v="126"/>
    <x v="6"/>
    <n v="3.7189999999999999"/>
    <n v="2.77"/>
    <n v="3.73"/>
    <n v="2.25"/>
    <n v="2.73"/>
    <n v="-0.89935700107205396"/>
    <x v="3"/>
    <n v="4.3079999999999998"/>
    <n v="0.84899999999999998"/>
    <n v="0.69299999999999995"/>
    <n v="7.3999999999999996E-2"/>
    <n v="0.32300000000000001"/>
    <n v="6.7000000000000004E-2"/>
    <n v="0.14699999999999999"/>
  </r>
  <r>
    <x v="127"/>
    <x v="0"/>
    <n v="-4.6784438192844301E-2"/>
    <n v="4.5999999046325604"/>
    <n v="2.3302655220031698"/>
    <n v="2.4021810000000001E-2"/>
    <n v="8.3419205620884895E-3"/>
    <n v="2.12185645741258"/>
    <x v="6"/>
    <n v="7.3639999999999999"/>
    <n v="1.3317099999999999"/>
    <n v="1.2890699999999999"/>
    <n v="0.91086999999999996"/>
    <n v="0.65980000000000005"/>
    <n v="0.36262"/>
    <n v="0.43844"/>
  </r>
  <r>
    <x v="127"/>
    <x v="1"/>
    <n v="0.98426818847656194"/>
    <n v="4.5900001525878897"/>
    <n v="1.05433714389801"/>
    <n v="0.8972504"/>
    <n v="-0.92499166727065996"/>
    <n v="1.52507821612723"/>
    <x v="6"/>
    <n v="7.2910000000000004"/>
    <n v="1.45181"/>
    <n v="1.0876399999999999"/>
    <n v="0.83121"/>
    <n v="0.58218000000000003"/>
    <n v="0.38253999999999999"/>
    <n v="0.40866999999999998"/>
  </r>
  <r>
    <x v="127"/>
    <x v="2"/>
    <n v="1.867"/>
    <n v="6.7300000190734801"/>
    <n v="2.1432023048400799"/>
    <n v="1.3727940000000001"/>
    <n v="5.1980867385864196"/>
    <n v="2.1356783919597802"/>
    <x v="6"/>
    <n v="7.2839999200000003"/>
    <n v="1.494387269"/>
    <n v="1.478162169"/>
    <n v="0.830875158"/>
    <n v="0.612924099"/>
    <n v="0.38539925200000003"/>
    <n v="0.38439872899999999"/>
  </r>
  <r>
    <x v="127"/>
    <x v="3"/>
    <n v="1.95"/>
    <n v="3.7246904494731501"/>
    <n v="2.3746247291564901"/>
    <n v="1.092646"/>
    <n v="6.5962862968444798"/>
    <n v="2.3969470463935401"/>
    <x v="6"/>
    <n v="7.3140000000000001"/>
    <n v="1.355"/>
    <n v="1.5009999999999999"/>
    <n v="0.91300000000000003"/>
    <n v="0.65900000000000003"/>
    <n v="0.28499999999999998"/>
    <n v="0.38300000000000001"/>
  </r>
  <r>
    <x v="127"/>
    <x v="4"/>
    <n v="1.63900005817413"/>
    <n v="2.9178448573656799"/>
    <n v="34.361076354980398"/>
    <n v="1.519436"/>
    <n v="2.9702935218811"/>
    <n v="2.6683504276136798"/>
    <x v="6"/>
    <n v="7.343"/>
    <n v="1.387"/>
    <n v="1.4870000000000001"/>
    <n v="1.0089999999999999"/>
    <n v="0.57399999999999995"/>
    <n v="0.26700000000000002"/>
    <n v="0.373"/>
  </r>
  <r>
    <x v="127"/>
    <x v="5"/>
    <n v="0.49736731885429603"/>
    <n v="-0.12742565999056099"/>
    <n v="2.1357201517711299"/>
    <n v="1.190226"/>
    <n v="-0.24951706374789701"/>
    <n v="1.3939999999999999"/>
    <x v="6"/>
    <n v="7.3534998890000001"/>
    <n v="1.322235227"/>
    <n v="1.4333477020000001"/>
    <n v="0.98647046100000002"/>
    <n v="0.65029770099999995"/>
    <n v="0.27282789299999999"/>
    <n v="0.44206637100000001"/>
  </r>
  <r>
    <x v="127"/>
    <x v="6"/>
    <n v="2.1631969999999998"/>
    <n v="16.98293"/>
    <n v="0.41"/>
    <n v="1.298"/>
    <n v="10.692557713142699"/>
    <n v="2.9761530895618198"/>
    <x v="6"/>
    <n v="7.3630000000000004"/>
    <n v="1.478"/>
    <n v="1.0620000000000001"/>
    <n v="0.76300000000000001"/>
    <n v="0.68500000000000005"/>
    <n v="0.24399999999999999"/>
    <n v="0.44800000000000001"/>
  </r>
  <r>
    <x v="127"/>
    <x v="7"/>
    <n v="8.3692910000000005"/>
    <n v="32.928610295997601"/>
    <n v="11.31442"/>
    <n v="5.8243494423791704"/>
    <n v="21.190553219022998"/>
    <n v="5.3992393408674202"/>
    <x v="6"/>
    <n v="7.3840000000000003"/>
    <n v="1.92"/>
    <n v="1.204"/>
    <n v="0.80300000000000005"/>
    <n v="0.72399999999999998"/>
    <n v="0.218"/>
    <n v="0.51200000000000001"/>
  </r>
  <r>
    <x v="127"/>
    <x v="8"/>
    <n v="8.5486248974890202"/>
    <n v="-9.7812378495672494"/>
    <n v="12.135643625033399"/>
    <n v="10.0244958328978"/>
    <n v="2.73"/>
    <n v="5.6705538029807601"/>
    <x v="6"/>
    <n v="7.3949999999999996"/>
    <n v="1.921"/>
    <n v="1.51"/>
    <n v="0.56200000000000006"/>
    <n v="0.754"/>
    <n v="0.22500000000000001"/>
    <n v="0.52"/>
  </r>
  <r>
    <x v="128"/>
    <x v="0"/>
    <n v="-1.14389860630035"/>
    <n v="-0.64414691925048795"/>
    <n v="-0.79849672317504805"/>
    <n v="-0.34513258934020902"/>
    <n v="-3.5677101612090998"/>
    <n v="-1.21895805756958"/>
    <x v="6"/>
    <n v="7.5869999999999997"/>
    <n v="1.3965099999999999"/>
    <n v="1.34951"/>
    <n v="0.94142999999999999"/>
    <n v="0.66556999999999999"/>
    <n v="0.29677999999999999"/>
    <n v="0.41977999999999999"/>
  </r>
  <r>
    <x v="128"/>
    <x v="1"/>
    <n v="-0.43460845947265597"/>
    <n v="-6.4842216670513098E-2"/>
    <n v="0.39047285914420998"/>
    <n v="-0.32586601376533503"/>
    <n v="-1.4915424585342401"/>
    <n v="-0.56799999999999695"/>
    <x v="6"/>
    <n v="7.5090000000000003"/>
    <n v="1.5273300000000001"/>
    <n v="1.14524"/>
    <n v="0.86302999999999996"/>
    <n v="0.58557000000000003"/>
    <n v="0.28083000000000002"/>
    <n v="0.41203000000000001"/>
  </r>
  <r>
    <x v="128"/>
    <x v="2"/>
    <n v="0.53400000000000003"/>
    <n v="1.21004366874694"/>
    <n v="0.41506099700927701"/>
    <n v="0.29435530304908702"/>
    <n v="-0.47369351983070301"/>
    <n v="-0.37915359240485402"/>
    <x v="6"/>
    <n v="7.4939999579999999"/>
    <n v="1.5649795529999999"/>
    <n v="1.516911745"/>
    <n v="0.85813128900000002"/>
    <n v="0.62007057700000001"/>
    <n v="0.29054927800000002"/>
    <n v="0.36700728500000002"/>
  </r>
  <r>
    <x v="128"/>
    <x v="3"/>
    <n v="0.94"/>
    <n v="1.34678506851196"/>
    <n v="1.26202833652496"/>
    <n v="0.36621630191802901"/>
    <n v="1.4108692407607999"/>
    <n v="0.71172580889404702"/>
    <x v="6"/>
    <n v="7.4870000000000001"/>
    <n v="1.42"/>
    <n v="1.5489999999999999"/>
    <n v="0.92700000000000005"/>
    <n v="0.66"/>
    <n v="0.25600000000000001"/>
    <n v="0.35699999999999998"/>
  </r>
  <r>
    <x v="128"/>
    <x v="4"/>
    <n v="0.36100000143051098"/>
    <n v="-0.61828511953353804"/>
    <n v="0.11218939721584301"/>
    <n v="0.456072688102722"/>
    <n v="-0.31849059462547302"/>
    <n v="-7.4178027265435098E-2"/>
    <x v="6"/>
    <n v="7.48"/>
    <n v="1.452"/>
    <n v="1.526"/>
    <n v="1.052"/>
    <n v="0.57199999999999995"/>
    <n v="0.26300000000000001"/>
    <n v="0.34300000000000003"/>
  </r>
  <r>
    <x v="128"/>
    <x v="5"/>
    <n v="-0.72587493331339004"/>
    <n v="-0.19978772294416"/>
    <n v="9.2487588524818407E-2"/>
    <n v="-0.24756290018558499"/>
    <n v="-0.55197674036026001"/>
    <n v="-0.59085528559678602"/>
    <x v="6"/>
    <n v="7.5598998069999999"/>
    <n v="1.39077425"/>
    <n v="1.4724034070000001"/>
    <n v="1.0405331849999999"/>
    <n v="0.62895447000000004"/>
    <n v="0.26905575399999998"/>
    <n v="0.407945901"/>
  </r>
  <r>
    <x v="128"/>
    <x v="6"/>
    <n v="0.58181419999999995"/>
    <n v="8.5779309999999995"/>
    <n v="-1.591"/>
    <n v="0.35799999999999998"/>
    <n v="1.2210742037400599"/>
    <n v="1.0598629055922799"/>
    <x v="6"/>
    <n v="7.5709999999999997"/>
    <n v="1.5660000000000001"/>
    <n v="1.079"/>
    <n v="0.81599999999999995"/>
    <n v="0.65300000000000002"/>
    <n v="0.20399999999999999"/>
    <n v="0.41299999999999998"/>
  </r>
  <r>
    <x v="128"/>
    <x v="7"/>
    <n v="2.8350279999999999"/>
    <n v="22.424172457565501"/>
    <n v="1.658954"/>
    <n v="1.71789786812095"/>
    <n v="3.9058545638603102"/>
    <n v="3.1762093258409299"/>
    <x v="6"/>
    <n v="7.5119999999999996"/>
    <n v="2.0259999999999998"/>
    <n v="1.226"/>
    <n v="0.82199999999999995"/>
    <n v="0.67700000000000005"/>
    <n v="0.14699999999999999"/>
    <n v="0.46100000000000002"/>
  </r>
  <r>
    <x v="128"/>
    <x v="8"/>
    <n v="2.1354008801637701"/>
    <n v="6.4020646439267397"/>
    <n v="4.7595594292632999"/>
    <n v="1.51518843602727"/>
    <n v="1.8511001055451299"/>
    <n v="0.976621665605095"/>
    <x v="6"/>
    <n v="7.24"/>
    <n v="2.0219999999999998"/>
    <n v="1.4630000000000001"/>
    <n v="0.58199999999999996"/>
    <n v="0.67800000000000005"/>
    <n v="0.151"/>
    <n v="0.47499999999999998"/>
  </r>
  <r>
    <x v="129"/>
    <x v="0"/>
    <n v="3.48"/>
    <n v="2.77"/>
    <n v="3.73"/>
    <n v="2.25"/>
    <n v="2.73"/>
    <n v="3.3863525098173999"/>
    <x v="8"/>
    <n v="6.298"/>
    <n v="1.29098"/>
    <n v="1.0761700000000001"/>
    <n v="0.87529999999999997"/>
    <n v="0.39739999999999998"/>
    <n v="0.25375999999999999"/>
    <n v="8.1290000000000001E-2"/>
  </r>
  <r>
    <x v="129"/>
    <x v="1"/>
    <n v="3.48"/>
    <n v="2.77"/>
    <n v="3.73"/>
    <n v="2.25"/>
    <n v="2.73"/>
    <n v="0.75160698813145499"/>
    <x v="8"/>
    <n v="6.3789999999999996"/>
    <n v="1.3972899999999999"/>
    <n v="0.92623999999999995"/>
    <n v="0.79564999999999997"/>
    <n v="0.32377"/>
    <n v="0.25495000000000001"/>
    <n v="6.6299999999999998E-2"/>
  </r>
  <r>
    <x v="129"/>
    <x v="2"/>
    <n v="3.48"/>
    <n v="2.77"/>
    <n v="3.73"/>
    <n v="2.25"/>
    <n v="2.73"/>
    <n v="-0.84499999999999797"/>
    <x v="8"/>
    <n v="6.4219999310000002"/>
    <n v="1.433626533"/>
    <n v="1.3845653529999999"/>
    <n v="0.79398423399999996"/>
    <n v="0.36146658700000001"/>
    <n v="0.25836047499999998"/>
    <n v="6.3829235999999998E-2"/>
  </r>
  <r>
    <x v="129"/>
    <x v="3"/>
    <n v="3.48"/>
    <n v="2.77"/>
    <n v="3.73"/>
    <n v="2.25"/>
    <n v="2.73"/>
    <n v="-0.59200242045282903"/>
    <x v="8"/>
    <n v="6.4409999999999998"/>
    <n v="1.365"/>
    <n v="1.4359999999999999"/>
    <n v="0.85699999999999998"/>
    <n v="0.41799999999999998"/>
    <n v="0.151"/>
    <n v="7.8E-2"/>
  </r>
  <r>
    <x v="129"/>
    <x v="4"/>
    <n v="3.48"/>
    <n v="2.77"/>
    <n v="3.73"/>
    <n v="2.25"/>
    <n v="2.73"/>
    <n v="6.6958850742636994E-2"/>
    <x v="8"/>
    <n v="6.4459999999999997"/>
    <n v="1.3680000000000001"/>
    <n v="1.43"/>
    <n v="0.91400000000000003"/>
    <n v="0.35099999999999998"/>
    <n v="0.24199999999999999"/>
    <n v="9.7000000000000003E-2"/>
  </r>
  <r>
    <x v="129"/>
    <x v="5"/>
    <n v="3.48"/>
    <n v="2.77"/>
    <n v="3.73"/>
    <n v="2.25"/>
    <n v="2.73"/>
    <n v="1.2987407993186899"/>
    <x v="8"/>
    <n v="6.4553999900000001"/>
    <n v="1.3274705410000001"/>
    <n v="1.3577606680000001"/>
    <n v="0.87843799600000005"/>
    <n v="0.44940438900000002"/>
    <n v="0.150598705"/>
    <n v="0.131516352"/>
  </r>
  <r>
    <x v="129"/>
    <x v="6"/>
    <n v="3.48"/>
    <n v="2.77"/>
    <n v="3.73"/>
    <n v="2.25"/>
    <n v="2.73"/>
    <n v="2.8967481795021"/>
    <x v="8"/>
    <n v="6.5839999999999996"/>
    <n v="1.48"/>
    <n v="0.98199999999999998"/>
    <n v="0.66500000000000004"/>
    <n v="0.49"/>
    <n v="0.14199999999999999"/>
    <n v="0.13900000000000001"/>
  </r>
  <r>
    <x v="129"/>
    <x v="7"/>
    <n v="3.48"/>
    <n v="2.77"/>
    <n v="3.73"/>
    <n v="2.25"/>
    <n v="2.73"/>
    <n v="1.9573204856802"/>
    <x v="8"/>
    <n v="6.5119999999999996"/>
    <n v="1.897"/>
    <n v="1.095"/>
    <n v="0.73299999999999998"/>
    <n v="0.54200000000000004"/>
    <n v="7.4999999999999997E-2"/>
    <n v="0.16800000000000001"/>
  </r>
  <r>
    <x v="129"/>
    <x v="8"/>
    <n v="3.48"/>
    <n v="2.77"/>
    <n v="3.73"/>
    <n v="2.25"/>
    <n v="2.73"/>
    <n v="2.4848060462986399"/>
    <x v="8"/>
    <n v="6.5350000000000001"/>
    <n v="1.89"/>
    <n v="1.3720000000000001"/>
    <n v="0.49199999999999999"/>
    <n v="0.56200000000000006"/>
    <n v="6.7000000000000004E-2"/>
    <n v="0.17799999999999999"/>
  </r>
  <r>
    <x v="130"/>
    <x v="0"/>
    <n v="5.4722771644592196"/>
    <n v="-7.0000000298023196E-2"/>
    <n v="3.73"/>
    <n v="3.85336225"/>
    <n v="4.3174915313720703"/>
    <n v="0.124327529673933"/>
    <x v="9"/>
    <n v="4.7859999999999996"/>
    <n v="0.39046999999999998"/>
    <n v="0.85563"/>
    <n v="0.57379000000000002"/>
    <n v="0.47216000000000002"/>
    <n v="0.22974"/>
    <n v="0.15071999999999999"/>
  </r>
  <r>
    <x v="130"/>
    <x v="1"/>
    <n v="6.0357117652893004"/>
    <n v="2.1199998855590798"/>
    <n v="5.1042680740356401"/>
    <n v="7.0715961600000004"/>
    <n v="6.7103171348571697"/>
    <n v="5.2758467641007902"/>
    <x v="9"/>
    <n v="4.9960000000000004"/>
    <n v="0.48835000000000001"/>
    <n v="0.75602000000000003"/>
    <n v="0.53119000000000005"/>
    <n v="0.43408000000000002"/>
    <n v="0.25997999999999999"/>
    <n v="0.13508999999999999"/>
  </r>
  <r>
    <x v="130"/>
    <x v="2"/>
    <n v="7.31"/>
    <n v="10.3197159082937"/>
    <n v="9.2388448715209908"/>
    <n v="3.3385680799999999"/>
    <n v="9.3238754272460902"/>
    <n v="4.7214579343102301"/>
    <x v="9"/>
    <n v="5.0409998890000001"/>
    <n v="0.52471363500000001"/>
    <n v="1.2714632749999999"/>
    <n v="0.52923512500000003"/>
    <n v="0.47156670699999997"/>
    <n v="0.24899764399999999"/>
    <n v="0.14637714600000001"/>
  </r>
  <r>
    <x v="130"/>
    <x v="3"/>
    <n v="3.83"/>
    <n v="5.0115722070849804"/>
    <n v="2.6839714050292902"/>
    <n v="4.21693198"/>
    <n v="2.1801500320434499"/>
    <n v="5.0207287471261504"/>
    <x v="9"/>
    <n v="5.1989999999999998"/>
    <n v="0.47399999999999998"/>
    <n v="1.1659999999999999"/>
    <n v="0.59799999999999998"/>
    <n v="0.29199999999999998"/>
    <n v="0.187"/>
    <n v="3.4000000000000002E-2"/>
  </r>
  <r>
    <x v="130"/>
    <x v="4"/>
    <n v="7.7930002212524396"/>
    <n v="0.42602957146436898"/>
    <n v="3.73"/>
    <n v="3.8999716000000002"/>
    <n v="1.7871999740600499"/>
    <n v="4.52305083519847"/>
    <x v="9"/>
    <n v="5.4669999999999996"/>
    <n v="0.49299999999999999"/>
    <n v="1.0980000000000001"/>
    <n v="0.71799999999999997"/>
    <n v="0.38900000000000001"/>
    <n v="0.23"/>
    <n v="0.14399999999999999"/>
  </r>
  <r>
    <x v="130"/>
    <x v="5"/>
    <n v="8.5890000000000004"/>
    <n v="-5.1488936948926796"/>
    <n v="3.73"/>
    <n v="4.1382703100000002"/>
    <n v="5.4455537420431099"/>
    <n v="2.1121086025176199"/>
    <x v="9"/>
    <n v="5.5556998249999996"/>
    <n v="0.47487461600000003"/>
    <n v="1.2183777090000001"/>
    <n v="0.680594802"/>
    <n v="0.52114117100000001"/>
    <n v="0.18241712500000001"/>
    <n v="0.221779913"/>
  </r>
  <r>
    <x v="130"/>
    <x v="6"/>
    <n v="8.92204694179512"/>
    <n v="2.77"/>
    <n v="3.73"/>
    <n v="4.8590468600000003"/>
    <n v="3.8278668741217898"/>
    <n v="7.8838020149752497"/>
    <x v="9"/>
    <n v="5.4660000000000002"/>
    <n v="0.50800000000000001"/>
    <n v="0.89500000000000002"/>
    <n v="0.498"/>
    <n v="0.54800000000000004"/>
    <n v="0.152"/>
    <n v="0.247"/>
  </r>
  <r>
    <x v="130"/>
    <x v="7"/>
    <n v="6.5912349209115"/>
    <n v="2.77"/>
    <n v="3.73"/>
    <n v="2.25"/>
    <n v="11.829576873194499"/>
    <n v="10.0445105902131"/>
    <x v="9"/>
    <n v="5.3769999999999998"/>
    <n v="0.96599999999999997"/>
    <n v="1.0049999999999999"/>
    <n v="0.51800000000000002"/>
    <n v="0.57199999999999995"/>
    <n v="0.11799999999999999"/>
    <n v="0.30399999999999999"/>
  </r>
  <r>
    <x v="130"/>
    <x v="8"/>
    <n v="3.5002296660466499"/>
    <n v="2.77"/>
    <n v="3.73"/>
    <n v="2.25"/>
    <n v="11.784280721643499"/>
    <n v="2.9500003079733199"/>
    <x v="9"/>
    <n v="5.33"/>
    <n v="0.97199999999999998"/>
    <n v="1.248"/>
    <n v="0.29099999999999998"/>
    <n v="0.59899999999999998"/>
    <n v="0.104"/>
    <n v="0.29199999999999998"/>
  </r>
  <r>
    <x v="131"/>
    <x v="0"/>
    <n v="5.6066489219665501"/>
    <n v="5.2923707962036097"/>
    <n v="8.4101152420043892"/>
    <n v="2.25"/>
    <n v="2.73"/>
    <n v="7.59166810122223"/>
    <x v="3"/>
    <n v="3.7810000000000001"/>
    <n v="0.28520000000000001"/>
    <n v="1.00268"/>
    <n v="0.38214999999999999"/>
    <n v="0.32878000000000002"/>
    <n v="0.34377000000000002"/>
    <n v="5.747E-2"/>
  </r>
  <r>
    <x v="131"/>
    <x v="1"/>
    <n v="5.1787419319152797"/>
    <n v="3.8168091773986799"/>
    <n v="7.5022683143615696"/>
    <n v="2.25"/>
    <n v="2.73"/>
    <n v="7.4719999999999898"/>
    <x v="3"/>
    <n v="3.6659999999999999"/>
    <n v="0.47155000000000002"/>
    <n v="0.77622999999999998"/>
    <n v="0.35699999999999998"/>
    <n v="0.31759999999999999"/>
    <n v="0.31472"/>
    <n v="5.0990000000000001E-2"/>
  </r>
  <r>
    <x v="131"/>
    <x v="2"/>
    <n v="5.3209999999999997"/>
    <n v="4.9111270904540998"/>
    <n v="9.1227245330810494"/>
    <n v="2.25"/>
    <n v="2.73"/>
    <n v="2.6295221080839699"/>
    <x v="3"/>
    <n v="3.3489999770000001"/>
    <n v="0.51113587599999999"/>
    <n v="1.0419898030000001"/>
    <n v="0.36450928399999999"/>
    <n v="0.39001777799999998"/>
    <n v="0.35425636199999999"/>
    <n v="6.6035106999999996E-2"/>
  </r>
  <r>
    <x v="131"/>
    <x v="3"/>
    <n v="3.51"/>
    <n v="5.7872557640075604"/>
    <n v="2.9563646316528298"/>
    <n v="2.25"/>
    <n v="2.73"/>
    <n v="1.5802643746939999"/>
    <x v="3"/>
    <n v="3.3029999999999999"/>
    <n v="0.45500000000000002"/>
    <n v="0.99099999999999999"/>
    <n v="0.38100000000000001"/>
    <n v="0.48099999999999998"/>
    <n v="0.27"/>
    <n v="9.7000000000000003E-2"/>
  </r>
  <r>
    <x v="131"/>
    <x v="4"/>
    <n v="3.4489998817443799"/>
    <n v="2.92336821556091"/>
    <n v="2.8634560108184801"/>
    <n v="2.25"/>
    <n v="2.73"/>
    <n v="1.3664640622629201"/>
    <x v="3"/>
    <n v="3.2309999999999999"/>
    <n v="0.47599999999999998"/>
    <n v="0.88500000000000001"/>
    <n v="0.499"/>
    <n v="0.41699999999999998"/>
    <n v="0.27600000000000002"/>
    <n v="0.14699999999999999"/>
  </r>
  <r>
    <x v="131"/>
    <x v="5"/>
    <n v="3.2902906279836301"/>
    <n v="4.0388598442077601"/>
    <n v="4.7851066589355398"/>
    <n v="2.25"/>
    <n v="2.73"/>
    <n v="3.4999823900256999"/>
    <x v="3"/>
    <n v="3.4762001040000001"/>
    <n v="0.457163125"/>
    <n v="0.87267464400000005"/>
    <n v="0.44267785500000001"/>
    <n v="0.50934308800000005"/>
    <n v="0.27154091000000002"/>
    <n v="0.203880861"/>
  </r>
  <r>
    <x v="131"/>
    <x v="6"/>
    <n v="3.68996925025623"/>
    <n v="4.1300973807568004"/>
    <n v="4.2556713846054004"/>
    <n v="2.25"/>
    <n v="2.73"/>
    <n v="4.4065043710762204"/>
    <x v="3"/>
    <n v="3.6230000000000002"/>
    <n v="0.433"/>
    <n v="0.54"/>
    <n v="0.3"/>
    <n v="0.54900000000000004"/>
    <n v="0.307"/>
    <n v="0.23100000000000001"/>
  </r>
  <r>
    <x v="131"/>
    <x v="7"/>
    <n v="4.3502720426910102"/>
    <n v="3.74625782618795"/>
    <n v="6.5725982207231004"/>
    <n v="2.25"/>
    <n v="2.73"/>
    <n v="6.6696583833510896"/>
    <x v="3"/>
    <n v="3.702"/>
    <n v="0.84799999999999998"/>
    <n v="0.59699999999999998"/>
    <n v="0.42499999999999999"/>
    <n v="0.57799999999999996"/>
    <n v="0.248"/>
    <n v="0.27"/>
  </r>
  <r>
    <x v="131"/>
    <x v="8"/>
    <n v="4.0285554275819599"/>
    <n v="2.77"/>
    <n v="6.7977720523627303"/>
    <n v="2.25"/>
    <n v="2.73"/>
    <n v="7.0454397915025702"/>
    <x v="3"/>
    <n v="3.694"/>
    <n v="0.83599999999999997"/>
    <n v="0.78700000000000003"/>
    <n v="0.214"/>
    <n v="0.60699999999999998"/>
    <n v="0.23400000000000001"/>
    <n v="0.26900000000000002"/>
  </r>
  <r>
    <x v="132"/>
    <x v="0"/>
    <n v="-0.89940655231475797"/>
    <n v="0.59355102104908297"/>
    <n v="1.13439953327178"/>
    <n v="0.89291071891784601"/>
    <n v="-4.1111888885498002"/>
    <n v="0.72222067156055203"/>
    <x v="7"/>
    <n v="6.4550000000000001"/>
    <n v="0.96689999999999998"/>
    <n v="1.2650399999999999"/>
    <n v="0.73850000000000005"/>
    <n v="0.55664000000000002"/>
    <n v="0.57630000000000003"/>
    <n v="3.1870000000000002E-2"/>
  </r>
  <r>
    <x v="132"/>
    <x v="1"/>
    <n v="0.18751406669616699"/>
    <n v="-0.99512195121952796"/>
    <n v="1.60751152038574"/>
    <n v="0.68796235322952204"/>
    <n v="-1.1774270534515301"/>
    <n v="2.63608210997416"/>
    <x v="7"/>
    <n v="6.4740000000000002"/>
    <n v="1.0892999999999999"/>
    <n v="1.04477"/>
    <n v="0.64915"/>
    <n v="0.49553000000000003"/>
    <n v="0.58696000000000004"/>
    <n v="2.8330000000000001E-2"/>
  </r>
  <r>
    <x v="132"/>
    <x v="2"/>
    <n v="0.66500000000000004"/>
    <n v="0.167004043113919"/>
    <n v="8.1845419481396599E-4"/>
    <n v="0.33150848746299699"/>
    <n v="0.69843995571136397"/>
    <n v="1.9001269001268899"/>
    <x v="7"/>
    <n v="6.4239997860000004"/>
    <n v="1.127868772"/>
    <n v="1.4257924559999999"/>
    <n v="0.64723902899999997"/>
    <n v="0.580200732"/>
    <n v="0.57212311000000005"/>
    <n v="3.1612735000000003E-2"/>
  </r>
  <r>
    <x v="132"/>
    <x v="3"/>
    <n v="1.07"/>
    <n v="1.03429632617391"/>
    <n v="0.40515401959419201"/>
    <n v="0.52546620368957497"/>
    <n v="0.37535697221755898"/>
    <n v="1.4321390009472501"/>
    <x v="7"/>
    <n v="6.0720000000000001"/>
    <n v="1.016"/>
    <n v="1.417"/>
    <n v="0.70699999999999996"/>
    <n v="0.63700000000000001"/>
    <n v="0.36399999999999999"/>
    <n v="2.9000000000000001E-2"/>
  </r>
  <r>
    <x v="132"/>
    <x v="4"/>
    <n v="0.70599997043609597"/>
    <n v="0.420964456778888"/>
    <n v="2.3148937225341699"/>
    <n v="0.36214005947112998"/>
    <n v="-0.95927232503890902"/>
    <n v="0.93583673469387196"/>
    <x v="7"/>
    <n v="6.008"/>
    <n v="1.05"/>
    <n v="1.409"/>
    <n v="0.82799999999999996"/>
    <n v="0.55700000000000005"/>
    <n v="0.35899999999999999"/>
    <n v="2.8000000000000001E-2"/>
  </r>
  <r>
    <x v="132"/>
    <x v="5"/>
    <n v="-0.84593714735659697"/>
    <n v="-1.0211941262702799"/>
    <n v="1.22834360599517"/>
    <n v="7.0000000298023196E-2"/>
    <n v="-1.6027529239654501"/>
    <n v="-1.0390921207572501"/>
    <x v="7"/>
    <n v="5.9987998009999997"/>
    <n v="1.0070292949999999"/>
    <n v="1.3475195170000001"/>
    <n v="0.79385584600000003"/>
    <n v="0.60944980400000004"/>
    <n v="0.37670901400000001"/>
    <n v="3.1837862000000001E-2"/>
  </r>
  <r>
    <x v="132"/>
    <x v="6"/>
    <n v="1.23039541318382"/>
    <n v="-1.72"/>
    <n v="-0.13"/>
    <n v="-4.1637520402205098E-3"/>
    <n v="4.7160156916254596"/>
    <n v="1.9020522655973799"/>
    <x v="7"/>
    <n v="5.9850000000000003"/>
    <n v="1.107"/>
    <n v="0.95699999999999996"/>
    <n v="0.59599999999999997"/>
    <n v="0.61099999999999999"/>
    <n v="0.375"/>
    <n v="2.8000000000000001E-2"/>
  </r>
  <r>
    <x v="132"/>
    <x v="7"/>
    <n v="6.0774122843432101"/>
    <n v="4.7469330409156099"/>
    <n v="6.6437460561197001"/>
    <n v="0.567964156631517"/>
    <n v="10.375437739229501"/>
    <n v="0.79856933385267803"/>
    <x v="7"/>
    <n v="5.891"/>
    <n v="1.5349999999999999"/>
    <n v="1.0960000000000001"/>
    <n v="0.69699999999999995"/>
    <n v="0.61699999999999999"/>
    <n v="0.32100000000000001"/>
    <n v="2.5999999999999999E-2"/>
  </r>
  <r>
    <x v="132"/>
    <x v="8"/>
    <n v="3.8762423853802201"/>
    <n v="3.1182622723495399"/>
    <n v="2.5688667535291199"/>
    <n v="0.59373473223969497"/>
    <n v="2.73"/>
    <n v="1.2392612193882599"/>
    <x v="7"/>
    <n v="5.843"/>
    <n v="1.5149999999999999"/>
    <n v="1.3440000000000001"/>
    <n v="0.46100000000000002"/>
    <n v="0.624"/>
    <n v="0.29099999999999998"/>
    <n v="1.2999999999999999E-2"/>
  </r>
  <r>
    <x v="133"/>
    <x v="0"/>
    <n v="1.78499996662139"/>
    <n v="0.58999997377395597"/>
    <n v="5.87967777252197"/>
    <n v="2.25"/>
    <n v="2.73"/>
    <n v="3.48061714261708"/>
    <x v="3"/>
    <n v="2.839"/>
    <n v="0.20868"/>
    <n v="0.13994999999999999"/>
    <n v="0.28443000000000002"/>
    <n v="0.36453000000000002"/>
    <n v="0.16681000000000001"/>
    <n v="0.10731"/>
  </r>
  <r>
    <x v="133"/>
    <x v="1"/>
    <n v="0.85699999332427901"/>
    <n v="-1"/>
    <n v="3.1455998420715301"/>
    <n v="2.25"/>
    <n v="2.73"/>
    <n v="1.4960366194038199"/>
    <x v="3"/>
    <n v="3.3029999999999999"/>
    <n v="0.28122999999999998"/>
    <n v="0"/>
    <n v="0.24811"/>
    <n v="0.34677999999999998"/>
    <n v="0.17516999999999999"/>
    <n v="0.11587"/>
  </r>
  <r>
    <x v="133"/>
    <x v="2"/>
    <n v="-0.215"/>
    <n v="0.17000000178813901"/>
    <n v="-4.1542234420776296"/>
    <n v="2.25"/>
    <n v="2.73"/>
    <n v="-0.43499565004350099"/>
    <x v="3"/>
    <n v="3.494999886"/>
    <n v="0.30544471699999998"/>
    <n v="0.43188252999999999"/>
    <n v="0.247105569"/>
    <n v="0.380426139"/>
    <n v="0.19689615099999999"/>
    <n v="9.5665015000000006E-2"/>
  </r>
  <r>
    <x v="133"/>
    <x v="3"/>
    <n v="0.94"/>
    <n v="1.03441882133483"/>
    <n v="0.30529408847580097"/>
    <n v="2.25"/>
    <n v="2.73"/>
    <n v="1.36894120482895"/>
    <x v="3"/>
    <n v="3.9990000000000001"/>
    <n v="0.25900000000000001"/>
    <n v="0.47399999999999998"/>
    <n v="0.253"/>
    <n v="0.434"/>
    <n v="0.158"/>
    <n v="0.10100000000000001"/>
  </r>
  <r>
    <x v="133"/>
    <x v="4"/>
    <n v="0.68699997663497903"/>
    <n v="0.42084490000000002"/>
    <n v="-0.52416557073593095"/>
    <n v="2.25"/>
    <n v="2.73"/>
    <n v="1.5188895163927101"/>
    <x v="3"/>
    <n v="4.085"/>
    <n v="0.27500000000000002"/>
    <n v="0.57199999999999995"/>
    <n v="0.41"/>
    <n v="0.29299999999999998"/>
    <n v="0.17699999999999999"/>
    <n v="8.5000000000000006E-2"/>
  </r>
  <r>
    <x v="133"/>
    <x v="5"/>
    <n v="1.8275403851999701"/>
    <n v="0.77561906047971896"/>
    <n v="3.3862843513488698"/>
    <n v="2.25"/>
    <n v="2.73"/>
    <n v="1.1116316292869499"/>
    <x v="3"/>
    <n v="4.1872000690000002"/>
    <n v="0.26811626599999999"/>
    <n v="0.54762285899999996"/>
    <n v="0.34273117800000003"/>
    <n v="0.30353903799999998"/>
    <n v="0.20077425199999999"/>
    <n v="0.11482645599999999"/>
  </r>
  <r>
    <x v="133"/>
    <x v="6"/>
    <n v="4.5515289678483999"/>
    <n v="0.59594177182485697"/>
    <n v="9.8336290873989007"/>
    <n v="2.25"/>
    <n v="2.73"/>
    <n v="1.6597344768033699"/>
    <x v="3"/>
    <n v="4.1070000000000002"/>
    <n v="0.254"/>
    <n v="0.23899999999999999"/>
    <n v="0.20300000000000001"/>
    <n v="0.28899999999999998"/>
    <n v="0.20899999999999999"/>
    <n v="0.107"/>
  </r>
  <r>
    <x v="133"/>
    <x v="7"/>
    <n v="7.9675736161794601"/>
    <n v="12.773738770287499"/>
    <n v="13.0523405646958"/>
    <n v="2.25"/>
    <n v="2.73"/>
    <n v="1.8155886207694001"/>
    <x v="3"/>
    <n v="4.1120000000000001"/>
    <n v="0.77100000000000002"/>
    <n v="0.32200000000000001"/>
    <n v="0.36"/>
    <n v="0.29199999999999998"/>
    <n v="0.17399999999999999"/>
    <n v="0.13200000000000001"/>
  </r>
  <r>
    <x v="133"/>
    <x v="8"/>
    <n v="5.0590000000000002"/>
    <n v="7.2157272577629401"/>
    <n v="3.4918686713715599"/>
    <n v="2.25"/>
    <n v="2.73"/>
    <n v="2.7840181207181498"/>
    <x v="3"/>
    <n v="4.1369999999999996"/>
    <n v="0.77"/>
    <n v="0.64200000000000002"/>
    <n v="0.161"/>
    <n v="0.36699999999999999"/>
    <n v="0.14899999999999999"/>
    <n v="0.13600000000000001"/>
  </r>
  <r>
    <x v="134"/>
    <x v="0"/>
    <n v="4.6593804359436"/>
    <n v="5.0140023231506303"/>
    <n v="8.5648546218871999"/>
    <n v="1.83879089355468"/>
    <n v="2.3798832893371502"/>
    <n v="-11.379192658462999"/>
    <x v="4"/>
    <n v="6.1680000000000001"/>
    <n v="1.21183"/>
    <n v="1.18354"/>
    <n v="0.61482999999999999"/>
    <n v="0.55884"/>
    <n v="0.31844"/>
    <n v="1.14E-2"/>
  </r>
  <r>
    <x v="134"/>
    <x v="1"/>
    <n v="3.0941388607025102"/>
    <n v="4.9079236984252903"/>
    <n v="7.4735159873962402"/>
    <n v="2.1436226367950399"/>
    <n v="1.18421053886413"/>
    <n v="-0.64506466693053399"/>
    <x v="4"/>
    <n v="6.1680000000000001"/>
    <n v="1.32572"/>
    <n v="0.98568999999999996"/>
    <n v="0.52607999999999999"/>
    <n v="0.48453000000000002"/>
    <n v="0.31935000000000002"/>
    <n v="1.2409999999999999E-2"/>
  </r>
  <r>
    <x v="134"/>
    <x v="2"/>
    <n v="1.8839999999999999"/>
    <n v="5.3296275138854901"/>
    <n v="2.9195373058318999"/>
    <n v="1.66276538372039"/>
    <n v="1.9289120435714699"/>
    <n v="4.7837977518411599"/>
    <x v="4"/>
    <n v="6.1680002209999998"/>
    <n v="1.361355901"/>
    <n v="1.3802285190000001"/>
    <n v="0.51998329200000004"/>
    <n v="0.51863074300000001"/>
    <n v="0.32529646200000001"/>
    <n v="8.9648160000000005E-3"/>
  </r>
  <r>
    <x v="134"/>
    <x v="3"/>
    <n v="1.03"/>
    <n v="4.8035602569579998"/>
    <n v="1.11995601654052"/>
    <n v="0.97657799720764105"/>
    <n v="2.73"/>
    <n v="5.5765061293272504"/>
    <x v="4"/>
    <n v="6.1920000000000002"/>
    <n v="1.2230000000000001"/>
    <n v="1.492"/>
    <n v="0.56399999999999995"/>
    <n v="0.57499999999999996"/>
    <n v="0.17100000000000001"/>
    <n v="1.9E-2"/>
  </r>
  <r>
    <x v="134"/>
    <x v="4"/>
    <n v="1.0010000467300399"/>
    <n v="4.79890632629394"/>
    <n v="0.56834739446640004"/>
    <n v="1.11652779579162"/>
    <n v="2.73"/>
    <n v="-0.99565919841161299"/>
    <x v="4"/>
    <n v="6.1920000000000002"/>
    <n v="1.2310000000000001"/>
    <n v="1.4770000000000001"/>
    <n v="0.71299999999999997"/>
    <n v="0.48899999999999999"/>
    <n v="0.185"/>
    <n v="1.6E-2"/>
  </r>
  <r>
    <x v="134"/>
    <x v="5"/>
    <n v="0.59898633082442798"/>
    <n v="4.7370591163635201"/>
    <n v="2.8039414882659899"/>
    <n v="9.3312598764896296E-2"/>
    <n v="2.73"/>
    <n v="0.60261691062984701"/>
    <x v="4"/>
    <n v="6.1918997759999996"/>
    <n v="1.167641521"/>
    <n v="1.4073262209999999"/>
    <n v="0.65882855699999998"/>
    <n v="0.55293113000000005"/>
    <n v="0.19935825500000001"/>
    <n v="1.5078396000000001E-2"/>
  </r>
  <r>
    <x v="135"/>
    <x v="0"/>
    <n v="4.4469642639160103"/>
    <n v="7.6223025321960396"/>
    <n v="4.5114078521728498"/>
    <n v="4.6724785999999998"/>
    <n v="5.0483207702636701"/>
    <n v="3.5028924123645302"/>
    <x v="2"/>
    <n v="4.7389999999999999"/>
    <n v="0.88112999999999997"/>
    <n v="0.60428999999999999"/>
    <n v="0.73792999999999997"/>
    <n v="0.26268000000000002"/>
    <n v="6.4310000000000006E-2"/>
    <n v="6.3579999999999998E-2"/>
  </r>
  <r>
    <x v="135"/>
    <x v="1"/>
    <n v="3.6077282428741402"/>
    <n v="6.5635576248168901"/>
    <n v="2.7249984741210902"/>
    <n v="4.3766629500000001"/>
    <n v="1.4073851108551001"/>
    <n v="4.7348253728064797"/>
    <x v="2"/>
    <n v="5.0449999999999999"/>
    <n v="0.97724"/>
    <n v="0.43164999999999998"/>
    <n v="0.59577000000000002"/>
    <n v="0.23552999999999999"/>
    <n v="3.9359999999999999E-2"/>
    <n v="8.1699999999999995E-2"/>
  </r>
  <r>
    <x v="135"/>
    <x v="2"/>
    <n v="5.3088389999999999"/>
    <n v="8.0330677032470703"/>
    <n v="5.6299176216125399"/>
    <n v="5.4232103599999997"/>
    <n v="4.6036167144775302"/>
    <n v="4.7569112700890903"/>
    <x v="2"/>
    <n v="4.8049998279999997"/>
    <n v="1.0072658059999999"/>
    <n v="0.86835145999999996"/>
    <n v="0.61321204900000004"/>
    <n v="0.28968069000000002"/>
    <n v="4.9693357000000001E-2"/>
    <n v="8.6723148999999999E-2"/>
  </r>
  <r>
    <x v="135"/>
    <x v="3"/>
    <n v="7.27"/>
    <n v="15.7930641174316"/>
    <n v="7.2498292922973597"/>
    <n v="7.4857925400000003"/>
    <n v="7.9412341117858798"/>
    <n v="7.8954197963859496"/>
    <x v="2"/>
    <n v="4.5919999999999996"/>
    <n v="0.9"/>
    <n v="0.90600000000000003"/>
    <n v="0.69"/>
    <n v="0.27100000000000002"/>
    <n v="0.04"/>
    <n v="6.3E-2"/>
  </r>
  <r>
    <x v="135"/>
    <x v="4"/>
    <n v="6.7220001220703098"/>
    <n v="13.6005897521972"/>
    <n v="6.87432861328125"/>
    <n v="6.9087996399999998"/>
    <n v="5.9832124710082999"/>
    <n v="7.1348557840988001"/>
    <x v="2"/>
    <n v="4.4610000000000003"/>
    <n v="0.92100000000000004"/>
    <n v="1"/>
    <n v="0.81499999999999995"/>
    <n v="0.16700000000000001"/>
    <n v="5.8999999999999997E-2"/>
    <n v="5.5E-2"/>
  </r>
  <r>
    <x v="135"/>
    <x v="5"/>
    <n v="5.6341511589761799"/>
    <n v="4.7409618315757802"/>
    <n v="4.6566162109375"/>
    <n v="6.6592364799999997"/>
    <n v="1.8626827960057499"/>
    <n v="6.1311284021732799"/>
    <x v="2"/>
    <n v="4.3921999930000002"/>
    <n v="0.87474268700000002"/>
    <n v="0.87216770600000004"/>
    <n v="0.78115671900000005"/>
    <n v="0.235860556"/>
    <n v="5.5881143000000001E-2"/>
    <n v="4.3899572999999997E-2"/>
  </r>
  <r>
    <x v="135"/>
    <x v="6"/>
    <n v="5.7063502083070299"/>
    <n v="4.97"/>
    <n v="6.34"/>
    <n v="5.6823555099999998"/>
    <n v="9.2699115044247993"/>
    <n v="4.5360529762971096"/>
    <x v="2"/>
    <n v="4.5960000000000001"/>
    <n v="0.91900000000000004"/>
    <n v="0.51500000000000001"/>
    <n v="0.59"/>
    <n v="0.33400000000000002"/>
    <n v="5.7000000000000002E-2"/>
    <n v="4.3999999999999997E-2"/>
  </r>
  <r>
    <x v="135"/>
    <x v="7"/>
    <n v="8.3064612444762798"/>
    <n v="6.1093987894437198"/>
    <n v="9.7970529578526193"/>
    <n v="7.1381288999999999"/>
    <n v="2.73"/>
    <n v="4.4534771350797104"/>
    <x v="2"/>
    <n v="4.516"/>
    <n v="1.35"/>
    <n v="0.59599999999999997"/>
    <n v="0.65600000000000003"/>
    <n v="0.316"/>
    <n v="2.9000000000000001E-2"/>
    <n v="2.9000000000000001E-2"/>
  </r>
  <r>
    <x v="135"/>
    <x v="8"/>
    <n v="9.3289959750786497"/>
    <n v="5.7408980442568298"/>
    <n v="14.3500923010099"/>
    <n v="7.52"/>
    <n v="2.73"/>
    <n v="10.4631478713977"/>
    <x v="2"/>
    <n v="4.4969999999999999"/>
    <n v="1.333"/>
    <n v="0.98099999999999998"/>
    <n v="0.42199999999999999"/>
    <n v="0.25900000000000001"/>
    <n v="2.1999999999999999E-2"/>
    <n v="1.6E-2"/>
  </r>
  <r>
    <x v="136"/>
    <x v="0"/>
    <n v="7.6708498001098597"/>
    <n v="1.3243279457092201"/>
    <n v="11.1461133956909"/>
    <n v="8.0357675552368093"/>
    <n v="5.2828888893127397"/>
    <n v="7.8445184877323699"/>
    <x v="2"/>
    <n v="5.3319999999999999"/>
    <n v="1.06098"/>
    <n v="0.94632000000000005"/>
    <n v="0.73172000000000004"/>
    <n v="0.22814999999999999"/>
    <n v="0.12253"/>
    <n v="0.15745999999999999"/>
  </r>
  <r>
    <x v="136"/>
    <x v="1"/>
    <n v="7.7751312255859304"/>
    <n v="6.6054873466491699"/>
    <n v="5.7874279022216797"/>
    <n v="8.4736862182617099"/>
    <n v="4.29803037643432"/>
    <n v="8.1308991149286403"/>
    <x v="2"/>
    <n v="5.3890000000000002"/>
    <n v="1.16492"/>
    <n v="0.87717000000000001"/>
    <n v="0.64717999999999998"/>
    <n v="0.23888999999999999"/>
    <n v="4.7070000000000001E-2"/>
    <n v="0.12348000000000001"/>
  </r>
  <r>
    <x v="136"/>
    <x v="2"/>
    <n v="11.144"/>
    <n v="7.57295322418212"/>
    <n v="12.6994199752807"/>
    <n v="10.0858192443847"/>
    <n v="15.822638511657701"/>
    <n v="10.982040919881801"/>
    <x v="2"/>
    <n v="5.5"/>
    <n v="1.1982743739999999"/>
    <n v="1.337753177"/>
    <n v="0.63760560799999999"/>
    <n v="0.30074060000000002"/>
    <n v="4.6693041999999997E-2"/>
    <n v="9.9671579999999996E-2"/>
  </r>
  <r>
    <x v="136"/>
    <x v="3"/>
    <n v="16.329999999999998"/>
    <n v="11.972840309143001"/>
    <n v="17.962415695190401"/>
    <n v="16.4620151519775"/>
    <n v="27.009084701538001"/>
    <n v="16.4851433952199"/>
    <x v="2"/>
    <n v="5.4829999999999997"/>
    <n v="1.1479999999999999"/>
    <n v="1.38"/>
    <n v="0.68600000000000005"/>
    <n v="0.32400000000000001"/>
    <n v="0.106"/>
    <n v="0.109"/>
  </r>
  <r>
    <x v="136"/>
    <x v="4"/>
    <n v="15.1770000457763"/>
    <n v="7.9164624214172301"/>
    <n v="19.535818099975501"/>
    <n v="13.447893142700099"/>
    <n v="17.5632419586181"/>
    <n v="13.906359515910401"/>
    <x v="2"/>
    <n v="5.3730000000000002"/>
    <n v="1.1830000000000001"/>
    <n v="1.36"/>
    <n v="0.80800000000000005"/>
    <n v="0.19500000000000001"/>
    <n v="8.3000000000000004E-2"/>
    <n v="0.106"/>
  </r>
  <r>
    <x v="136"/>
    <x v="5"/>
    <n v="12.279"/>
    <n v="12.395369152006401"/>
    <n v="13.848995208740201"/>
    <n v="11.192955017089799"/>
    <n v="12.138399823149699"/>
    <n v="14.701502639772499"/>
    <x v="2"/>
    <n v="5.1318001750000004"/>
    <n v="1.127169251"/>
    <n v="1.197159171"/>
    <n v="0.78133529400000001"/>
    <n v="0.25440076"/>
    <n v="8.5885568999999995E-2"/>
    <n v="0.120983243"/>
  </r>
  <r>
    <x v="136"/>
    <x v="6"/>
    <n v="19.596489999999999"/>
    <n v="21.741119999999999"/>
    <n v="24.28"/>
    <n v="18.283493163541401"/>
    <n v="43.857828101492203"/>
    <n v="28.9505861055084"/>
    <x v="2"/>
    <n v="4.9480000000000004"/>
    <n v="1.26"/>
    <n v="0.80900000000000005"/>
    <n v="0.59"/>
    <n v="0.23599999999999999"/>
    <n v="9.7000000000000003E-2"/>
    <n v="0.104"/>
  </r>
  <r>
    <x v="136"/>
    <x v="7"/>
    <n v="72.308840000000004"/>
    <n v="126.90346907284"/>
    <n v="85.64528"/>
    <n v="58.612937812723302"/>
    <n v="128.473696462633"/>
    <n v="95.381408965856394"/>
    <x v="2"/>
    <n v="4.7439999999999998"/>
    <n v="1.7070000000000001"/>
    <n v="0.86499999999999999"/>
    <n v="0.70199999999999996"/>
    <n v="0.20899999999999999"/>
    <n v="8.6999999999999994E-2"/>
    <n v="0.115"/>
  </r>
  <r>
    <x v="137"/>
    <x v="0"/>
    <n v="7.4050002098083496"/>
    <n v="2.77"/>
    <n v="3.73"/>
    <n v="7.3663349499999997"/>
    <n v="2.73"/>
    <n v="-5.11108725984759"/>
    <x v="9"/>
    <n v="5.548"/>
    <n v="0.95847000000000004"/>
    <n v="1.22668"/>
    <n v="0.53886000000000001"/>
    <n v="0.47610000000000002"/>
    <n v="0.16979"/>
    <n v="0.30843999999999999"/>
  </r>
  <r>
    <x v="137"/>
    <x v="1"/>
    <n v="3.6459999084472599"/>
    <n v="2.77"/>
    <n v="3.73"/>
    <n v="2.25"/>
    <n v="2.73"/>
    <n v="-4.8653213887129301"/>
    <x v="9"/>
    <n v="5.6580000000000004"/>
    <n v="1.0801700000000001"/>
    <n v="1.03817"/>
    <n v="0.44006000000000001"/>
    <n v="0.37408000000000002"/>
    <n v="0.22567000000000001"/>
    <n v="0.28466999999999998"/>
  </r>
  <r>
    <x v="137"/>
    <x v="2"/>
    <n v="8.0410000000000004"/>
    <n v="2.77"/>
    <n v="3.73"/>
    <n v="2.25"/>
    <n v="2.73"/>
    <n v="-1.4687698161065199"/>
    <x v="9"/>
    <n v="5.8220000269999996"/>
    <n v="1.1307767630000001"/>
    <n v="1.4931491610000001"/>
    <n v="0.43772608000000002"/>
    <n v="0.41827192899999999"/>
    <n v="0.24992498799999999"/>
    <n v="0.25927033999999999"/>
  </r>
  <r>
    <x v="137"/>
    <x v="3"/>
    <n v="13.3"/>
    <n v="2.77"/>
    <n v="3.73"/>
    <n v="2.25"/>
    <n v="2.73"/>
    <n v="1.2099077284465101"/>
    <x v="9"/>
    <n v="5.6360000000000001"/>
    <n v="1.016"/>
    <n v="1.5329999999999999"/>
    <n v="0.51700000000000002"/>
    <n v="0.41699999999999998"/>
    <n v="0.19900000000000001"/>
    <n v="3.6999999999999998E-2"/>
  </r>
  <r>
    <x v="137"/>
    <x v="4"/>
    <n v="5.0920000076293901"/>
    <n v="2.77"/>
    <n v="3.73"/>
    <n v="2.25"/>
    <n v="2.73"/>
    <n v="4.3509709007956197"/>
    <x v="9"/>
    <n v="5.2469999999999999"/>
    <n v="1.052"/>
    <n v="1.538"/>
    <n v="0.65700000000000003"/>
    <n v="0.39400000000000002"/>
    <n v="0.24399999999999999"/>
    <n v="2.8000000000000001E-2"/>
  </r>
  <r>
    <x v="137"/>
    <x v="5"/>
    <n v="7.5830000000000002"/>
    <n v="2.77"/>
    <n v="3.73"/>
    <n v="2.25"/>
    <n v="2.73"/>
    <n v="3.8801081616330801"/>
    <x v="9"/>
    <n v="5.1191000940000002"/>
    <n v="1.0089635850000001"/>
    <n v="1.5104769469999999"/>
    <n v="0.61244803699999995"/>
    <n v="0.515236676"/>
    <n v="0.32312932599999999"/>
    <n v="3.3503890000000001E-2"/>
  </r>
  <r>
    <x v="137"/>
    <x v="6"/>
    <n v="14.95"/>
    <n v="2.77"/>
    <n v="3.73"/>
    <n v="2.25"/>
    <n v="2.73"/>
    <n v="11.785773827660099"/>
    <x v="9"/>
    <n v="5.0659999999999998"/>
    <n v="1.046"/>
    <n v="1.1719999999999999"/>
    <n v="0.439"/>
    <n v="0.60199999999999998"/>
    <n v="0.36599999999999999"/>
    <n v="3.3000000000000002E-2"/>
  </r>
  <r>
    <x v="137"/>
    <x v="7"/>
    <n v="11.476000000000001"/>
    <n v="2.77"/>
    <n v="3.73"/>
    <n v="2.25"/>
    <n v="2.73"/>
    <n v="15.660392544641301"/>
    <x v="9"/>
    <n v="5.4740000000000002"/>
    <n v="1.484"/>
    <n v="1.319"/>
    <n v="0.51600000000000001"/>
    <n v="0.64900000000000002"/>
    <n v="0.314"/>
    <n v="3.2000000000000001E-2"/>
  </r>
  <r>
    <x v="138"/>
    <x v="0"/>
    <n v="3.6902787685394198"/>
    <n v="115.83000183105401"/>
    <n v="7.4310598373412997"/>
    <n v="4.2129554748535103"/>
    <n v="2.73"/>
    <n v="-1.6285557338733101"/>
    <x v="3"/>
    <n v="3.931"/>
    <n v="0.21102000000000001"/>
    <n v="1.1329899999999999"/>
    <n v="0.33861000000000002"/>
    <n v="0.45727000000000001"/>
    <n v="0.29065999999999997"/>
    <n v="7.2669999999999998E-2"/>
  </r>
  <r>
    <x v="138"/>
    <x v="1"/>
    <n v="5.1688776016235298"/>
    <n v="35.049999237060497"/>
    <n v="5.5312175750732404"/>
    <n v="5.6140589714050204"/>
    <n v="2.73"/>
    <n v="9.0495012646308393"/>
    <x v="3"/>
    <n v="3.7389999999999999"/>
    <n v="0.34719"/>
    <n v="0.90981000000000001"/>
    <n v="0.19625000000000001"/>
    <n v="0.43652999999999997"/>
    <n v="0.27101999999999998"/>
    <n v="6.4420000000000005E-2"/>
  </r>
  <r>
    <x v="138"/>
    <x v="2"/>
    <n v="5.6289999999999996"/>
    <n v="26.731287002563398"/>
    <n v="10.1009464263916"/>
    <n v="4.4455232620239196"/>
    <n v="2.73"/>
    <n v="1.8293907385838799"/>
    <x v="3"/>
    <n v="4.0809998509999996"/>
    <n v="0.38143071499999998"/>
    <n v="1.1298277379999999"/>
    <n v="0.21763260700000001"/>
    <n v="0.44318595500000002"/>
    <n v="0.325766057"/>
    <n v="5.7069718999999998E-2"/>
  </r>
  <r>
    <x v="138"/>
    <x v="3"/>
    <n v="2.62"/>
    <n v="6.8294162750244096"/>
    <n v="-1.1867650747299101"/>
    <n v="2.42414951324462"/>
    <n v="-1.7332414388656601"/>
    <n v="4.8028949496144602"/>
    <x v="3"/>
    <n v="4.1609999999999996"/>
    <n v="0.32200000000000001"/>
    <n v="1.0900000000000001"/>
    <n v="0.23699999999999999"/>
    <n v="0.45"/>
    <n v="0.25900000000000001"/>
    <n v="6.0999999999999999E-2"/>
  </r>
  <r>
    <x v="138"/>
    <x v="4"/>
    <n v="2.8699998855590798"/>
    <n v="7.9570569992065403"/>
    <n v="-0.20182591676712"/>
    <n v="3.5945463180541899"/>
    <n v="-2.5446705818176198"/>
    <n v="1.5420222224312901"/>
    <x v="3"/>
    <n v="4.1890000000000001"/>
    <n v="0.33200000000000002"/>
    <n v="1.069"/>
    <n v="0.443"/>
    <n v="0.35599999999999998"/>
    <n v="0.252"/>
    <n v="0.06"/>
  </r>
  <r>
    <x v="138"/>
    <x v="5"/>
    <n v="3.7944227490439899"/>
    <n v="4.04497269445962"/>
    <n v="1.76129138469696"/>
    <n v="3.2341947017714898"/>
    <n v="3.1819490397600898"/>
    <n v="4.3427099547846604"/>
    <x v="3"/>
    <n v="4.4320001600000003"/>
    <n v="0.31233742799999997"/>
    <n v="1.052327394"/>
    <n v="0.37831166399999999"/>
    <n v="0.40168255600000002"/>
    <n v="0.26480737300000001"/>
    <n v="6.3818842000000001E-2"/>
  </r>
  <r>
    <x v="138"/>
    <x v="6"/>
    <n v="2.20730089829381"/>
    <n v="-0.78843128372168703"/>
    <n v="0.66995382431268402"/>
    <n v="2.7655331654072102"/>
    <n v="13.1522385329492"/>
    <n v="2.5451192961930502"/>
    <x v="3"/>
    <n v="4.6360000000000001"/>
    <n v="0.36399999999999999"/>
    <n v="0.71799999999999997"/>
    <n v="0.24"/>
    <n v="0.39800000000000002"/>
    <n v="0.26700000000000002"/>
    <n v="5.3999999999999999E-2"/>
  </r>
  <r>
    <x v="138"/>
    <x v="7"/>
    <n v="7.1957888597580597"/>
    <n v="3.9426461111106699"/>
    <n v="11.5193539825946"/>
    <n v="5.9851756740982802"/>
    <n v="16.148365713615199"/>
    <n v="9.0115644774165506"/>
    <x v="3"/>
    <n v="4.6029999999999998"/>
    <n v="0.77700000000000002"/>
    <n v="0.875"/>
    <n v="0.41799999999999998"/>
    <n v="0.40200000000000002"/>
    <n v="0.222"/>
    <n v="6.6000000000000003E-2"/>
  </r>
  <r>
    <x v="138"/>
    <x v="8"/>
    <n v="5.3509480428039504"/>
    <n v="2.77"/>
    <n v="10.5578736742902"/>
    <n v="4.71814990708239"/>
    <n v="4.7951576146402699"/>
    <n v="13.3681017014652"/>
    <x v="3"/>
    <n v="4.4320000000000004"/>
    <n v="0.78500000000000003"/>
    <n v="1.1439999999999999"/>
    <n v="0.20100000000000001"/>
    <n v="0.42499999999999999"/>
    <n v="0.19700000000000001"/>
    <n v="5.0999999999999997E-2"/>
  </r>
  <r>
    <x v="139"/>
    <x v="0"/>
    <n v="48.567359924316399"/>
    <n v="8.1113367080688406"/>
    <n v="45.916831970214801"/>
    <n v="40.392887115478501"/>
    <n v="35.691741943359297"/>
    <n v="38.9044349721797"/>
    <x v="1"/>
    <n v="4.681"/>
    <n v="0.79906999999999995"/>
    <n v="1.20278"/>
    <n v="0.67390000000000005"/>
    <n v="0.25123000000000001"/>
    <n v="0.15275"/>
    <n v="2.9610000000000001E-2"/>
  </r>
  <r>
    <x v="139"/>
    <x v="1"/>
    <n v="13.951966285705501"/>
    <n v="9.1985397338867099"/>
    <n v="8.9590120315551705"/>
    <n v="10.9970197677612"/>
    <n v="20.920976638793899"/>
    <n v="17.124819920589299"/>
    <x v="1"/>
    <n v="4.3239999999999998"/>
    <n v="0.87287000000000003"/>
    <n v="1.01413"/>
    <n v="0.58628000000000002"/>
    <n v="0.12859000000000001"/>
    <n v="0.20363000000000001"/>
    <n v="1.8290000000000001E-2"/>
  </r>
  <r>
    <x v="139"/>
    <x v="2"/>
    <n v="14.443"/>
    <n v="8.5769176483154297"/>
    <n v="12.880007743835399"/>
    <n v="7.3262858390808097"/>
    <n v="26.4466152191162"/>
    <n v="22.040999999999901"/>
    <x v="1"/>
    <n v="4.0960001950000002"/>
    <n v="0.894651949"/>
    <n v="1.3945375680000001"/>
    <n v="0.575903952"/>
    <n v="0.12297477599999999"/>
    <n v="0.270061463"/>
    <n v="2.3029470999999999E-2"/>
  </r>
  <r>
    <x v="139"/>
    <x v="3"/>
    <n v="10.94"/>
    <n v="6.0632629394531197"/>
    <n v="11.148074150085399"/>
    <n v="9.091064453125"/>
    <n v="17.575410842895501"/>
    <n v="15.4357961668619"/>
    <x v="1"/>
    <n v="4.1029999999999998"/>
    <n v="0.79300000000000004"/>
    <n v="1.413"/>
    <n v="0.60899999999999999"/>
    <n v="0.16300000000000001"/>
    <n v="0.187"/>
    <n v="1.0999999999999999E-2"/>
  </r>
  <r>
    <x v="139"/>
    <x v="4"/>
    <n v="7.8860001564025799"/>
    <n v="5.9095554351806596"/>
    <n v="8.0005264282226491"/>
    <n v="6.7707037925720197"/>
    <n v="4.1381268501281703"/>
    <n v="8.1296715621206808"/>
    <x v="1"/>
    <n v="4.3319999999999999"/>
    <n v="0.82"/>
    <n v="1.39"/>
    <n v="0.73899999999999999"/>
    <n v="0.17799999999999999"/>
    <n v="0.187"/>
    <n v="0.01"/>
  </r>
  <r>
    <x v="139"/>
    <x v="5"/>
    <n v="2.7324920941944"/>
    <n v="-2.9844017671986398"/>
    <n v="2.74322485923767"/>
    <n v="3.3036220073699898"/>
    <n v="-1.8757380325188799"/>
    <n v="7.4475487750439804"/>
    <x v="1"/>
    <n v="4.5606999400000001"/>
    <n v="0.78043460799999997"/>
    <n v="1.321316481"/>
    <n v="0.69867438100000001"/>
    <n v="0.319423705"/>
    <n v="0.17855131599999999"/>
    <n v="9.6511600000000006E-3"/>
  </r>
  <r>
    <x v="139"/>
    <x v="6"/>
    <n v="9.3606250357121397"/>
    <n v="23.16"/>
    <n v="10.79"/>
    <n v="6.86626134558378"/>
    <n v="40.823883360332999"/>
    <n v="25.059680456050501"/>
    <x v="1"/>
    <n v="4.875"/>
    <n v="0.97899999999999998"/>
    <n v="0.95799999999999996"/>
    <n v="0.51700000000000002"/>
    <n v="0.41699999999999998"/>
    <n v="0.18099999999999999"/>
    <n v="0.01"/>
  </r>
  <r>
    <x v="139"/>
    <x v="7"/>
    <n v="20.183636661747901"/>
    <n v="5.0800478493789099"/>
    <n v="24.405750743217499"/>
    <n v="16.0110269485468"/>
    <n v="61.047108865117103"/>
    <n v="34.641148899651299"/>
    <x v="1"/>
    <n v="5.0839999999999996"/>
    <n v="1.411"/>
    <n v="1.081"/>
    <n v="0.58299999999999996"/>
    <n v="0.47299999999999998"/>
    <n v="0.188"/>
    <n v="1.7000000000000001E-2"/>
  </r>
  <r>
    <x v="139"/>
    <x v="8"/>
    <n v="12.8490222828559"/>
    <n v="9.9084222321995892"/>
    <n v="14.720171006607"/>
    <n v="12.933346108413801"/>
    <n v="2.73"/>
    <n v="20.218954118951601"/>
    <x v="1"/>
    <n v="5.0709999999999997"/>
    <n v="1.3580000000000001"/>
    <n v="1.3540000000000001"/>
    <n v="0.35499999999999998"/>
    <n v="0.55100000000000005"/>
    <n v="0.26500000000000001"/>
    <n v="1.6E-2"/>
  </r>
  <r>
    <x v="140"/>
    <x v="0"/>
    <n v="4.0671319961547798"/>
    <n v="8.8098249435424805"/>
    <n v="1.23751604557037"/>
    <n v="2.25"/>
    <n v="2.73"/>
    <n v="-15.4791652002533"/>
    <x v="2"/>
    <n v="6.9009999999999998"/>
    <n v="1.42727"/>
    <n v="1.12575"/>
    <n v="0.80925000000000002"/>
    <n v="0.64156999999999997"/>
    <n v="0.26428000000000001"/>
    <n v="0.38583000000000001"/>
  </r>
  <r>
    <x v="140"/>
    <x v="1"/>
    <n v="1.6197954416275"/>
    <n v="3.55746102333068"/>
    <n v="1.00837409496307"/>
    <n v="2.25"/>
    <n v="2.73"/>
    <n v="-3.2645243225799598"/>
    <x v="2"/>
    <n v="6.5730000000000004"/>
    <n v="1.57352"/>
    <n v="0.87114000000000003"/>
    <n v="0.72992999999999997"/>
    <n v="0.56215000000000004"/>
    <n v="0.26590999999999998"/>
    <n v="0.35560999999999998"/>
  </r>
  <r>
    <x v="140"/>
    <x v="2"/>
    <n v="1.9670000000000001"/>
    <n v="0.87470781803131104"/>
    <n v="1.2012248039245601"/>
    <n v="2.25"/>
    <n v="2.73"/>
    <n v="5.4946355741603501"/>
    <x v="2"/>
    <n v="6.6479997629999996"/>
    <n v="1.626343369"/>
    <n v="1.2664102319999999"/>
    <n v="0.72679823600000004"/>
    <n v="0.60834527000000005"/>
    <n v="0.36094194699999999"/>
    <n v="0.32448956400000001"/>
  </r>
  <r>
    <x v="140"/>
    <x v="3"/>
    <n v="3.06"/>
    <n v="-3.0932097434997501"/>
    <n v="3.5359370708465501"/>
    <n v="2.25"/>
    <n v="2.73"/>
    <n v="8.2064202870461997"/>
    <x v="2"/>
    <n v="6.774"/>
    <n v="2.0960000000000001"/>
    <n v="0.77600000000000002"/>
    <n v="0.67"/>
    <n v="0.28399999999999997"/>
    <n v="0.186"/>
    <n v="0.1"/>
  </r>
  <r>
    <x v="140"/>
    <x v="4"/>
    <n v="-1.9309999942779501"/>
    <n v="-5.1975555419921804"/>
    <n v="-1.3906496763229299"/>
    <n v="2.25"/>
    <n v="2.73"/>
    <n v="-1.89954561737589"/>
    <x v="2"/>
    <n v="6.8250000000000002"/>
    <n v="1.5029999999999999"/>
    <n v="1.31"/>
    <n v="0.82499999999999996"/>
    <n v="0.59799999999999998"/>
    <n v="0.26200000000000001"/>
    <n v="0.182"/>
  </r>
  <r>
    <x v="140"/>
    <x v="5"/>
    <n v="-2.0794031794099501"/>
    <n v="-3.66772757920402"/>
    <n v="3.6952321529388401"/>
    <n v="2.25"/>
    <n v="2.73"/>
    <n v="-10.580129344723799"/>
    <x v="2"/>
    <n v="6.7908000949999998"/>
    <n v="1.4310864210000001"/>
    <n v="1.2511709929999999"/>
    <n v="0.78781443799999995"/>
    <n v="0.65293610099999999"/>
    <n v="0.28065598000000003"/>
    <n v="0.220213518"/>
  </r>
  <r>
    <x v="140"/>
    <x v="6"/>
    <n v="0.18"/>
    <n v="-3.6487499999999899"/>
    <n v="1.3637690749853201E-4"/>
    <n v="2.25"/>
    <n v="2.73"/>
    <n v="14.280829696159699"/>
    <x v="2"/>
    <n v="6.5609999999999999"/>
    <n v="1.5549999999999999"/>
    <n v="0.86"/>
    <n v="0.59399999999999997"/>
    <n v="0.67"/>
    <n v="0.23599999999999999"/>
    <n v="0.223"/>
  </r>
  <r>
    <x v="140"/>
    <x v="7"/>
    <n v="4.8278885959443301"/>
    <n v="-0.28238661562613798"/>
    <n v="6.9059485708668102"/>
    <n v="2.25"/>
    <n v="2.73"/>
    <n v="14.280897360967501"/>
    <x v="2"/>
    <n v="6.5759999999999996"/>
    <n v="1.998"/>
    <n v="0.98"/>
    <n v="0.63300000000000001"/>
    <n v="0.70199999999999996"/>
    <n v="0.20399999999999999"/>
    <n v="0.25"/>
  </r>
  <r>
    <x v="140"/>
    <x v="8"/>
    <n v="1.623"/>
    <n v="2.77"/>
    <n v="3.73"/>
    <n v="2.25"/>
    <n v="2.73"/>
    <n v="-2.6459819076839999"/>
    <x v="2"/>
    <n v="6.5709999999999997"/>
    <n v="2.0150000000000001"/>
    <n v="1.2230000000000001"/>
    <n v="0.40100000000000002"/>
    <n v="0.745"/>
    <n v="0.188"/>
    <n v="0.247"/>
  </r>
  <r>
    <x v="141"/>
    <x v="0"/>
    <n v="0.40160796046257002"/>
    <n v="1.2490469217300399"/>
    <n v="-2.5815894603729199"/>
    <n v="1.3"/>
    <n v="-6.6438474655151296"/>
    <n v="0.66128634663408903"/>
    <x v="6"/>
    <n v="6.867"/>
    <n v="1.26637"/>
    <n v="1.28548"/>
    <n v="0.90942999999999996"/>
    <n v="0.59624999999999995"/>
    <n v="0.51912000000000003"/>
    <n v="0.32067000000000001"/>
  </r>
  <r>
    <x v="141"/>
    <x v="1"/>
    <n v="1"/>
    <n v="1.6754219532012899"/>
    <n v="-2.375"/>
    <n v="1.6"/>
    <n v="1.9666666984558101"/>
    <n v="2.1518313458262299"/>
    <x v="6"/>
    <n v="6.7249999999999996"/>
    <n v="1.40283"/>
    <n v="1.0867199999999999"/>
    <n v="0.80991000000000002"/>
    <n v="0.50036000000000003"/>
    <n v="0.50156000000000001"/>
    <n v="0.27399000000000001"/>
  </r>
  <r>
    <x v="141"/>
    <x v="2"/>
    <n v="2.6829999999999998"/>
    <n v="2.0413153171539302"/>
    <n v="2.25351810455322"/>
    <n v="2.2999999999999998"/>
    <n v="6.1131100654601997"/>
    <n v="1.9376491802253399"/>
    <x v="6"/>
    <n v="6.7140002250000004"/>
    <n v="1.44163394"/>
    <n v="1.4964600800000001"/>
    <n v="0.805335939"/>
    <n v="0.50819003600000001"/>
    <n v="0.49277415899999999"/>
    <n v="0.26542806600000002"/>
  </r>
  <r>
    <x v="141"/>
    <x v="3"/>
    <n v="2.3199999999999998"/>
    <n v="1.8558717966079701"/>
    <n v="2.0786423683166499"/>
    <n v="1.9"/>
    <n v="3.6968569755554199"/>
    <n v="2.2494887525562399"/>
    <x v="6"/>
    <n v="7.19"/>
    <n v="1.244"/>
    <n v="1.4330000000000001"/>
    <n v="0.88800000000000001"/>
    <n v="0.46400000000000002"/>
    <n v="0.26200000000000001"/>
    <n v="8.2000000000000003E-2"/>
  </r>
  <r>
    <x v="141"/>
    <x v="4"/>
    <n v="1.79100000858306"/>
    <n v="2.08144807815551"/>
    <n v="10.9269952774047"/>
    <n v="1.7"/>
    <n v="0.816994488239288"/>
    <n v="2.1139999999999999"/>
    <x v="6"/>
    <n v="7.0540000000000003"/>
    <n v="1.333"/>
    <n v="1.538"/>
    <n v="0.996"/>
    <n v="0.45"/>
    <n v="0.34799999999999998"/>
    <n v="0.27800000000000002"/>
  </r>
  <r>
    <x v="141"/>
    <x v="5"/>
    <n v="0.98948670377307502"/>
    <n v="0.87664856477889497"/>
    <n v="0.72140768854757298"/>
    <n v="1.5"/>
    <n v="-5.9125528112585299E-2"/>
    <n v="5.73868421568051"/>
    <x v="6"/>
    <n v="7.1645002370000004"/>
    <n v="1.273061037"/>
    <n v="1.457844973"/>
    <n v="0.97570007999999997"/>
    <n v="0.52516865700000004"/>
    <n v="0.37343344099999998"/>
    <n v="0.32260164600000002"/>
  </r>
  <r>
    <x v="141"/>
    <x v="6"/>
    <n v="2.5"/>
    <n v="9.1081590000000006"/>
    <n v="0.3"/>
    <n v="2.2999999999999998"/>
    <n v="5.0410229876561399"/>
    <n v="0.36925442089107102"/>
    <x v="6"/>
    <n v="7.0640000000000001"/>
    <n v="1.423"/>
    <n v="1.0620000000000001"/>
    <n v="0.75700000000000001"/>
    <n v="0.57999999999999996"/>
    <n v="0.34"/>
    <n v="0.30599999999999999"/>
  </r>
  <r>
    <x v="141"/>
    <x v="7"/>
    <n v="7.9"/>
    <n v="46.660912827808303"/>
    <n v="10.9"/>
    <n v="5.3419758605274898"/>
    <n v="18.522167487685099"/>
    <n v="5.1329943026857698"/>
    <x v="6"/>
    <n v="6.9429999999999996"/>
    <n v="1.867"/>
    <n v="1.143"/>
    <n v="0.75"/>
    <n v="0.59699999999999998"/>
    <n v="0.28899999999999998"/>
    <n v="0.32900000000000001"/>
  </r>
  <r>
    <x v="141"/>
    <x v="8"/>
    <n v="6.7939670679396302"/>
    <n v="8.1065000597484698"/>
    <n v="14.5077720207253"/>
    <n v="5.8573853989813296"/>
    <n v="2.73"/>
    <n v="8.2997758975591296"/>
    <x v="6"/>
    <n v="6.7960000000000003"/>
    <n v="1.857"/>
    <n v="1.3660000000000001"/>
    <n v="0.51100000000000001"/>
    <n v="0.626"/>
    <n v="0.27200000000000002"/>
    <n v="0.34"/>
  </r>
  <r>
    <x v="142"/>
    <x v="0"/>
    <n v="0.118625052273273"/>
    <n v="2.33140147523708"/>
    <n v="1.79660212993621"/>
    <n v="1.828419"/>
    <n v="-0.87171971797943104"/>
    <n v="0.95138848684844302"/>
    <x v="5"/>
    <n v="7.1189999999999998"/>
    <n v="1.3945099999999999"/>
    <n v="1.2471099999999999"/>
    <n v="0.86178999999999994"/>
    <n v="0.54603999999999997"/>
    <n v="0.40105000000000002"/>
    <n v="0.15890000000000001"/>
  </r>
  <r>
    <x v="142"/>
    <x v="1"/>
    <n v="1.26158142089843"/>
    <n v="16.900791168212798"/>
    <n v="0.34372475743293701"/>
    <n v="2.2109019999999999"/>
    <n v="0.424537032842636"/>
    <n v="1.0494723963908801"/>
    <x v="5"/>
    <n v="7.1040000000000001"/>
    <n v="1.50796"/>
    <n v="1.04782"/>
    <n v="0.77900000000000003"/>
    <n v="0.48163"/>
    <n v="0.41077000000000002"/>
    <n v="0.14868000000000001"/>
  </r>
  <r>
    <x v="142"/>
    <x v="2"/>
    <n v="2.1360000000000001"/>
    <n v="7.0996322631835902"/>
    <n v="0.88208591938018799"/>
    <n v="1.84449"/>
    <n v="2.3250484466552699"/>
    <n v="1.88040332191975"/>
    <x v="5"/>
    <n v="6.9930000310000002"/>
    <n v="1.546259284"/>
    <n v="1.4199205640000001"/>
    <n v="0.77428662800000003"/>
    <n v="0.50574052300000005"/>
    <n v="0.39257878099999999"/>
    <n v="0.13563878800000001"/>
  </r>
  <r>
    <x v="142"/>
    <x v="3"/>
    <n v="2.44"/>
    <n v="25.599998474121001"/>
    <n v="1.40461361408233"/>
    <n v="2.1397330000000001"/>
    <n v="2.8993012905120801"/>
    <n v="2.4008912821465098"/>
    <x v="5"/>
    <n v="6.8860000000000001"/>
    <n v="1.3979999999999999"/>
    <n v="1.4710000000000001"/>
    <n v="0.81899999999999995"/>
    <n v="0.54700000000000004"/>
    <n v="0.29099999999999998"/>
    <n v="0.13300000000000001"/>
  </r>
  <r>
    <x v="142"/>
    <x v="4"/>
    <n v="1.81200003623962"/>
    <n v="21.271568298339801"/>
    <n v="0.88550531454801096"/>
    <n v="2.19197"/>
    <n v="1.6919907331466599"/>
    <n v="1.78519619931819"/>
    <x v="5"/>
    <n v="6.8920000000000003"/>
    <n v="1.4330000000000001"/>
    <n v="1.4570000000000001"/>
    <n v="0.874"/>
    <n v="0.45400000000000001"/>
    <n v="0.28000000000000003"/>
    <n v="0.128"/>
  </r>
  <r>
    <x v="142"/>
    <x v="5"/>
    <n v="1.23358439630664"/>
    <n v="2.58817325832322"/>
    <n v="3.50606884341085"/>
    <n v="1.702817"/>
    <n v="-2.12319376405706"/>
    <n v="1.2123101589987999"/>
    <x v="5"/>
    <n v="6.9395999909999997"/>
    <n v="1.3739868399999999"/>
    <n v="1.4047867060000001"/>
    <n v="0.83161801099999999"/>
    <n v="0.53460824500000004"/>
    <n v="0.29814305899999999"/>
    <n v="0.152284741"/>
  </r>
  <r>
    <x v="142"/>
    <x v="6"/>
    <n v="4.6978590000000002"/>
    <n v="21.008199999999999"/>
    <n v="3.4689999999999999"/>
    <n v="3.5720000000000001"/>
    <n v="8.9547963389928196"/>
    <n v="4.4927922357685004"/>
    <x v="5"/>
    <n v="6.9509999999999996"/>
    <n v="1.5329999999999999"/>
    <n v="1.03"/>
    <n v="0.621"/>
    <n v="0.55400000000000005"/>
    <n v="0.252"/>
    <n v="0.154"/>
  </r>
  <r>
    <x v="142"/>
    <x v="7"/>
    <n v="8.0028000000000006"/>
    <n v="25.504410977449201"/>
    <n v="11.438879999999999"/>
    <n v="6.1520314547837298"/>
    <n v="8.0534053043814708"/>
    <n v="6.5465466308812701"/>
    <x v="5"/>
    <n v="6.9770000000000003"/>
    <n v="1.982"/>
    <n v="1.1819999999999999"/>
    <n v="0.628"/>
    <n v="0.57399999999999995"/>
    <n v="0.22"/>
    <n v="0.17699999999999999"/>
  </r>
  <r>
    <x v="142"/>
    <x v="8"/>
    <n v="4.1163383837448801"/>
    <n v="-4.54373378212399"/>
    <n v="4.9442979373991003"/>
    <n v="4.7819258742225701"/>
    <n v="2.7442112492278099"/>
    <n v="3.6508920813350501"/>
    <x v="5"/>
    <n v="6.8940000000000001"/>
    <n v="1.98"/>
    <n v="1.46"/>
    <n v="0.39"/>
    <n v="0.55700000000000005"/>
    <n v="0.21"/>
    <n v="0.17199999999999999"/>
  </r>
  <r>
    <x v="143"/>
    <x v="0"/>
    <n v="8.6681528091430593"/>
    <n v="2.0779821872711102"/>
    <n v="9.4741430282592702"/>
    <n v="-12.8237600326538"/>
    <n v="6.8334803581237704"/>
    <n v="9.0154821948907493"/>
    <x v="4"/>
    <n v="6.4850000000000003"/>
    <n v="1.06166"/>
    <n v="1.2089000000000001"/>
    <n v="0.81159999999999999"/>
    <n v="0.60362000000000005"/>
    <n v="0.2324"/>
    <n v="0.24557999999999999"/>
  </r>
  <r>
    <x v="143"/>
    <x v="1"/>
    <n v="9.6337966918945295"/>
    <n v="2.48389267921447"/>
    <n v="9.62208747863769"/>
    <n v="-10.9941759109497"/>
    <n v="3.3519473075866699"/>
    <n v="7.34566377191193"/>
    <x v="4"/>
    <n v="6.5449999999999999"/>
    <n v="1.18157"/>
    <n v="1.0314300000000001"/>
    <n v="0.72182999999999997"/>
    <n v="0.54388000000000003"/>
    <n v="0.18056"/>
    <n v="0.21393999999999999"/>
  </r>
  <r>
    <x v="143"/>
    <x v="2"/>
    <n v="6.218"/>
    <n v="2.9742538928985498"/>
    <n v="2.8101325035095202"/>
    <n v="2.25"/>
    <n v="1.6746398210525499"/>
    <n v="4.9869999999999903"/>
    <x v="4"/>
    <n v="6.4539999960000003"/>
    <n v="1.2175596950000001"/>
    <n v="1.4122278690000001"/>
    <n v="0.71921682399999998"/>
    <n v="0.57939225400000005"/>
    <n v="0.17509692900000001"/>
    <n v="0.17806187300000001"/>
  </r>
  <r>
    <x v="143"/>
    <x v="3"/>
    <n v="7.61"/>
    <n v="2.8852980136871298"/>
    <n v="8.3377132415771396"/>
    <n v="2.25"/>
    <n v="9.6727647781371999"/>
    <n v="7.1018316553477998"/>
    <x v="4"/>
    <n v="6.3789999999999996"/>
    <n v="1.093"/>
    <n v="1.4590000000000001"/>
    <n v="0.77100000000000002"/>
    <n v="0.625"/>
    <n v="0.13"/>
    <n v="0.155"/>
  </r>
  <r>
    <x v="143"/>
    <x v="4"/>
    <n v="7.8819999694824201"/>
    <n v="-2.1129500865936199"/>
    <n v="8.7612361907958896"/>
    <n v="2.25"/>
    <n v="12.782828330993601"/>
    <n v="9.0374678726110105"/>
    <x v="4"/>
    <n v="6.2930000000000001"/>
    <n v="1.1240000000000001"/>
    <n v="1.4650000000000001"/>
    <n v="0.89100000000000001"/>
    <n v="0.52300000000000002"/>
    <n v="0.127"/>
    <n v="0.15"/>
  </r>
  <r>
    <x v="143"/>
    <x v="5"/>
    <n v="9.7564063607816305"/>
    <n v="7.1830239598437302"/>
    <n v="13.762615203857401"/>
    <n v="2.25"/>
    <n v="10.462810516357401"/>
    <n v="8.4931283389747492"/>
    <x v="4"/>
    <n v="6.4401001930000001"/>
    <n v="1.071000457"/>
    <n v="1.425081134"/>
    <n v="0.85692888499999997"/>
    <n v="0.59426707000000001"/>
    <n v="0.13214369100000001"/>
    <n v="0.193425074"/>
  </r>
  <r>
    <x v="143"/>
    <x v="6"/>
    <n v="7.7479140231476302"/>
    <n v="7.95"/>
    <n v="6.8"/>
    <n v="2.25"/>
    <n v="14.421692413443701"/>
    <n v="10.007099697474599"/>
    <x v="4"/>
    <n v="6.431"/>
    <n v="1.1639999999999999"/>
    <n v="1.042"/>
    <n v="0.64900000000000002"/>
    <n v="0.625"/>
    <n v="0.128"/>
    <n v="0.223"/>
  </r>
  <r>
    <x v="143"/>
    <x v="7"/>
    <n v="9.1043798307544197"/>
    <n v="7.0584458577500202"/>
    <n v="10.5933818733157"/>
    <n v="2.25"/>
    <n v="12.829501884676899"/>
    <n v="4.5028759244042602"/>
    <x v="4"/>
    <n v="6.4740000000000002"/>
    <n v="1.615"/>
    <n v="1.18"/>
    <n v="0.67200000000000004"/>
    <n v="0.66500000000000004"/>
    <n v="0.10299999999999999"/>
    <n v="0.26500000000000001"/>
  </r>
  <r>
    <x v="143"/>
    <x v="8"/>
    <n v="5.8691035989611899"/>
    <n v="2.77"/>
    <n v="8.7377053412386108"/>
    <n v="2.25"/>
    <n v="2.73"/>
    <n v="4.1651368736491401"/>
    <x v="4"/>
    <n v="6.4939999999999998"/>
    <n v="1.617"/>
    <n v="1.4450000000000001"/>
    <n v="0.435"/>
    <n v="0.68300000000000005"/>
    <n v="0.10199999999999999"/>
    <n v="0.254"/>
  </r>
  <r>
    <x v="144"/>
    <x v="0"/>
    <n v="8.4639997482299805"/>
    <n v="2.77"/>
    <n v="3.73"/>
    <n v="2.25"/>
    <n v="2.73"/>
    <n v="10.4203703499221"/>
    <x v="9"/>
    <n v="6.0030000000000001"/>
    <n v="0.63244"/>
    <n v="1.34043"/>
    <n v="0.59772000000000003"/>
    <n v="0.65820999999999996"/>
    <n v="0.22836999999999999"/>
    <n v="0.30825999999999998"/>
  </r>
  <r>
    <x v="144"/>
    <x v="1"/>
    <n v="7.9819998741149902"/>
    <n v="2.77"/>
    <n v="0.29991465806960999"/>
    <n v="2.25"/>
    <n v="16.287378996185399"/>
    <n v="8.7459999999999898"/>
    <x v="9"/>
    <n v="5.9870000000000001"/>
    <n v="0.73590999999999995"/>
    <n v="1.1680999999999999"/>
    <n v="0.50163000000000002"/>
    <n v="0.60848000000000002"/>
    <n v="0.34326000000000001"/>
    <n v="0.28333000000000003"/>
  </r>
  <r>
    <x v="144"/>
    <x v="2"/>
    <n v="13.875999999999999"/>
    <n v="2.77"/>
    <n v="15.9003744125366"/>
    <n v="2.25"/>
    <n v="17.4182109832763"/>
    <n v="19.4315193202508"/>
    <x v="9"/>
    <n v="5.9710001950000002"/>
    <n v="0.78644108800000001"/>
    <n v="1.54896915"/>
    <n v="0.498272628"/>
    <n v="0.65824866299999996"/>
    <n v="0.41598364700000001"/>
    <n v="0.24652822299999999"/>
  </r>
  <r>
    <x v="144"/>
    <x v="3"/>
    <n v="17.68"/>
    <n v="2.77"/>
    <n v="14.900001525878899"/>
    <n v="2.25"/>
    <n v="31.6961669921875"/>
    <n v="27.470606804900001"/>
    <x v="9"/>
    <n v="6.0960000000000001"/>
    <n v="0.71899999999999997"/>
    <n v="1.5840000000000001"/>
    <n v="0.60499999999999998"/>
    <n v="0.72399999999999998"/>
    <n v="0.32800000000000001"/>
    <n v="0.25900000000000001"/>
  </r>
  <r>
    <x v="144"/>
    <x v="4"/>
    <n v="14.5260000228881"/>
    <n v="2.77"/>
    <n v="3.73"/>
    <n v="2.25"/>
    <n v="43.352500915527301"/>
    <n v="18.569055600857698"/>
    <x v="9"/>
    <n v="6.1740000000000004"/>
    <n v="0.745"/>
    <n v="1.5289999999999999"/>
    <n v="0.75600000000000001"/>
    <n v="0.63100000000000001"/>
    <n v="0.32200000000000001"/>
    <n v="0.24"/>
  </r>
  <r>
    <x v="144"/>
    <x v="5"/>
    <n v="12.855"/>
    <n v="2.77"/>
    <n v="3.73"/>
    <n v="2.25"/>
    <n v="14.8006324768066"/>
    <n v="11.8952403755533"/>
    <x v="9"/>
    <n v="6.2575998310000003"/>
    <n v="0.69665294899999997"/>
    <n v="1.434020042"/>
    <n v="0.71670371300000002"/>
    <n v="0.69327032600000005"/>
    <n v="0.36331102300000001"/>
    <n v="0.28026026500000001"/>
  </r>
  <r>
    <x v="144"/>
    <x v="6"/>
    <n v="10.6908666068798"/>
    <n v="2.77"/>
    <n v="14.42"/>
    <n v="2.25"/>
    <n v="9.3203448106945608"/>
    <n v="13.5592053799169"/>
    <x v="9"/>
    <n v="6.1790000000000003"/>
    <n v="0.76900000000000002"/>
    <n v="1.0269999999999999"/>
    <n v="0.52800000000000002"/>
    <n v="0.71599999999999997"/>
    <n v="0.39100000000000001"/>
    <n v="0.27100000000000002"/>
  </r>
  <r>
    <x v="144"/>
    <x v="7"/>
    <n v="11.4466436998836"/>
    <n v="2.77"/>
    <n v="15.046251741532201"/>
    <n v="2.25"/>
    <n v="16.655195855787198"/>
    <n v="13.543999999999899"/>
    <x v="9"/>
    <n v="6.0629999999999997"/>
    <n v="1.2190000000000001"/>
    <n v="1.0920000000000001"/>
    <n v="0.6"/>
    <n v="0.71599999999999997"/>
    <n v="0.28299999999999997"/>
    <n v="0.24"/>
  </r>
  <r>
    <x v="144"/>
    <x v="8"/>
    <n v="9.9510000000000005"/>
    <n v="2.77"/>
    <n v="12.054103521740799"/>
    <n v="2.25"/>
    <n v="16.6629574979493"/>
    <n v="12.2338387012708"/>
    <x v="9"/>
    <n v="6.0140000000000002"/>
    <n v="1.2270000000000001"/>
    <n v="1.347"/>
    <n v="0.375"/>
    <n v="0.74"/>
    <n v="0.26"/>
    <n v="0.20799999999999999"/>
  </r>
  <r>
    <x v="145"/>
    <x v="0"/>
    <n v="0.644181668758392"/>
    <n v="-1.61869609355926"/>
    <n v="1.47833251953125"/>
    <n v="2.0499999999999998"/>
    <n v="-0.58589351177215498"/>
    <n v="-1.7161374309730599"/>
    <x v="7"/>
    <n v="5.36"/>
    <n v="0.63216000000000006"/>
    <n v="0.91225999999999996"/>
    <n v="0.74675999999999998"/>
    <n v="0.59443999999999997"/>
    <n v="0.1686"/>
    <n v="0.10441"/>
  </r>
  <r>
    <x v="145"/>
    <x v="1"/>
    <n v="2.6803965568542401"/>
    <n v="2.40275979042053"/>
    <n v="2.6089303493499698"/>
    <n v="1.83"/>
    <n v="-0.61201357841491699"/>
    <n v="1.81945067543991"/>
    <x v="7"/>
    <n v="5.0609999999999999"/>
    <n v="0.74036999999999997"/>
    <n v="0.79117000000000004"/>
    <n v="0.66156999999999999"/>
    <n v="0.55954000000000004"/>
    <n v="0.25074999999999997"/>
    <n v="0.11556"/>
  </r>
  <r>
    <x v="145"/>
    <x v="2"/>
    <n v="3.5209999999999999"/>
    <n v="4.29314708709716"/>
    <n v="-1.0796248912811199"/>
    <n v="1.40758824348449"/>
    <n v="2.73"/>
    <n v="4.36278692422822"/>
    <x v="7"/>
    <n v="5.0739998819999999"/>
    <n v="0.78854757499999995"/>
    <n v="1.277491331"/>
    <n v="0.65216898899999998"/>
    <n v="0.57105559100000003"/>
    <n v="0.23496805100000001"/>
    <n v="8.7633237000000003E-2"/>
  </r>
  <r>
    <x v="145"/>
    <x v="3"/>
    <n v="3.54"/>
    <n v="3.3136007785797101"/>
    <n v="3.2394330501556299"/>
    <n v="1.4794940948486299"/>
    <n v="2.73"/>
    <n v="3.84398874145556"/>
    <x v="7"/>
    <n v="5.1029999999999998"/>
    <n v="0.71499999999999997"/>
    <n v="1.365"/>
    <n v="0.70199999999999996"/>
    <n v="0.61799999999999999"/>
    <n v="0.17699999999999999"/>
    <n v="7.9000000000000001E-2"/>
  </r>
  <r>
    <x v="145"/>
    <x v="4"/>
    <n v="2.7969999313354399"/>
    <n v="3.04232454299926"/>
    <n v="4.0727829933166504"/>
    <n v="2.0121903419494598"/>
    <n v="2.73"/>
    <n v="2.2012700379462502"/>
    <x v="7"/>
    <n v="5.1749999999999998"/>
    <n v="0.74099999999999999"/>
    <n v="1.3460000000000001"/>
    <n v="0.85099999999999998"/>
    <n v="0.54300000000000004"/>
    <n v="0.14699999999999999"/>
    <n v="7.2999999999999995E-2"/>
  </r>
  <r>
    <x v="145"/>
    <x v="5"/>
    <n v="3.2209343665250301"/>
    <n v="0.63482645049855002"/>
    <n v="9.4384908676147408"/>
    <n v="2.3091666698455802"/>
    <n v="2.73"/>
    <n v="0.44958861378949999"/>
    <x v="7"/>
    <n v="5.3534998890000001"/>
    <n v="0.71809238200000003"/>
    <n v="1.253074765"/>
    <n v="0.819133997"/>
    <n v="0.65083557400000003"/>
    <n v="0.13648872100000001"/>
    <n v="8.9848459000000006E-2"/>
  </r>
  <r>
    <x v="145"/>
    <x v="6"/>
    <n v="1.83471554810462"/>
    <n v="1.76"/>
    <n v="0.73"/>
    <n v="0.80800840589390099"/>
    <n v="2.73"/>
    <n v="2.7782729446780299"/>
    <x v="7"/>
    <n v="5.4109999999999996"/>
    <n v="0.81699999999999995"/>
    <n v="0.873"/>
    <n v="0.61599999999999999"/>
    <n v="0.67900000000000005"/>
    <n v="0.124"/>
    <n v="9.0999999999999998E-2"/>
  </r>
  <r>
    <x v="145"/>
    <x v="7"/>
    <n v="3.1565074996311102"/>
    <n v="3.12082696652161"/>
    <n v="2.4133870781807301"/>
    <n v="2.6065948627618698"/>
    <n v="2.73"/>
    <n v="3.7169844056716399"/>
    <x v="7"/>
    <n v="5.4850000000000003"/>
    <n v="1.252"/>
    <n v="0.93200000000000005"/>
    <n v="0.61099999999999999"/>
    <n v="0.70699999999999996"/>
    <n v="0.14299999999999999"/>
    <n v="0.105"/>
  </r>
  <r>
    <x v="145"/>
    <x v="8"/>
    <n v="3.2528928266766202"/>
    <n v="6.5278970125787703"/>
    <n v="3.4328994334513601"/>
    <n v="4.1546905637496501"/>
    <n v="2.73"/>
    <n v="1.92031136913051"/>
    <x v="7"/>
    <n v="5.7629999999999999"/>
    <n v="1.349"/>
    <n v="1.212"/>
    <n v="0.38100000000000001"/>
    <n v="0.74099999999999999"/>
    <n v="0.13400000000000001"/>
    <n v="0.122"/>
  </r>
  <r>
    <x v="146"/>
    <x v="0"/>
    <n v="10.112442970275801"/>
    <n v="7.5850572586059499"/>
    <n v="11.0804290771484"/>
    <n v="2.25"/>
    <n v="2.73"/>
    <n v="6.6606078231787098"/>
    <x v="3"/>
    <n v="5.1289999999999996"/>
    <n v="0.47038000000000002"/>
    <n v="0.91612000000000005"/>
    <n v="0.29924000000000001"/>
    <n v="0.48826999999999998"/>
    <n v="0.19591"/>
    <n v="0.12468"/>
  </r>
  <r>
    <x v="146"/>
    <x v="1"/>
    <n v="17.8611755371093"/>
    <n v="5.40138435363769"/>
    <n v="21.264833450317301"/>
    <n v="2.25"/>
    <n v="2.73"/>
    <n v="13.552054859885001"/>
    <x v="3"/>
    <n v="4.7949999999999999"/>
    <n v="0.61202000000000001"/>
    <n v="0.63759999999999994"/>
    <n v="0.23573"/>
    <n v="0.42662"/>
    <n v="0.17866000000000001"/>
    <n v="0.11479"/>
  </r>
  <r>
    <x v="146"/>
    <x v="2"/>
    <n v="6.577"/>
    <n v="10.9013710021972"/>
    <n v="5.7610492706298801"/>
    <n v="2.25"/>
    <n v="2.73"/>
    <n v="10.0959287317957"/>
    <x v="3"/>
    <n v="4.5139999389999996"/>
    <n v="0.63640677899999998"/>
    <n v="1.0031872989999999"/>
    <n v="0.25783589499999998"/>
    <n v="0.461603492"/>
    <n v="0.249580145"/>
    <n v="7.8213550000000007E-2"/>
  </r>
  <r>
    <x v="146"/>
    <x v="3"/>
    <n v="7.49"/>
    <n v="11.310671806335399"/>
    <n v="7.1422123908996502"/>
    <n v="2.25"/>
    <n v="2.73"/>
    <n v="7.41112322791711"/>
    <x v="3"/>
    <n v="4.3769999999999998"/>
    <n v="0.56200000000000006"/>
    <n v="1.0469999999999999"/>
    <n v="0.29499999999999998"/>
    <n v="0.503"/>
    <n v="0.221"/>
    <n v="8.2000000000000003E-2"/>
  </r>
  <r>
    <x v="146"/>
    <x v="4"/>
    <n v="9.8000001907348597"/>
    <n v="5.6907606124877903"/>
    <n v="10.440583229064901"/>
    <n v="2.25"/>
    <n v="2.73"/>
    <n v="7.63330490578298"/>
    <x v="3"/>
    <n v="4.1070000000000002"/>
    <n v="0.57799999999999996"/>
    <n v="1.0580000000000001"/>
    <n v="0.42599999999999999"/>
    <n v="0.43099999999999999"/>
    <n v="0.247"/>
    <n v="8.6999999999999994E-2"/>
  </r>
  <r>
    <x v="146"/>
    <x v="5"/>
    <n v="15.732585142127499"/>
    <n v="18.820837868917899"/>
    <n v="16.236221313476499"/>
    <n v="2.25"/>
    <n v="2.73"/>
    <n v="17.148597597498402"/>
    <x v="3"/>
    <n v="3.7593998910000002"/>
    <n v="0.53683376299999996"/>
    <n v="0.89603728100000002"/>
    <n v="0.36359333999999999"/>
    <n v="0.49131754"/>
    <n v="0.25062090199999998"/>
    <n v="8.6705238000000004E-2"/>
  </r>
  <r>
    <x v="146"/>
    <x v="6"/>
    <n v="22.020767624577498"/>
    <n v="18.48"/>
    <n v="27.71"/>
    <n v="2.25"/>
    <n v="2.73"/>
    <n v="27.585833900501498"/>
    <x v="3"/>
    <n v="4.0730000000000004"/>
    <n v="0.52800000000000002"/>
    <n v="0.55200000000000005"/>
    <n v="0.23100000000000001"/>
    <n v="0.48699999999999999"/>
    <n v="0.22700000000000001"/>
    <n v="7.3999999999999996E-2"/>
  </r>
  <r>
    <x v="146"/>
    <x v="7"/>
    <n v="10.993203920913601"/>
    <n v="8.2137900731630804"/>
    <n v="12.847918716734499"/>
    <n v="2.25"/>
    <n v="2.73"/>
    <n v="8.7393000289782208"/>
    <x v="3"/>
    <n v="3.76"/>
    <n v="0.93"/>
    <n v="0.57699999999999996"/>
    <n v="0.30599999999999999"/>
    <n v="0.52500000000000002"/>
    <n v="0.20300000000000001"/>
    <n v="8.3000000000000004E-2"/>
  </r>
  <r>
    <x v="146"/>
    <x v="8"/>
    <n v="10.952999999999999"/>
    <n v="7.8934959402623903"/>
    <n v="12.439129870691501"/>
    <n v="2.25"/>
    <n v="2.73"/>
    <n v="6.6717774446953797"/>
    <x v="3"/>
    <n v="3.9820000000000002"/>
    <n v="0.91400000000000003"/>
    <n v="0.89"/>
    <n v="9.5000000000000001E-2"/>
    <n v="0.54500000000000004"/>
    <n v="0.189"/>
    <n v="0.08"/>
  </r>
  <r>
    <x v="147"/>
    <x v="0"/>
    <n v="-2.41000008583068"/>
    <n v="-2.5599999427795401"/>
    <n v="-3.3399999141693102"/>
    <n v="2.25"/>
    <n v="2.73"/>
    <n v="0.60781391905240401"/>
    <x v="3"/>
    <n v="4.6100000000000003"/>
    <n v="0.27100000000000002"/>
    <n v="1.0327599999999999"/>
    <n v="0.33474999999999999"/>
    <n v="0.25861000000000001"/>
    <n v="0.18987000000000001"/>
    <n v="8.0790000000000001E-2"/>
  </r>
  <r>
    <x v="147"/>
    <x v="1"/>
    <n v="-1.56599998474121"/>
    <n v="-2.4300000667571999"/>
    <n v="-3.2599999904632502"/>
    <n v="2.25"/>
    <n v="2.73"/>
    <n v="2.1609926956129799"/>
    <x v="3"/>
    <n v="4.1929999999999996"/>
    <n v="0.35041"/>
    <n v="0.71477999999999997"/>
    <n v="0.1595"/>
    <n v="0.25429000000000002"/>
    <n v="0.18503"/>
    <n v="8.5819999999999994E-2"/>
  </r>
  <r>
    <x v="147"/>
    <x v="2"/>
    <n v="0.90700000000000003"/>
    <n v="-1.40999996662139"/>
    <n v="2.5"/>
    <n v="2.25"/>
    <n v="2.73"/>
    <n v="2.44294630978573"/>
    <x v="3"/>
    <n v="3.875"/>
    <n v="0.37584653499999998"/>
    <n v="1.083095908"/>
    <n v="0.19676375400000001"/>
    <n v="0.33638420699999999"/>
    <n v="0.189143494"/>
    <n v="9.5375380999999995E-2"/>
  </r>
  <r>
    <x v="147"/>
    <x v="3"/>
    <n v="10.61"/>
    <n v="0.99429021460917699"/>
    <n v="14.589943132189999"/>
    <n v="2.25"/>
    <n v="2.73"/>
    <n v="5.2202266674508104"/>
    <x v="3"/>
    <n v="3.6920000000000002"/>
    <n v="0.35699999999999998"/>
    <n v="1.0940000000000001"/>
    <n v="0.248"/>
    <n v="0.40600000000000003"/>
    <n v="0.13200000000000001"/>
    <n v="9.9000000000000005E-2"/>
  </r>
  <r>
    <x v="147"/>
    <x v="4"/>
    <n v="255.29200744628901"/>
    <n v="90.808070962082098"/>
    <n v="86.124370521711597"/>
    <n v="2.25"/>
    <n v="2.73"/>
    <n v="-4.0352348712230102"/>
    <x v="3"/>
    <n v="3.6629999999999998"/>
    <n v="0.36599999999999999"/>
    <n v="1.1140000000000001"/>
    <n v="0.433"/>
    <n v="0.36099999999999999"/>
    <n v="0.151"/>
    <n v="8.8999999999999996E-2"/>
  </r>
  <r>
    <x v="147"/>
    <x v="5"/>
    <n v="557.21"/>
    <n v="306.43167305236301"/>
    <n v="601.02023561242299"/>
    <n v="2.25"/>
    <n v="2.73"/>
    <n v="568.97186159168098"/>
    <x v="3"/>
    <n v="3.2992000579999998"/>
    <n v="0.42556402100000001"/>
    <n v="1.0478352310000001"/>
    <n v="0.37503761099999999"/>
    <n v="0.37740472000000003"/>
    <n v="0.151349187"/>
    <n v="8.0928579E-2"/>
  </r>
  <r>
    <x v="147"/>
    <x v="6"/>
    <n v="98.546000000000006"/>
    <n v="69.819999999999993"/>
    <n v="105.8"/>
    <n v="2.25"/>
    <n v="2.73"/>
    <n v="113.294980646572"/>
    <x v="3"/>
    <n v="3.145"/>
    <n v="0.45700000000000002"/>
    <n v="0.64900000000000002"/>
    <n v="0.24299999999999999"/>
    <n v="0.35899999999999999"/>
    <n v="0.157"/>
    <n v="7.4999999999999997E-2"/>
  </r>
  <r>
    <x v="147"/>
    <x v="7"/>
    <n v="104.70517062866701"/>
    <n v="97.246549968511601"/>
    <n v="149.96703449574801"/>
    <n v="2.25"/>
    <n v="2.73"/>
    <n v="113.018433586615"/>
    <x v="3"/>
    <n v="2.9950000000000001"/>
    <n v="0.94699999999999995"/>
    <n v="0.69"/>
    <n v="0.27"/>
    <n v="0.32900000000000001"/>
    <n v="0.106"/>
    <n v="0.105"/>
  </r>
  <r>
    <x v="147"/>
    <x v="8"/>
    <n v="105.401982264308"/>
    <n v="115.380648422666"/>
    <n v="3.73"/>
    <n v="2.25"/>
    <n v="2.73"/>
    <n v="812.24746280161298"/>
    <x v="3"/>
    <n v="3.2040000000000002"/>
    <n v="0.75800000000000001"/>
    <n v="0.88100000000000001"/>
    <n v="6.9000000000000006E-2"/>
    <n v="0.36299999999999999"/>
    <n v="0.112"/>
    <n v="0.11700000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42C044-C02E-4332-8545-1E787228886C}" name="PivotTable6"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0:L41" firstHeaderRow="1" firstDataRow="2" firstDataCol="1"/>
  <pivotFields count="16">
    <pivotField showAll="0"/>
    <pivotField axis="axisRow" numFmtId="1" showAll="0">
      <items count="10">
        <item x="0"/>
        <item x="1"/>
        <item x="2"/>
        <item x="3"/>
        <item x="4"/>
        <item x="5"/>
        <item x="6"/>
        <item x="7"/>
        <item x="8"/>
        <item t="default"/>
      </items>
    </pivotField>
    <pivotField numFmtId="2" showAll="0"/>
    <pivotField numFmtId="2" showAll="0"/>
    <pivotField numFmtId="2" showAll="0"/>
    <pivotField numFmtId="2" showAll="0"/>
    <pivotField numFmtId="2" showAll="0"/>
    <pivotField numFmtId="2" showAll="0"/>
    <pivotField axis="axisCol" showAll="0">
      <items count="11">
        <item x="1"/>
        <item x="9"/>
        <item x="8"/>
        <item x="4"/>
        <item x="2"/>
        <item x="5"/>
        <item x="0"/>
        <item x="7"/>
        <item x="3"/>
        <item x="6"/>
        <item t="default"/>
      </items>
    </pivotField>
    <pivotField dataField="1" numFmtId="2" showAll="0"/>
    <pivotField numFmtId="2" showAll="0"/>
    <pivotField numFmtId="2" showAll="0"/>
    <pivotField numFmtId="2" showAll="0"/>
    <pivotField numFmtId="2" showAll="0"/>
    <pivotField numFmtId="2" showAll="0"/>
    <pivotField numFmtId="2" showAll="0"/>
  </pivotFields>
  <rowFields count="1">
    <field x="1"/>
  </rowFields>
  <rowItems count="10">
    <i>
      <x/>
    </i>
    <i>
      <x v="1"/>
    </i>
    <i>
      <x v="2"/>
    </i>
    <i>
      <x v="3"/>
    </i>
    <i>
      <x v="4"/>
    </i>
    <i>
      <x v="5"/>
    </i>
    <i>
      <x v="6"/>
    </i>
    <i>
      <x v="7"/>
    </i>
    <i>
      <x v="8"/>
    </i>
    <i t="grand">
      <x/>
    </i>
  </rowItems>
  <colFields count="1">
    <field x="8"/>
  </colFields>
  <colItems count="11">
    <i>
      <x/>
    </i>
    <i>
      <x v="1"/>
    </i>
    <i>
      <x v="2"/>
    </i>
    <i>
      <x v="3"/>
    </i>
    <i>
      <x v="4"/>
    </i>
    <i>
      <x v="5"/>
    </i>
    <i>
      <x v="6"/>
    </i>
    <i>
      <x v="7"/>
    </i>
    <i>
      <x v="8"/>
    </i>
    <i>
      <x v="9"/>
    </i>
    <i t="grand">
      <x/>
    </i>
  </colItems>
  <dataFields count="1">
    <dataField name="Average of Score" fld="9" subtotal="average" baseField="1" baseItem="0" numFmtId="2"/>
  </dataFields>
  <formats count="8">
    <format dxfId="78">
      <pivotArea outline="0" collapsedLevelsAreSubtotals="1" fieldPosition="0"/>
    </format>
    <format dxfId="77">
      <pivotArea outline="0" collapsedLevelsAreSubtotals="1" fieldPosition="0"/>
    </format>
    <format dxfId="76">
      <pivotArea type="origin" dataOnly="0" labelOnly="1" outline="0" fieldPosition="0"/>
    </format>
    <format dxfId="75">
      <pivotArea field="8" type="button" dataOnly="0" labelOnly="1" outline="0" axis="axisCol" fieldPosition="0"/>
    </format>
    <format dxfId="74">
      <pivotArea type="topRight" dataOnly="0" labelOnly="1" outline="0" fieldPosition="0"/>
    </format>
    <format dxfId="73">
      <pivotArea field="1" type="button" dataOnly="0" labelOnly="1" outline="0" axis="axisRow" fieldPosition="0"/>
    </format>
    <format dxfId="72">
      <pivotArea dataOnly="0" labelOnly="1" fieldPosition="0">
        <references count="1">
          <reference field="8" count="0"/>
        </references>
      </pivotArea>
    </format>
    <format dxfId="71">
      <pivotArea dataOnly="0" labelOnly="1" grandCol="1" outline="0" fieldPosition="0"/>
    </format>
  </formats>
  <chartFormats count="10">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0" format="3" series="1">
      <pivotArea type="data" outline="0" fieldPosition="0">
        <references count="2">
          <reference field="4294967294" count="1" selected="0">
            <x v="0"/>
          </reference>
          <reference field="8" count="1" selected="0">
            <x v="3"/>
          </reference>
        </references>
      </pivotArea>
    </chartFormat>
    <chartFormat chart="0" format="4" series="1">
      <pivotArea type="data" outline="0" fieldPosition="0">
        <references count="2">
          <reference field="4294967294" count="1" selected="0">
            <x v="0"/>
          </reference>
          <reference field="8" count="1" selected="0">
            <x v="4"/>
          </reference>
        </references>
      </pivotArea>
    </chartFormat>
    <chartFormat chart="0" format="5" series="1">
      <pivotArea type="data" outline="0" fieldPosition="0">
        <references count="2">
          <reference field="4294967294" count="1" selected="0">
            <x v="0"/>
          </reference>
          <reference field="8" count="1" selected="0">
            <x v="5"/>
          </reference>
        </references>
      </pivotArea>
    </chartFormat>
    <chartFormat chart="0" format="6" series="1">
      <pivotArea type="data" outline="0" fieldPosition="0">
        <references count="2">
          <reference field="4294967294" count="1" selected="0">
            <x v="0"/>
          </reference>
          <reference field="8" count="1" selected="0">
            <x v="6"/>
          </reference>
        </references>
      </pivotArea>
    </chartFormat>
    <chartFormat chart="0" format="7" series="1">
      <pivotArea type="data" outline="0" fieldPosition="0">
        <references count="2">
          <reference field="4294967294" count="1" selected="0">
            <x v="0"/>
          </reference>
          <reference field="8" count="1" selected="0">
            <x v="7"/>
          </reference>
        </references>
      </pivotArea>
    </chartFormat>
    <chartFormat chart="0" format="8" series="1">
      <pivotArea type="data" outline="0" fieldPosition="0">
        <references count="2">
          <reference field="4294967294" count="1" selected="0">
            <x v="0"/>
          </reference>
          <reference field="8" count="1" selected="0">
            <x v="8"/>
          </reference>
        </references>
      </pivotArea>
    </chartFormat>
    <chartFormat chart="0" format="9" series="1">
      <pivotArea type="data" outline="0" fieldPosition="0">
        <references count="2">
          <reference field="4294967294" count="1" selected="0">
            <x v="0"/>
          </reference>
          <reference field="8"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F7D34B9-2C24-40C1-87F4-3971856F15DD}" name="PivotTable2"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B2:C13" firstHeaderRow="1" firstDataRow="1" firstDataCol="1"/>
  <pivotFields count="16">
    <pivotField showAll="0" sortType="descending">
      <autoSortScope>
        <pivotArea dataOnly="0" outline="0" fieldPosition="0">
          <references count="1">
            <reference field="4294967294" count="1" selected="0">
              <x v="0"/>
            </reference>
          </references>
        </pivotArea>
      </autoSortScope>
    </pivotField>
    <pivotField numFmtId="1" showAll="0">
      <items count="10">
        <item x="0"/>
        <item x="1"/>
        <item x="2"/>
        <item x="3"/>
        <item x="4"/>
        <item x="5"/>
        <item x="6"/>
        <item x="7"/>
        <item x="8"/>
        <item t="default"/>
      </items>
    </pivotField>
    <pivotField numFmtId="2" showAll="0"/>
    <pivotField numFmtId="2" showAll="0"/>
    <pivotField numFmtId="2" showAll="0"/>
    <pivotField numFmtId="2" showAll="0"/>
    <pivotField numFmtId="2" showAll="0"/>
    <pivotField numFmtId="2" showAll="0"/>
    <pivotField axis="axisRow" showAll="0" sortType="descending">
      <items count="11">
        <item x="1"/>
        <item x="9"/>
        <item x="8"/>
        <item x="4"/>
        <item x="2"/>
        <item x="5"/>
        <item x="0"/>
        <item x="7"/>
        <item x="3"/>
        <item x="6"/>
        <item t="default"/>
      </items>
      <autoSortScope>
        <pivotArea dataOnly="0" outline="0" fieldPosition="0">
          <references count="1">
            <reference field="4294967294" count="1" selected="0">
              <x v="0"/>
            </reference>
          </references>
        </pivotArea>
      </autoSortScope>
    </pivotField>
    <pivotField dataField="1" numFmtId="2" showAll="0"/>
    <pivotField numFmtId="2" showAll="0"/>
    <pivotField numFmtId="2" showAll="0"/>
    <pivotField numFmtId="2" showAll="0"/>
    <pivotField numFmtId="2" showAll="0"/>
    <pivotField numFmtId="2" showAll="0"/>
    <pivotField numFmtId="2" showAll="0"/>
  </pivotFields>
  <rowFields count="1">
    <field x="8"/>
  </rowFields>
  <rowItems count="11">
    <i>
      <x v="5"/>
    </i>
    <i>
      <x v="9"/>
    </i>
    <i>
      <x v="3"/>
    </i>
    <i>
      <x v="2"/>
    </i>
    <i>
      <x v="1"/>
    </i>
    <i>
      <x v="4"/>
    </i>
    <i>
      <x/>
    </i>
    <i>
      <x v="7"/>
    </i>
    <i>
      <x v="6"/>
    </i>
    <i>
      <x v="8"/>
    </i>
    <i t="grand">
      <x/>
    </i>
  </rowItems>
  <colItems count="1">
    <i/>
  </colItems>
  <dataFields count="1">
    <dataField name="Average of Score" fld="9" subtotal="average" baseField="0" baseItem="0" numFmtId="2"/>
  </dataFields>
  <formats count="2">
    <format dxfId="80">
      <pivotArea outline="0" collapsedLevelsAreSubtotals="1" fieldPosition="0"/>
    </format>
    <format dxfId="79">
      <pivotArea outline="0" collapsedLevelsAreSubtotals="1" fieldPosition="0"/>
    </format>
  </formats>
  <chartFormats count="2">
    <chartFormat chart="7"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2231F9-07E0-40DB-BBF7-C48509ABAB60}" name="PivotTable7"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D43:E54" firstHeaderRow="1" firstDataRow="1" firstDataCol="1"/>
  <pivotFields count="16">
    <pivotField axis="axisRow" showAll="0" measureFilter="1" sortType="descending">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autoSortScope>
        <pivotArea dataOnly="0" outline="0" fieldPosition="0">
          <references count="1">
            <reference field="4294967294" count="1" selected="0">
              <x v="0"/>
            </reference>
          </references>
        </pivotArea>
      </autoSortScope>
    </pivotField>
    <pivotField numFmtId="1" showAll="0">
      <items count="10">
        <item x="0"/>
        <item x="1"/>
        <item x="2"/>
        <item x="3"/>
        <item x="4"/>
        <item x="5"/>
        <item x="6"/>
        <item x="7"/>
        <item x="8"/>
        <item t="default"/>
      </items>
    </pivotField>
    <pivotField numFmtId="2" showAll="0"/>
    <pivotField numFmtId="2" showAll="0"/>
    <pivotField numFmtId="2" showAll="0"/>
    <pivotField numFmtId="2" showAll="0"/>
    <pivotField numFmtId="2" showAll="0"/>
    <pivotField numFmtId="2" showAll="0"/>
    <pivotField showAll="0">
      <items count="11">
        <item x="1"/>
        <item x="9"/>
        <item x="8"/>
        <item x="4"/>
        <item x="2"/>
        <item x="5"/>
        <item x="0"/>
        <item x="7"/>
        <item x="3"/>
        <item x="6"/>
        <item t="default"/>
      </items>
    </pivotField>
    <pivotField dataField="1" numFmtId="2" showAll="0"/>
    <pivotField numFmtId="2" showAll="0"/>
    <pivotField numFmtId="2" showAll="0"/>
    <pivotField numFmtId="2" showAll="0"/>
    <pivotField numFmtId="2" showAll="0"/>
    <pivotField numFmtId="2" showAll="0"/>
    <pivotField numFmtId="2" showAll="0"/>
  </pivotFields>
  <rowFields count="1">
    <field x="0"/>
  </rowFields>
  <rowItems count="11">
    <i>
      <x v="43"/>
    </i>
    <i>
      <x v="36"/>
    </i>
    <i>
      <x v="55"/>
    </i>
    <i>
      <x v="128"/>
    </i>
    <i>
      <x v="99"/>
    </i>
    <i>
      <x v="93"/>
    </i>
    <i>
      <x v="127"/>
    </i>
    <i>
      <x v="94"/>
    </i>
    <i>
      <x v="25"/>
    </i>
    <i>
      <x v="6"/>
    </i>
    <i t="grand">
      <x/>
    </i>
  </rowItems>
  <colItems count="1">
    <i/>
  </colItems>
  <dataFields count="1">
    <dataField name="Average of Score" fld="9" subtotal="average" baseField="0" baseItem="0" numFmtId="2"/>
  </dataFields>
  <formats count="2">
    <format dxfId="82">
      <pivotArea outline="0" collapsedLevelsAreSubtotals="1" fieldPosition="0"/>
    </format>
    <format dxfId="81">
      <pivotArea outline="0" collapsedLevelsAreSubtotals="1" fieldPosition="0"/>
    </format>
  </formats>
  <chartFormats count="2">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42FB5DB-A35E-44FD-BFE2-8B5A060C8F9B}" name="PivotTable3"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H2:I13" firstHeaderRow="1" firstDataRow="1" firstDataCol="1"/>
  <pivotFields count="16">
    <pivotField showAll="0" sortType="descending">
      <autoSortScope>
        <pivotArea dataOnly="0" outline="0" fieldPosition="0">
          <references count="1">
            <reference field="4294967294" count="1" selected="0">
              <x v="0"/>
            </reference>
          </references>
        </pivotArea>
      </autoSortScope>
    </pivotField>
    <pivotField numFmtId="1" showAll="0">
      <items count="10">
        <item x="0"/>
        <item x="1"/>
        <item x="2"/>
        <item x="3"/>
        <item x="4"/>
        <item x="5"/>
        <item x="6"/>
        <item x="7"/>
        <item x="8"/>
        <item t="default"/>
      </items>
    </pivotField>
    <pivotField dataField="1" numFmtId="2" showAll="0"/>
    <pivotField numFmtId="2" showAll="0"/>
    <pivotField numFmtId="2" showAll="0"/>
    <pivotField numFmtId="2" showAll="0"/>
    <pivotField numFmtId="2" showAll="0"/>
    <pivotField numFmtId="2" showAll="0"/>
    <pivotField axis="axisRow" showAll="0" sortType="descending">
      <items count="11">
        <item x="1"/>
        <item x="9"/>
        <item x="8"/>
        <item x="4"/>
        <item x="2"/>
        <item x="5"/>
        <item x="0"/>
        <item x="7"/>
        <item x="3"/>
        <item x="6"/>
        <item t="default"/>
      </items>
      <autoSortScope>
        <pivotArea dataOnly="0" outline="0" fieldPosition="0">
          <references count="1">
            <reference field="4294967294" count="1" selected="0">
              <x v="0"/>
            </reference>
          </references>
        </pivotArea>
      </autoSortScope>
    </pivotField>
    <pivotField numFmtId="2" showAll="0"/>
    <pivotField numFmtId="2" showAll="0"/>
    <pivotField numFmtId="2" showAll="0"/>
    <pivotField numFmtId="2" showAll="0"/>
    <pivotField numFmtId="2" showAll="0"/>
    <pivotField numFmtId="2" showAll="0"/>
    <pivotField numFmtId="2" showAll="0"/>
  </pivotFields>
  <rowFields count="1">
    <field x="8"/>
  </rowFields>
  <rowItems count="11">
    <i>
      <x v="8"/>
    </i>
    <i>
      <x v="4"/>
    </i>
    <i>
      <x v="1"/>
    </i>
    <i>
      <x v="3"/>
    </i>
    <i>
      <x v="6"/>
    </i>
    <i>
      <x/>
    </i>
    <i>
      <x v="7"/>
    </i>
    <i>
      <x v="2"/>
    </i>
    <i>
      <x v="5"/>
    </i>
    <i>
      <x v="9"/>
    </i>
    <i t="grand">
      <x/>
    </i>
  </rowItems>
  <colItems count="1">
    <i/>
  </colItems>
  <dataFields count="1">
    <dataField name="Average of Headline Consumer Price Inflation" fld="2" subtotal="average" baseField="0" baseItem="0" numFmtId="2"/>
  </dataFields>
  <formats count="2">
    <format dxfId="84">
      <pivotArea outline="0" collapsedLevelsAreSubtotals="1" fieldPosition="0"/>
    </format>
    <format dxfId="8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51073BE-ED25-49DA-940B-67424F9D1E02}" name="PivotTable5"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G15:J25" firstHeaderRow="0" firstDataRow="1" firstDataCol="1"/>
  <pivotFields count="16">
    <pivotField showAll="0"/>
    <pivotField axis="axisRow" numFmtId="1" showAll="0">
      <items count="10">
        <item x="0"/>
        <item x="1"/>
        <item x="2"/>
        <item x="3"/>
        <item x="4"/>
        <item x="5"/>
        <item x="6"/>
        <item x="7"/>
        <item x="8"/>
        <item t="default"/>
      </items>
    </pivotField>
    <pivotField dataField="1" numFmtId="2" showAll="0"/>
    <pivotField numFmtId="2" showAll="0"/>
    <pivotField numFmtId="2" showAll="0"/>
    <pivotField numFmtId="2" showAll="0"/>
    <pivotField numFmtId="2" showAll="0"/>
    <pivotField numFmtId="2" showAll="0"/>
    <pivotField showAll="0">
      <items count="11">
        <item x="1"/>
        <item x="9"/>
        <item x="8"/>
        <item x="4"/>
        <item x="2"/>
        <item x="5"/>
        <item x="0"/>
        <item x="7"/>
        <item x="3"/>
        <item x="6"/>
        <item t="default"/>
      </items>
    </pivotField>
    <pivotField dataField="1" numFmtId="2" showAll="0"/>
    <pivotField dataField="1" numFmtId="2" showAll="0"/>
    <pivotField numFmtId="2" showAll="0"/>
    <pivotField numFmtId="2" showAll="0"/>
    <pivotField numFmtId="2" showAll="0"/>
    <pivotField numFmtId="2" showAll="0"/>
    <pivotField numFmtId="2" showAll="0"/>
  </pivotFields>
  <rowFields count="1">
    <field x="1"/>
  </rowFields>
  <rowItems count="10">
    <i>
      <x/>
    </i>
    <i>
      <x v="1"/>
    </i>
    <i>
      <x v="2"/>
    </i>
    <i>
      <x v="3"/>
    </i>
    <i>
      <x v="4"/>
    </i>
    <i>
      <x v="5"/>
    </i>
    <i>
      <x v="6"/>
    </i>
    <i>
      <x v="7"/>
    </i>
    <i>
      <x v="8"/>
    </i>
    <i t="grand">
      <x/>
    </i>
  </rowItems>
  <colFields count="1">
    <field x="-2"/>
  </colFields>
  <colItems count="3">
    <i>
      <x/>
    </i>
    <i i="1">
      <x v="1"/>
    </i>
    <i i="2">
      <x v="2"/>
    </i>
  </colItems>
  <dataFields count="3">
    <dataField name="Average of GDP per Capita" fld="10" subtotal="average" baseField="1" baseItem="0" numFmtId="2"/>
    <dataField name="Average of Headline Consumer Price Inflation" fld="2" subtotal="average" baseField="1" baseItem="0" numFmtId="2"/>
    <dataField name="Average of Score" fld="9" subtotal="average" baseField="1" baseItem="0" numFmtId="2"/>
  </dataFields>
  <formats count="6">
    <format dxfId="90">
      <pivotArea outline="0" collapsedLevelsAreSubtotals="1" fieldPosition="0">
        <references count="1">
          <reference field="4294967294" count="1" selected="0">
            <x v="0"/>
          </reference>
        </references>
      </pivotArea>
    </format>
    <format dxfId="89">
      <pivotArea outline="0" collapsedLevelsAreSubtotals="1" fieldPosition="0">
        <references count="1">
          <reference field="4294967294" count="1" selected="0">
            <x v="0"/>
          </reference>
        </references>
      </pivotArea>
    </format>
    <format dxfId="88">
      <pivotArea outline="0" collapsedLevelsAreSubtotals="1" fieldPosition="0">
        <references count="1">
          <reference field="4294967294" count="1" selected="0">
            <x v="1"/>
          </reference>
        </references>
      </pivotArea>
    </format>
    <format dxfId="87">
      <pivotArea outline="0" collapsedLevelsAreSubtotals="1" fieldPosition="0">
        <references count="1">
          <reference field="4294967294" count="1" selected="0">
            <x v="1"/>
          </reference>
        </references>
      </pivotArea>
    </format>
    <format dxfId="86">
      <pivotArea outline="0" collapsedLevelsAreSubtotals="1" fieldPosition="0">
        <references count="1">
          <reference field="4294967294" count="1" selected="0">
            <x v="2"/>
          </reference>
        </references>
      </pivotArea>
    </format>
    <format dxfId="85">
      <pivotArea outline="0" collapsedLevelsAreSubtotals="1" fieldPosition="0">
        <references count="1">
          <reference field="4294967294" count="1" selected="0">
            <x v="2"/>
          </reference>
        </references>
      </pivotArea>
    </format>
  </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56FF114-BB6E-4337-88C2-7E95D1FE4509}" name="PivotTable1"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2:F13" firstHeaderRow="1" firstDataRow="1" firstDataCol="1"/>
  <pivotFields count="16">
    <pivotField showAll="0" sortType="descending">
      <autoSortScope>
        <pivotArea dataOnly="0" outline="0" fieldPosition="0">
          <references count="1">
            <reference field="4294967294" count="1" selected="0">
              <x v="0"/>
            </reference>
          </references>
        </pivotArea>
      </autoSortScope>
    </pivotField>
    <pivotField numFmtId="1" showAll="0">
      <items count="10">
        <item x="0"/>
        <item x="1"/>
        <item x="2"/>
        <item x="3"/>
        <item x="4"/>
        <item x="5"/>
        <item x="6"/>
        <item x="7"/>
        <item x="8"/>
        <item t="default"/>
      </items>
    </pivotField>
    <pivotField numFmtId="2" showAll="0"/>
    <pivotField numFmtId="2" showAll="0"/>
    <pivotField numFmtId="2" showAll="0"/>
    <pivotField numFmtId="2" showAll="0"/>
    <pivotField numFmtId="2" showAll="0"/>
    <pivotField numFmtId="2" showAll="0"/>
    <pivotField axis="axisRow" showAll="0" sortType="descending">
      <items count="11">
        <item x="1"/>
        <item x="9"/>
        <item x="8"/>
        <item x="4"/>
        <item x="2"/>
        <item x="5"/>
        <item x="0"/>
        <item x="7"/>
        <item x="3"/>
        <item x="6"/>
        <item t="default"/>
      </items>
      <autoSortScope>
        <pivotArea dataOnly="0" outline="0" fieldPosition="0">
          <references count="1">
            <reference field="4294967294" count="1" selected="0">
              <x v="0"/>
            </reference>
          </references>
        </pivotArea>
      </autoSortScope>
    </pivotField>
    <pivotField numFmtId="2" showAll="0"/>
    <pivotField dataField="1" numFmtId="2" showAll="0"/>
    <pivotField numFmtId="2" showAll="0"/>
    <pivotField numFmtId="2" showAll="0"/>
    <pivotField numFmtId="2" showAll="0"/>
    <pivotField numFmtId="2" showAll="0"/>
    <pivotField numFmtId="2" showAll="0"/>
  </pivotFields>
  <rowFields count="1">
    <field x="8"/>
  </rowFields>
  <rowItems count="11">
    <i>
      <x v="5"/>
    </i>
    <i>
      <x v="9"/>
    </i>
    <i>
      <x v="2"/>
    </i>
    <i>
      <x v="4"/>
    </i>
    <i>
      <x/>
    </i>
    <i>
      <x v="7"/>
    </i>
    <i>
      <x v="3"/>
    </i>
    <i>
      <x v="1"/>
    </i>
    <i>
      <x v="6"/>
    </i>
    <i>
      <x v="8"/>
    </i>
    <i t="grand">
      <x/>
    </i>
  </rowItems>
  <colItems count="1">
    <i/>
  </colItems>
  <dataFields count="1">
    <dataField name="Average of GDP per Capita" fld="10" subtotal="average" baseField="0" baseItem="0" numFmtId="2"/>
  </dataFields>
  <formats count="2">
    <format dxfId="92">
      <pivotArea outline="0" collapsedLevelsAreSubtotals="1" fieldPosition="0"/>
    </format>
    <format dxfId="9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5660FFA-92CF-4CC4-8A7A-9823CDA6C91B}" name="PivotTable8"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G43:H54" firstHeaderRow="1" firstDataRow="1" firstDataCol="1"/>
  <pivotFields count="16">
    <pivotField axis="axisRow" showAll="0" measureFilter="1" sortType="ascending">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autoSortScope>
        <pivotArea dataOnly="0" outline="0" fieldPosition="0">
          <references count="1">
            <reference field="4294967294" count="1" selected="0">
              <x v="0"/>
            </reference>
          </references>
        </pivotArea>
      </autoSortScope>
    </pivotField>
    <pivotField numFmtId="1" showAll="0">
      <items count="10">
        <item x="0"/>
        <item x="1"/>
        <item x="2"/>
        <item x="3"/>
        <item x="4"/>
        <item x="5"/>
        <item x="6"/>
        <item x="7"/>
        <item x="8"/>
        <item t="default"/>
      </items>
    </pivotField>
    <pivotField numFmtId="2" showAll="0"/>
    <pivotField numFmtId="2" showAll="0"/>
    <pivotField numFmtId="2" showAll="0"/>
    <pivotField numFmtId="2" showAll="0"/>
    <pivotField numFmtId="2" showAll="0"/>
    <pivotField numFmtId="2" showAll="0"/>
    <pivotField showAll="0">
      <items count="11">
        <item x="1"/>
        <item x="9"/>
        <item x="8"/>
        <item x="4"/>
        <item x="2"/>
        <item x="5"/>
        <item x="0"/>
        <item x="7"/>
        <item x="3"/>
        <item x="6"/>
        <item t="default"/>
      </items>
    </pivotField>
    <pivotField dataField="1" numFmtId="2" showAll="0"/>
    <pivotField numFmtId="2" showAll="0"/>
    <pivotField numFmtId="2" showAll="0"/>
    <pivotField numFmtId="2" showAll="0"/>
    <pivotField numFmtId="2" showAll="0"/>
    <pivotField numFmtId="2" showAll="0"/>
    <pivotField numFmtId="2" showAll="0"/>
  </pivotFields>
  <rowFields count="1">
    <field x="0"/>
  </rowFields>
  <rowItems count="11">
    <i>
      <x/>
    </i>
    <i>
      <x v="26"/>
    </i>
    <i>
      <x v="121"/>
    </i>
    <i>
      <x v="22"/>
    </i>
    <i>
      <x v="111"/>
    </i>
    <i>
      <x v="131"/>
    </i>
    <i>
      <x v="147"/>
    </i>
    <i>
      <x v="18"/>
    </i>
    <i>
      <x v="77"/>
    </i>
    <i>
      <x v="133"/>
    </i>
    <i t="grand">
      <x/>
    </i>
  </rowItems>
  <colItems count="1">
    <i/>
  </colItems>
  <dataFields count="1">
    <dataField name="Average of Score" fld="9" subtotal="average" baseField="0" baseItem="0" numFmtId="2"/>
  </dataFields>
  <formats count="2">
    <format dxfId="94">
      <pivotArea outline="0" collapsedLevelsAreSubtotals="1" fieldPosition="0"/>
    </format>
    <format dxfId="93">
      <pivotArea outline="0" collapsedLevelsAreSubtotals="1" fieldPosition="0"/>
    </format>
  </formats>
  <chartFormats count="2">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DE13FAD-8534-4B84-B730-8B539245301E}" name="PivotTable4"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15:E26" firstHeaderRow="0" firstDataRow="1" firstDataCol="1"/>
  <pivotFields count="16">
    <pivotField showAll="0"/>
    <pivotField numFmtId="1" showAll="0">
      <items count="10">
        <item x="0"/>
        <item x="1"/>
        <item x="2"/>
        <item x="3"/>
        <item x="4"/>
        <item x="5"/>
        <item x="6"/>
        <item x="7"/>
        <item x="8"/>
        <item t="default"/>
      </items>
    </pivotField>
    <pivotField dataField="1" numFmtId="2" showAll="0"/>
    <pivotField numFmtId="2" showAll="0"/>
    <pivotField numFmtId="2" showAll="0"/>
    <pivotField numFmtId="2" showAll="0"/>
    <pivotField numFmtId="2" showAll="0"/>
    <pivotField numFmtId="2" showAll="0"/>
    <pivotField axis="axisRow" showAll="0">
      <items count="11">
        <item x="1"/>
        <item x="9"/>
        <item x="8"/>
        <item x="4"/>
        <item x="2"/>
        <item x="5"/>
        <item x="0"/>
        <item x="7"/>
        <item x="3"/>
        <item x="6"/>
        <item t="default"/>
      </items>
    </pivotField>
    <pivotField dataField="1" numFmtId="2" showAll="0"/>
    <pivotField dataField="1" numFmtId="2" showAll="0"/>
    <pivotField numFmtId="2" showAll="0"/>
    <pivotField numFmtId="2" showAll="0"/>
    <pivotField numFmtId="2" showAll="0"/>
    <pivotField numFmtId="2" showAll="0"/>
    <pivotField numFmtId="2" showAll="0"/>
  </pivotFields>
  <rowFields count="1">
    <field x="8"/>
  </rowFields>
  <rowItems count="11">
    <i>
      <x/>
    </i>
    <i>
      <x v="1"/>
    </i>
    <i>
      <x v="2"/>
    </i>
    <i>
      <x v="3"/>
    </i>
    <i>
      <x v="4"/>
    </i>
    <i>
      <x v="5"/>
    </i>
    <i>
      <x v="6"/>
    </i>
    <i>
      <x v="7"/>
    </i>
    <i>
      <x v="8"/>
    </i>
    <i>
      <x v="9"/>
    </i>
    <i t="grand">
      <x/>
    </i>
  </rowItems>
  <colFields count="1">
    <field x="-2"/>
  </colFields>
  <colItems count="3">
    <i>
      <x/>
    </i>
    <i i="1">
      <x v="1"/>
    </i>
    <i i="2">
      <x v="2"/>
    </i>
  </colItems>
  <dataFields count="3">
    <dataField name="Average of GDP per Capita" fld="10" subtotal="average" baseField="8" baseItem="0" numFmtId="2"/>
    <dataField name="Average of Headline Consumer Price Inflation" fld="2" subtotal="average" baseField="8" baseItem="0" numFmtId="2"/>
    <dataField name="Average of Score" fld="9" subtotal="average" baseField="8" baseItem="0" numFmtId="2"/>
  </dataFields>
  <formats count="6">
    <format dxfId="100">
      <pivotArea outline="0" collapsedLevelsAreSubtotals="1" fieldPosition="0">
        <references count="1">
          <reference field="4294967294" count="1" selected="0">
            <x v="0"/>
          </reference>
        </references>
      </pivotArea>
    </format>
    <format dxfId="99">
      <pivotArea outline="0" collapsedLevelsAreSubtotals="1" fieldPosition="0">
        <references count="1">
          <reference field="4294967294" count="1" selected="0">
            <x v="0"/>
          </reference>
        </references>
      </pivotArea>
    </format>
    <format dxfId="98">
      <pivotArea outline="0" collapsedLevelsAreSubtotals="1" fieldPosition="0">
        <references count="1">
          <reference field="4294967294" count="1" selected="0">
            <x v="1"/>
          </reference>
        </references>
      </pivotArea>
    </format>
    <format dxfId="97">
      <pivotArea outline="0" collapsedLevelsAreSubtotals="1" fieldPosition="0">
        <references count="1">
          <reference field="4294967294" count="1" selected="0">
            <x v="1"/>
          </reference>
        </references>
      </pivotArea>
    </format>
    <format dxfId="96">
      <pivotArea outline="0" collapsedLevelsAreSubtotals="1" fieldPosition="0">
        <references count="1">
          <reference field="4294967294" count="1" selected="0">
            <x v="2"/>
          </reference>
        </references>
      </pivotArea>
    </format>
    <format dxfId="95">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86423D5-710B-4128-9AA3-6EA3DB433EB2}" name="PivotTable11"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1:D2" firstHeaderRow="1" firstDataRow="1" firstDataCol="0"/>
  <pivotFields count="16">
    <pivotField showAll="0"/>
    <pivotField numFmtId="1" showAll="0">
      <items count="10">
        <item x="0"/>
        <item x="1"/>
        <item x="2"/>
        <item x="3"/>
        <item x="4"/>
        <item x="5"/>
        <item x="6"/>
        <item x="7"/>
        <item x="8"/>
        <item t="default"/>
      </items>
    </pivotField>
    <pivotField numFmtId="2" showAll="0"/>
    <pivotField numFmtId="2" showAll="0"/>
    <pivotField numFmtId="2" showAll="0"/>
    <pivotField numFmtId="2" showAll="0"/>
    <pivotField numFmtId="2" showAll="0"/>
    <pivotField numFmtId="2" showAll="0"/>
    <pivotField showAll="0">
      <items count="11">
        <item x="1"/>
        <item x="9"/>
        <item x="8"/>
        <item x="4"/>
        <item x="2"/>
        <item x="5"/>
        <item x="0"/>
        <item x="7"/>
        <item x="3"/>
        <item x="6"/>
        <item t="default"/>
      </items>
    </pivotField>
    <pivotField numFmtId="2" showAll="0"/>
    <pivotField dataField="1" numFmtId="2" showAll="0"/>
    <pivotField numFmtId="2" showAll="0"/>
    <pivotField numFmtId="2" showAll="0"/>
    <pivotField numFmtId="2" showAll="0"/>
    <pivotField numFmtId="2" showAll="0"/>
    <pivotField numFmtId="2" showAll="0"/>
  </pivotFields>
  <rowItems count="1">
    <i/>
  </rowItems>
  <colItems count="1">
    <i/>
  </colItems>
  <dataFields count="1">
    <dataField name="Average_GDP " fld="10" subtotal="average" baseField="0" baseItem="9"/>
  </dataFields>
  <formats count="2">
    <format dxfId="62">
      <pivotArea outline="0" collapsedLevelsAreSubtotals="1" fieldPosition="0"/>
    </format>
    <format dxfId="6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D029C57-E994-4041-BCE5-D90D04D90277}" name="PivotTable9"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1:B2" firstHeaderRow="1" firstDataRow="1" firstDataCol="0"/>
  <pivotFields count="16">
    <pivotField showAll="0"/>
    <pivotField numFmtId="1" showAll="0">
      <items count="10">
        <item x="0"/>
        <item x="1"/>
        <item x="2"/>
        <item x="3"/>
        <item x="4"/>
        <item x="5"/>
        <item x="6"/>
        <item x="7"/>
        <item x="8"/>
        <item t="default"/>
      </items>
    </pivotField>
    <pivotField numFmtId="2" showAll="0"/>
    <pivotField numFmtId="2" showAll="0"/>
    <pivotField numFmtId="2" showAll="0"/>
    <pivotField numFmtId="2" showAll="0"/>
    <pivotField numFmtId="2" showAll="0"/>
    <pivotField numFmtId="2" showAll="0"/>
    <pivotField showAll="0">
      <items count="11">
        <item x="1"/>
        <item x="9"/>
        <item x="8"/>
        <item x="4"/>
        <item x="2"/>
        <item x="5"/>
        <item x="0"/>
        <item x="7"/>
        <item x="3"/>
        <item x="6"/>
        <item t="default"/>
      </items>
    </pivotField>
    <pivotField dataField="1" numFmtId="2" showAll="0"/>
    <pivotField numFmtId="2" showAll="0"/>
    <pivotField numFmtId="2" showAll="0"/>
    <pivotField numFmtId="2" showAll="0"/>
    <pivotField numFmtId="2" showAll="0"/>
    <pivotField numFmtId="2" showAll="0"/>
    <pivotField numFmtId="2" showAll="0"/>
  </pivotFields>
  <rowItems count="1">
    <i/>
  </rowItems>
  <colItems count="1">
    <i/>
  </colItems>
  <dataFields count="1">
    <dataField name="Average_Happiness" fld="9" subtotal="average" baseField="0" baseItem="9" numFmtId="2"/>
  </dataFields>
  <formats count="2">
    <format dxfId="64">
      <pivotArea outline="0" collapsedLevelsAreSubtotals="1" fieldPosition="0"/>
    </format>
    <format dxfId="6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C02ABCA-F8EA-4F64-A9DE-1DEF2B1DA2E7}" name="PivotTable17"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B4:C14" firstHeaderRow="1" firstDataRow="1" firstDataCol="1"/>
  <pivotFields count="16">
    <pivotField showAll="0"/>
    <pivotField axis="axisRow" numFmtId="1" showAll="0">
      <items count="10">
        <item x="0"/>
        <item x="1"/>
        <item x="2"/>
        <item x="3"/>
        <item x="4"/>
        <item x="5"/>
        <item x="6"/>
        <item x="7"/>
        <item x="8"/>
        <item t="default"/>
      </items>
    </pivotField>
    <pivotField numFmtId="2" showAll="0"/>
    <pivotField numFmtId="2" showAll="0"/>
    <pivotField numFmtId="2" showAll="0"/>
    <pivotField numFmtId="2" showAll="0"/>
    <pivotField numFmtId="2" showAll="0"/>
    <pivotField numFmtId="2" showAll="0"/>
    <pivotField showAll="0">
      <items count="11">
        <item x="1"/>
        <item x="9"/>
        <item x="8"/>
        <item x="4"/>
        <item x="2"/>
        <item x="5"/>
        <item x="0"/>
        <item x="7"/>
        <item x="3"/>
        <item x="6"/>
        <item t="default"/>
      </items>
    </pivotField>
    <pivotField dataField="1" numFmtId="2" showAll="0"/>
    <pivotField numFmtId="2" showAll="0"/>
    <pivotField numFmtId="2" showAll="0"/>
    <pivotField numFmtId="2" showAll="0"/>
    <pivotField numFmtId="2" showAll="0"/>
    <pivotField numFmtId="2" showAll="0"/>
    <pivotField numFmtId="2" showAll="0"/>
  </pivotFields>
  <rowFields count="1">
    <field x="1"/>
  </rowFields>
  <rowItems count="10">
    <i>
      <x/>
    </i>
    <i>
      <x v="1"/>
    </i>
    <i>
      <x v="2"/>
    </i>
    <i>
      <x v="3"/>
    </i>
    <i>
      <x v="4"/>
    </i>
    <i>
      <x v="5"/>
    </i>
    <i>
      <x v="6"/>
    </i>
    <i>
      <x v="7"/>
    </i>
    <i>
      <x v="8"/>
    </i>
    <i t="grand">
      <x/>
    </i>
  </rowItems>
  <colItems count="1">
    <i/>
  </colItems>
  <dataFields count="1">
    <dataField name="Average of Score" fld="9" subtotal="average" baseField="1" baseItem="0" numFmtId="2"/>
  </dataFields>
  <formats count="2">
    <format dxfId="66">
      <pivotArea outline="0" collapsedLevelsAreSubtotals="1" fieldPosition="0"/>
    </format>
    <format dxfId="65">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B02C012-785A-48AF-90CD-C02E456A7156}" name="PivotTable16"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H1:H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_Countries" fld="0" subtotal="count" baseField="0" baseItem="9" numFmtId="1">
      <extLst>
        <ext xmlns:x15="http://schemas.microsoft.com/office/spreadsheetml/2010/11/main" uri="{FABC7310-3BB5-11E1-824E-6D434824019B}">
          <x15:dataField isCountDistinct="1"/>
        </ext>
      </extLst>
    </dataField>
  </dataFields>
  <formats count="2">
    <format dxfId="68">
      <pivotArea outline="0" collapsedLevelsAreSubtotals="1" fieldPosition="0"/>
    </format>
    <format dxfId="67">
      <pivotArea outline="0" collapsedLevelsAreSubtotals="1" fieldPosition="0"/>
    </format>
  </formats>
  <pivotHierarchies count="20">
    <pivotHierarchy dragToData="1"/>
    <pivotHierarchy multipleItemSelectionAllowed="1" dragToData="1">
      <members count="1" level="1">
        <member name="[Table1].[Year].&amp;[2021]"/>
      </members>
    </pivotHierarchy>
    <pivotHierarchy dragToData="1"/>
    <pivotHierarchy dragToData="1"/>
    <pivotHierarchy dragToData="1"/>
    <pivotHierarchy dragToData="1"/>
    <pivotHierarchy dragToData="1"/>
    <pivotHierarchy dragToData="1"/>
    <pivotHierarchy multipleItemSelectionAllowed="1" dragToData="1">
      <members count="1" level="1">
        <member name="[Table1].[Continent/Region].&amp;[Latin America and Caribbean]"/>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_Countries"/>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HI_Inflatio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39D6AF1-9C20-4C38-BAF9-9B8EF1E061BB}" name="PivotTable13"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F1:F2" firstHeaderRow="1" firstDataRow="1" firstDataCol="0"/>
  <pivotFields count="16">
    <pivotField showAll="0"/>
    <pivotField numFmtId="1" showAll="0">
      <items count="10">
        <item x="0"/>
        <item x="1"/>
        <item x="2"/>
        <item x="3"/>
        <item x="4"/>
        <item x="5"/>
        <item x="6"/>
        <item x="7"/>
        <item x="8"/>
        <item t="default"/>
      </items>
    </pivotField>
    <pivotField dataField="1" numFmtId="2" showAll="0"/>
    <pivotField numFmtId="2" showAll="0"/>
    <pivotField numFmtId="2" showAll="0"/>
    <pivotField numFmtId="2" showAll="0"/>
    <pivotField numFmtId="2" showAll="0"/>
    <pivotField numFmtId="2" showAll="0"/>
    <pivotField showAll="0">
      <items count="11">
        <item x="1"/>
        <item x="9"/>
        <item x="8"/>
        <item x="4"/>
        <item x="2"/>
        <item x="5"/>
        <item x="0"/>
        <item x="7"/>
        <item x="3"/>
        <item x="6"/>
        <item t="default"/>
      </items>
    </pivotField>
    <pivotField numFmtId="2" showAll="0"/>
    <pivotField numFmtId="2" showAll="0"/>
    <pivotField numFmtId="2" showAll="0"/>
    <pivotField numFmtId="2" showAll="0"/>
    <pivotField numFmtId="2" showAll="0"/>
    <pivotField numFmtId="2" showAll="0"/>
    <pivotField numFmtId="2" showAll="0"/>
  </pivotFields>
  <rowItems count="1">
    <i/>
  </rowItems>
  <colItems count="1">
    <i/>
  </colItems>
  <dataFields count="1">
    <dataField name="Average_Inflation" fld="2" subtotal="average" baseField="0" baseItem="9"/>
  </dataFields>
  <formats count="2">
    <format dxfId="70">
      <pivotArea outline="0" collapsedLevelsAreSubtotals="1" fieldPosition="0"/>
    </format>
    <format dxfId="6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6589DFF-9773-4511-B710-90FBD3C60CBA}" name="PivotTable1"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C3:C4" firstHeaderRow="1" firstDataRow="1" firstDataCol="0"/>
  <pivotFields count="16">
    <pivotField showAll="0"/>
    <pivotField numFmtId="1" showAll="0">
      <items count="10">
        <item x="0"/>
        <item x="1"/>
        <item x="2"/>
        <item x="3"/>
        <item x="4"/>
        <item x="5"/>
        <item x="6"/>
        <item x="7"/>
        <item x="8"/>
        <item t="default"/>
      </items>
    </pivotField>
    <pivotField numFmtId="2" showAll="0"/>
    <pivotField numFmtId="2" showAll="0"/>
    <pivotField numFmtId="2" showAll="0"/>
    <pivotField numFmtId="2" showAll="0"/>
    <pivotField numFmtId="2" showAll="0"/>
    <pivotField numFmtId="2" showAll="0"/>
    <pivotField showAll="0">
      <items count="11">
        <item x="1"/>
        <item x="9"/>
        <item x="8"/>
        <item x="4"/>
        <item x="2"/>
        <item x="5"/>
        <item x="0"/>
        <item x="7"/>
        <item x="3"/>
        <item x="6"/>
        <item t="default"/>
      </items>
    </pivotField>
    <pivotField dataField="1" numFmtId="2" showAll="0"/>
    <pivotField numFmtId="2" showAll="0"/>
    <pivotField numFmtId="2" showAll="0"/>
    <pivotField numFmtId="2" showAll="0"/>
    <pivotField numFmtId="2" showAll="0"/>
    <pivotField numFmtId="2" showAll="0"/>
    <pivotField numFmtId="2" showAll="0"/>
  </pivotFields>
  <rowItems count="1">
    <i/>
  </rowItems>
  <colItems count="1">
    <i/>
  </colItems>
  <dataFields count="1">
    <dataField name="Average_Happiness_Score" fld="9" subtotal="average" baseField="0" baseItem="9" numFmtId="2"/>
  </dataFields>
  <formats count="15">
    <format dxfId="14">
      <pivotArea outline="0" collapsedLevelsAreSubtotals="1" fieldPosition="0"/>
    </format>
    <format dxfId="13">
      <pivotArea outline="0" collapsedLevelsAreSubtotals="1" fieldPosition="0"/>
    </format>
    <format dxfId="12">
      <pivotArea dataOnly="0" labelOnly="1" outline="0" axis="axisValues" fieldPosition="0"/>
    </format>
    <format dxfId="11">
      <pivotArea type="all" dataOnly="0" outline="0" fieldPosition="0"/>
    </format>
    <format dxfId="10">
      <pivotArea outline="0" collapsedLevelsAreSubtotals="1" fieldPosition="0"/>
    </format>
    <format dxfId="9">
      <pivotArea dataOnly="0" labelOnly="1" outline="0" axis="axisValues" fieldPosition="0"/>
    </format>
    <format dxfId="8">
      <pivotArea type="all" dataOnly="0" outline="0" fieldPosition="0"/>
    </format>
    <format dxfId="7">
      <pivotArea outline="0" collapsedLevelsAreSubtotals="1" fieldPosition="0"/>
    </format>
    <format dxfId="6">
      <pivotArea dataOnly="0" labelOnly="1" outline="0" axis="axisValues" fieldPosition="0"/>
    </format>
    <format dxfId="5">
      <pivotArea type="all" dataOnly="0" outline="0" fieldPosition="0"/>
    </format>
    <format dxfId="4">
      <pivotArea outline="0" collapsedLevelsAreSubtotals="1" fieldPosition="0"/>
    </format>
    <format dxfId="3">
      <pivotArea dataOnly="0" labelOnly="1" outline="0" axis="axisValues" fieldPosition="0"/>
    </format>
    <format dxfId="2">
      <pivotArea type="all" dataOnly="0" outline="0" fieldPosition="0"/>
    </format>
    <format dxfId="1">
      <pivotArea outline="0" collapsedLevelsAreSubtotals="1"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73C514B-1124-4FB6-9A3C-4C48D7A459A2}"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I3:I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_Countries" fld="0" subtotal="count" baseField="0" baseItem="9" numFmtId="1">
      <extLst>
        <ext xmlns:x15="http://schemas.microsoft.com/office/spreadsheetml/2010/11/main" uri="{FABC7310-3BB5-11E1-824E-6D434824019B}">
          <x15:dataField isCountDistinct="1"/>
        </ext>
      </extLst>
    </dataField>
  </dataFields>
  <formats count="16">
    <format dxfId="30">
      <pivotArea outline="0" collapsedLevelsAreSubtotals="1" fieldPosition="0"/>
    </format>
    <format dxfId="29">
      <pivotArea type="all" dataOnly="0" outline="0" fieldPosition="0"/>
    </format>
    <format dxfId="28">
      <pivotArea outline="0" collapsedLevelsAreSubtotals="1" fieldPosition="0"/>
    </format>
    <format dxfId="27">
      <pivotArea dataOnly="0" labelOnly="1" outline="0" axis="axisValues" fieldPosition="0"/>
    </format>
    <format dxfId="26">
      <pivotArea type="all" dataOnly="0" outline="0" fieldPosition="0"/>
    </format>
    <format dxfId="25">
      <pivotArea outline="0" collapsedLevelsAreSubtotals="1" fieldPosition="0"/>
    </format>
    <format dxfId="24">
      <pivotArea dataOnly="0" labelOnly="1" outline="0" axis="axisValues" fieldPosition="0"/>
    </format>
    <format dxfId="23">
      <pivotArea type="all" dataOnly="0" outline="0" fieldPosition="0"/>
    </format>
    <format dxfId="22">
      <pivotArea outline="0" collapsedLevelsAreSubtotals="1" fieldPosition="0"/>
    </format>
    <format dxfId="21">
      <pivotArea dataOnly="0" labelOnly="1" outline="0" axis="axisValues" fieldPosition="0"/>
    </format>
    <format dxfId="20">
      <pivotArea type="all" dataOnly="0" outline="0" fieldPosition="0"/>
    </format>
    <format dxfId="19">
      <pivotArea outline="0" collapsedLevelsAreSubtotals="1" fieldPosition="0"/>
    </format>
    <format dxfId="18">
      <pivotArea dataOnly="0" labelOnly="1" outline="0" axis="axisValues" fieldPosition="0"/>
    </format>
    <format dxfId="17">
      <pivotArea type="all" dataOnly="0" outline="0" fieldPosition="0"/>
    </format>
    <format dxfId="16">
      <pivotArea outline="0" collapsedLevelsAreSubtotals="1" fieldPosition="0"/>
    </format>
    <format dxfId="15">
      <pivotArea dataOnly="0" labelOnly="1" outline="0" axis="axisValues" fieldPosition="0"/>
    </format>
  </formats>
  <pivotHierarchies count="20">
    <pivotHierarchy dragToData="1"/>
    <pivotHierarchy multipleItemSelectionAllowed="1" dragToData="1">
      <members count="1" level="1">
        <member name="[Table1].[Year].&amp;[2021]"/>
      </members>
    </pivotHierarchy>
    <pivotHierarchy dragToData="1"/>
    <pivotHierarchy dragToData="1"/>
    <pivotHierarchy dragToData="1"/>
    <pivotHierarchy dragToData="1"/>
    <pivotHierarchy dragToData="1"/>
    <pivotHierarchy dragToData="1"/>
    <pivotHierarchy multipleItemSelectionAllowed="1" dragToData="1">
      <members count="1" level="1">
        <member name="[Table1].[Continent/Region].&amp;[Latin America and Caribbean]"/>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_Countries"/>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HI_Inflatio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B29F8A5-F9A7-4CF1-A0EF-205D64490A61}" name="PivotTable3"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3:G4" firstHeaderRow="1" firstDataRow="1" firstDataCol="0"/>
  <pivotFields count="16">
    <pivotField showAll="0"/>
    <pivotField numFmtId="1" showAll="0">
      <items count="10">
        <item x="0"/>
        <item x="1"/>
        <item x="2"/>
        <item x="3"/>
        <item x="4"/>
        <item x="5"/>
        <item x="6"/>
        <item x="7"/>
        <item x="8"/>
        <item t="default"/>
      </items>
    </pivotField>
    <pivotField dataField="1" numFmtId="2" showAll="0"/>
    <pivotField numFmtId="2" showAll="0"/>
    <pivotField numFmtId="2" showAll="0"/>
    <pivotField numFmtId="2" showAll="0"/>
    <pivotField numFmtId="2" showAll="0"/>
    <pivotField numFmtId="2" showAll="0"/>
    <pivotField showAll="0">
      <items count="11">
        <item x="1"/>
        <item x="9"/>
        <item x="8"/>
        <item x="4"/>
        <item x="2"/>
        <item x="5"/>
        <item x="0"/>
        <item x="7"/>
        <item x="3"/>
        <item x="6"/>
        <item t="default"/>
      </items>
    </pivotField>
    <pivotField numFmtId="2" showAll="0"/>
    <pivotField numFmtId="2" showAll="0"/>
    <pivotField numFmtId="2" showAll="0"/>
    <pivotField numFmtId="2" showAll="0"/>
    <pivotField numFmtId="2" showAll="0"/>
    <pivotField numFmtId="2" showAll="0"/>
    <pivotField numFmtId="2" showAll="0"/>
  </pivotFields>
  <rowItems count="1">
    <i/>
  </rowItems>
  <colItems count="1">
    <i/>
  </colItems>
  <dataFields count="1">
    <dataField name="Average_Inflation" fld="2" subtotal="average" baseField="0" baseItem="9"/>
  </dataFields>
  <formats count="15">
    <format dxfId="45">
      <pivotArea outline="0" collapsedLevelsAreSubtotals="1" fieldPosition="0"/>
    </format>
    <format dxfId="44">
      <pivotArea outline="0" collapsedLevelsAreSubtotals="1" fieldPosition="0"/>
    </format>
    <format dxfId="43">
      <pivotArea dataOnly="0" labelOnly="1" outline="0" axis="axisValues" fieldPosition="0"/>
    </format>
    <format dxfId="42">
      <pivotArea type="all" dataOnly="0" outline="0" fieldPosition="0"/>
    </format>
    <format dxfId="41">
      <pivotArea outline="0" collapsedLevelsAreSubtotals="1" fieldPosition="0"/>
    </format>
    <format dxfId="40">
      <pivotArea dataOnly="0" labelOnly="1" outline="0" axis="axisValues" fieldPosition="0"/>
    </format>
    <format dxfId="39">
      <pivotArea type="all" dataOnly="0" outline="0" fieldPosition="0"/>
    </format>
    <format dxfId="38">
      <pivotArea outline="0" collapsedLevelsAreSubtotals="1" fieldPosition="0"/>
    </format>
    <format dxfId="37">
      <pivotArea dataOnly="0" labelOnly="1" outline="0" axis="axisValues" fieldPosition="0"/>
    </format>
    <format dxfId="36">
      <pivotArea type="all" dataOnly="0" outline="0" fieldPosition="0"/>
    </format>
    <format dxfId="35">
      <pivotArea outline="0" collapsedLevelsAreSubtotals="1" fieldPosition="0"/>
    </format>
    <format dxfId="34">
      <pivotArea dataOnly="0" labelOnly="1" outline="0" axis="axisValues" fieldPosition="0"/>
    </format>
    <format dxfId="33">
      <pivotArea type="all" dataOnly="0" outline="0" fieldPosition="0"/>
    </format>
    <format dxfId="32">
      <pivotArea outline="0" collapsedLevelsAreSubtotals="1" fieldPosition="0"/>
    </format>
    <format dxfId="3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D7CF92A3-2FFE-4FE1-B04A-E5F6E549D9E0}" name="PivotTable2"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3:E4" firstHeaderRow="1" firstDataRow="1" firstDataCol="0"/>
  <pivotFields count="16">
    <pivotField showAll="0"/>
    <pivotField numFmtId="1" showAll="0">
      <items count="10">
        <item x="0"/>
        <item x="1"/>
        <item x="2"/>
        <item x="3"/>
        <item x="4"/>
        <item x="5"/>
        <item x="6"/>
        <item x="7"/>
        <item x="8"/>
        <item t="default"/>
      </items>
    </pivotField>
    <pivotField numFmtId="2" showAll="0"/>
    <pivotField numFmtId="2" showAll="0"/>
    <pivotField numFmtId="2" showAll="0"/>
    <pivotField numFmtId="2" showAll="0"/>
    <pivotField numFmtId="2" showAll="0"/>
    <pivotField numFmtId="2" showAll="0"/>
    <pivotField showAll="0">
      <items count="11">
        <item x="1"/>
        <item x="9"/>
        <item x="8"/>
        <item x="4"/>
        <item x="2"/>
        <item x="5"/>
        <item x="0"/>
        <item x="7"/>
        <item x="3"/>
        <item x="6"/>
        <item t="default"/>
      </items>
    </pivotField>
    <pivotField numFmtId="2" showAll="0"/>
    <pivotField dataField="1" numFmtId="2" showAll="0"/>
    <pivotField numFmtId="2" showAll="0"/>
    <pivotField numFmtId="2" showAll="0"/>
    <pivotField numFmtId="2" showAll="0"/>
    <pivotField numFmtId="2" showAll="0"/>
    <pivotField numFmtId="2" showAll="0"/>
  </pivotFields>
  <rowItems count="1">
    <i/>
  </rowItems>
  <colItems count="1">
    <i/>
  </colItems>
  <dataFields count="1">
    <dataField name="Average_GDP_per_Capita" fld="10" subtotal="average" baseField="0" baseItem="9"/>
  </dataFields>
  <formats count="15">
    <format dxfId="60">
      <pivotArea outline="0" collapsedLevelsAreSubtotals="1" fieldPosition="0"/>
    </format>
    <format dxfId="59">
      <pivotArea outline="0" collapsedLevelsAreSubtotals="1" fieldPosition="0"/>
    </format>
    <format dxfId="58">
      <pivotArea dataOnly="0" labelOnly="1" outline="0" axis="axisValues" fieldPosition="0"/>
    </format>
    <format dxfId="57">
      <pivotArea type="all" dataOnly="0" outline="0" fieldPosition="0"/>
    </format>
    <format dxfId="56">
      <pivotArea outline="0" collapsedLevelsAreSubtotals="1" fieldPosition="0"/>
    </format>
    <format dxfId="55">
      <pivotArea dataOnly="0" labelOnly="1" outline="0" axis="axisValues" fieldPosition="0"/>
    </format>
    <format dxfId="54">
      <pivotArea type="all" dataOnly="0" outline="0" fieldPosition="0"/>
    </format>
    <format dxfId="53">
      <pivotArea outline="0" collapsedLevelsAreSubtotals="1" fieldPosition="0"/>
    </format>
    <format dxfId="52">
      <pivotArea dataOnly="0" labelOnly="1" outline="0" axis="axisValues" fieldPosition="0"/>
    </format>
    <format dxfId="51">
      <pivotArea type="all" dataOnly="0" outline="0" fieldPosition="0"/>
    </format>
    <format dxfId="50">
      <pivotArea outline="0" collapsedLevelsAreSubtotals="1" fieldPosition="0"/>
    </format>
    <format dxfId="49">
      <pivotArea dataOnly="0" labelOnly="1" outline="0" axis="axisValues" fieldPosition="0"/>
    </format>
    <format dxfId="48">
      <pivotArea type="all" dataOnly="0" outline="0" fieldPosition="0"/>
    </format>
    <format dxfId="47">
      <pivotArea outline="0" collapsedLevelsAreSubtotals="1" fieldPosition="0"/>
    </format>
    <format dxfId="4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4E2E47E-1BF4-4B9B-AF59-79BB1F4234C9}" sourceName="Year">
  <pivotTables>
    <pivotTable tabId="7" name="PivotTable1"/>
    <pivotTable tabId="10" name="PivotTable1"/>
    <pivotTable tabId="10" name="PivotTable2"/>
    <pivotTable tabId="10" name="PivotTable3"/>
    <pivotTable tabId="7" name="PivotTable2"/>
    <pivotTable tabId="7" name="PivotTable3"/>
    <pivotTable tabId="7" name="PivotTable4"/>
    <pivotTable tabId="7" name="PivotTable5"/>
    <pivotTable tabId="7" name="PivotTable6"/>
    <pivotTable tabId="7" name="PivotTable7"/>
    <pivotTable tabId="7" name="PivotTable8"/>
    <pivotTable tabId="9" name="PivotTable11"/>
    <pivotTable tabId="9" name="PivotTable13"/>
    <pivotTable tabId="9" name="PivotTable17"/>
    <pivotTable tabId="9" name="PivotTable9"/>
  </pivotTables>
  <data>
    <tabular pivotCacheId="77854829">
      <items count="9">
        <i x="0" s="1"/>
        <i x="1" s="1"/>
        <i x="2" s="1"/>
        <i x="3" s="1"/>
        <i x="4" s="1"/>
        <i x="5" s="1"/>
        <i x="6" s="1"/>
        <i x="7"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inent_Region" xr10:uid="{138D5F69-9E42-4FC3-9E77-52CE75D3748D}" sourceName="Continent/Region">
  <pivotTables>
    <pivotTable tabId="7" name="PivotTable2"/>
    <pivotTable tabId="10" name="PivotTable1"/>
    <pivotTable tabId="10" name="PivotTable2"/>
    <pivotTable tabId="10" name="PivotTable3"/>
    <pivotTable tabId="7" name="PivotTable1"/>
    <pivotTable tabId="7" name="PivotTable3"/>
    <pivotTable tabId="7" name="PivotTable4"/>
    <pivotTable tabId="7" name="PivotTable5"/>
    <pivotTable tabId="7" name="PivotTable6"/>
    <pivotTable tabId="7" name="PivotTable7"/>
    <pivotTable tabId="7" name="PivotTable8"/>
    <pivotTable tabId="9" name="PivotTable11"/>
    <pivotTable tabId="9" name="PivotTable13"/>
    <pivotTable tabId="9" name="PivotTable17"/>
    <pivotTable tabId="9" name="PivotTable9"/>
  </pivotTables>
  <data>
    <tabular pivotCacheId="77854829">
      <items count="10">
        <i x="1" s="1"/>
        <i x="9" s="1"/>
        <i x="8" s="1"/>
        <i x="4" s="1"/>
        <i x="2" s="1"/>
        <i x="5" s="1"/>
        <i x="0" s="1"/>
        <i x="7" s="1"/>
        <i x="3"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673D5B21-4077-4F9D-B83E-EBF2DA0A8171}" cache="Slicer_Year" caption="Year" rowHeight="257175"/>
  <slicer name="Continent/Region" xr10:uid="{DDEB12C0-F3E6-4EAD-8A42-33347356E023}" cache="Slicer_Continent_Region" caption="Continent/Region"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30D72C-12DD-416E-9952-47DCE4D2F61D}" name="Table1" displayName="Table1" ref="A1:P1233" totalsRowShown="0" headerRowDxfId="117">
  <autoFilter ref="A1:P1233" xr:uid="{41437107-1751-0549-989B-F2BD7B44C6B3}"/>
  <tableColumns count="16">
    <tableColumn id="1" xr3:uid="{079A4B50-73DE-4E1D-8BB1-24C0DED794E5}" name="Country" dataDxfId="116"/>
    <tableColumn id="2" xr3:uid="{3D491958-04AB-492D-90C6-77344784F4EB}" name="Year" dataDxfId="115"/>
    <tableColumn id="3" xr3:uid="{F3DC4D7A-B0DF-45BD-B1C4-13C925864CC6}" name="Headline Consumer Price Inflation" dataDxfId="114"/>
    <tableColumn id="4" xr3:uid="{9E7A7D89-FAA9-4804-82D4-1CEB7269101F}" name="Energy Consumer Price Inflation" dataDxfId="113"/>
    <tableColumn id="5" xr3:uid="{91AF2F14-9DB9-42E1-AB81-8FE278A7266A}" name="Food Consumer Price Inflation" dataDxfId="112"/>
    <tableColumn id="6" xr3:uid="{F75A4C39-3AC1-4B99-8751-7EB339A3845C}" name="Official Core Consumer Price Inflation" dataDxfId="111"/>
    <tableColumn id="7" xr3:uid="{726EF128-FA2B-4D4D-8225-CE3B130F5DD4}" name="Producer Price Inflation" dataDxfId="110"/>
    <tableColumn id="8" xr3:uid="{E20BD6AE-017A-467C-99A8-387423CD3BE0}" name="GDP deflator Index growth rate" dataDxfId="109"/>
    <tableColumn id="9" xr3:uid="{FE693C06-3C12-4EDA-9532-AB1B7D542B00}" name="Continent/Region" dataDxfId="108"/>
    <tableColumn id="10" xr3:uid="{4823E3F1-E5B8-4946-BFA0-788FD4405B61}" name="Score" dataDxfId="107"/>
    <tableColumn id="11" xr3:uid="{A4EDB87D-1B77-4797-9A9C-7EBE4956887D}" name="GDP per Capita" dataDxfId="106"/>
    <tableColumn id="12" xr3:uid="{EC5697FC-8FBA-478C-AF2B-7B231FADD13E}" name="Social support" dataDxfId="105"/>
    <tableColumn id="13" xr3:uid="{E609DFF2-A583-43E1-AF3C-218C3593272E}" name="Healthy life expectancy at birth" dataDxfId="104"/>
    <tableColumn id="14" xr3:uid="{0278291C-8994-4BBF-A4EE-02747C0B5412}" name="Freedom to make life choices" dataDxfId="103"/>
    <tableColumn id="15" xr3:uid="{7813ECC8-0482-40D5-B067-250F29A0E0ED}" name="Generosity" dataDxfId="102"/>
    <tableColumn id="16" xr3:uid="{B180B4FA-7E08-462F-8840-25AF21DBD9E1}" name="Perceptions of corruption" dataDxfId="10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drawing" Target="../drawings/drawing3.xml"/><Relationship Id="rId5" Type="http://schemas.openxmlformats.org/officeDocument/2006/relationships/pivotTable" Target="../pivotTables/pivotTable13.xml"/><Relationship Id="rId4" Type="http://schemas.openxmlformats.org/officeDocument/2006/relationships/pivotTable" Target="../pivotTables/pivotTable12.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16.xml"/><Relationship Id="rId7" Type="http://schemas.microsoft.com/office/2007/relationships/slicer" Target="../slicers/slicer1.xml"/><Relationship Id="rId2" Type="http://schemas.openxmlformats.org/officeDocument/2006/relationships/pivotTable" Target="../pivotTables/pivotTable15.xml"/><Relationship Id="rId1" Type="http://schemas.openxmlformats.org/officeDocument/2006/relationships/pivotTable" Target="../pivotTables/pivotTable14.xml"/><Relationship Id="rId6" Type="http://schemas.openxmlformats.org/officeDocument/2006/relationships/drawing" Target="../drawings/drawing4.xml"/><Relationship Id="rId5" Type="http://schemas.openxmlformats.org/officeDocument/2006/relationships/printerSettings" Target="../printerSettings/printerSettings3.bin"/><Relationship Id="rId4" Type="http://schemas.openxmlformats.org/officeDocument/2006/relationships/pivotTable" Target="../pivotTables/pivotTable17.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37269-5057-4E18-9590-0C6BABFBC308}">
  <dimension ref="A1:P1233"/>
  <sheetViews>
    <sheetView workbookViewId="0">
      <selection activeCell="S1" sqref="S1"/>
    </sheetView>
  </sheetViews>
  <sheetFormatPr defaultColWidth="21.44140625" defaultRowHeight="15"/>
  <cols>
    <col min="2" max="2" width="21.44140625" style="3"/>
    <col min="3" max="3" width="30.33203125" bestFit="1" customWidth="1"/>
    <col min="4" max="4" width="29.77734375" customWidth="1"/>
    <col min="5" max="5" width="32.109375" customWidth="1"/>
    <col min="8" max="8" width="26" bestFit="1" customWidth="1"/>
    <col min="10" max="10" width="12.109375" bestFit="1" customWidth="1"/>
    <col min="16" max="16" width="28.77734375" customWidth="1"/>
  </cols>
  <sheetData>
    <row r="1" spans="1:16" s="2" customFormat="1" ht="30" customHeight="1">
      <c r="A1" s="1" t="s">
        <v>0</v>
      </c>
      <c r="B1" s="26" t="s">
        <v>1</v>
      </c>
      <c r="C1" s="26"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s="3">
        <v>2015</v>
      </c>
      <c r="C2">
        <v>-0.66000002622604304</v>
      </c>
      <c r="D2">
        <v>-4.25</v>
      </c>
      <c r="E2">
        <v>-0.83999997377395597</v>
      </c>
      <c r="F2" s="3">
        <v>0.21999911999999999</v>
      </c>
      <c r="H2">
        <v>2.6650903225159999</v>
      </c>
      <c r="I2" t="s">
        <v>17</v>
      </c>
      <c r="J2">
        <v>3.5750000000000002</v>
      </c>
      <c r="K2">
        <v>0.31981999999999999</v>
      </c>
      <c r="L2">
        <v>0.30285000000000001</v>
      </c>
      <c r="M2">
        <v>0.30335000000000001</v>
      </c>
      <c r="N2">
        <v>0.23413999999999999</v>
      </c>
      <c r="O2">
        <v>0.36509999999999998</v>
      </c>
      <c r="P2">
        <v>9.7189999999999999E-2</v>
      </c>
    </row>
    <row r="3" spans="1:16">
      <c r="A3" t="s">
        <v>16</v>
      </c>
      <c r="B3" s="3">
        <v>2016</v>
      </c>
      <c r="C3">
        <v>4.38000011444091</v>
      </c>
      <c r="D3">
        <v>2.0699999332427899</v>
      </c>
      <c r="E3">
        <v>5.67000007629394</v>
      </c>
      <c r="F3" s="3">
        <v>5.1927602100000003</v>
      </c>
      <c r="H3">
        <v>-2.40950921742184</v>
      </c>
      <c r="I3" t="s">
        <v>17</v>
      </c>
      <c r="J3">
        <v>3.36</v>
      </c>
      <c r="K3">
        <v>0.38227</v>
      </c>
      <c r="L3">
        <v>0.11037</v>
      </c>
      <c r="M3">
        <v>0.17344000000000001</v>
      </c>
      <c r="N3">
        <v>0.1643</v>
      </c>
      <c r="O3">
        <v>0.31268000000000001</v>
      </c>
      <c r="P3">
        <v>7.1120000000000003E-2</v>
      </c>
    </row>
    <row r="4" spans="1:16">
      <c r="A4" t="s">
        <v>16</v>
      </c>
      <c r="B4" s="3">
        <v>2017</v>
      </c>
      <c r="C4">
        <v>4.976</v>
      </c>
      <c r="D4">
        <v>4.4400000572204501</v>
      </c>
      <c r="E4">
        <v>6.9400000572204501</v>
      </c>
      <c r="F4" s="3">
        <v>5.4232275400000001</v>
      </c>
      <c r="H4">
        <v>2.4039999999999901</v>
      </c>
      <c r="I4" t="s">
        <v>17</v>
      </c>
      <c r="J4">
        <v>3.7939999100000001</v>
      </c>
      <c r="K4">
        <v>0.40147721800000002</v>
      </c>
      <c r="L4">
        <v>0.58154332600000003</v>
      </c>
      <c r="M4">
        <v>0.180746779</v>
      </c>
      <c r="N4">
        <v>0.10617952</v>
      </c>
      <c r="O4">
        <v>0.31187093300000002</v>
      </c>
      <c r="P4">
        <v>6.1157830000000003E-2</v>
      </c>
    </row>
    <row r="5" spans="1:16">
      <c r="A5" t="s">
        <v>16</v>
      </c>
      <c r="B5" s="3">
        <v>2018</v>
      </c>
      <c r="C5">
        <v>0.63</v>
      </c>
      <c r="D5">
        <v>1.4741849321753699</v>
      </c>
      <c r="E5">
        <v>-1.04595239606621</v>
      </c>
      <c r="F5" s="3">
        <v>-0.12603250999999999</v>
      </c>
      <c r="H5">
        <v>2.0712081559314099</v>
      </c>
      <c r="I5" t="s">
        <v>17</v>
      </c>
      <c r="J5">
        <v>3.6320000000000001</v>
      </c>
      <c r="K5">
        <v>0.33200000000000002</v>
      </c>
      <c r="L5">
        <v>0.53700000000000003</v>
      </c>
      <c r="M5">
        <v>0.255</v>
      </c>
      <c r="N5">
        <v>8.5000000000000006E-2</v>
      </c>
      <c r="O5">
        <v>0.191</v>
      </c>
      <c r="P5">
        <v>3.5999999999999997E-2</v>
      </c>
    </row>
    <row r="6" spans="1:16">
      <c r="A6" t="s">
        <v>16</v>
      </c>
      <c r="B6" s="3">
        <v>2019</v>
      </c>
      <c r="C6">
        <v>2.3020000457763601</v>
      </c>
      <c r="D6">
        <v>-2.4943588325304802</v>
      </c>
      <c r="E6">
        <v>3.7947702417284899</v>
      </c>
      <c r="H6">
        <v>6.5209280076536604</v>
      </c>
      <c r="I6" t="s">
        <v>17</v>
      </c>
      <c r="J6">
        <v>3.2029999999999998</v>
      </c>
      <c r="K6">
        <v>0.35</v>
      </c>
      <c r="L6">
        <v>0.51700000000000002</v>
      </c>
      <c r="M6">
        <v>0.36099999999999999</v>
      </c>
      <c r="N6">
        <v>0</v>
      </c>
      <c r="O6">
        <v>0.158</v>
      </c>
      <c r="P6">
        <v>2.5000000000000001E-2</v>
      </c>
    </row>
    <row r="7" spans="1:16">
      <c r="A7" t="s">
        <v>16</v>
      </c>
      <c r="B7" s="3">
        <v>2020</v>
      </c>
      <c r="C7">
        <v>5.4429998397827104</v>
      </c>
      <c r="E7">
        <v>5.8290052420567697</v>
      </c>
      <c r="H7">
        <v>5.3071195696104798</v>
      </c>
      <c r="I7" t="s">
        <v>17</v>
      </c>
      <c r="J7">
        <v>2.5669000149999999</v>
      </c>
      <c r="K7">
        <v>0.30070585</v>
      </c>
      <c r="L7">
        <v>0.35643383899999997</v>
      </c>
      <c r="M7">
        <v>0.26605153100000001</v>
      </c>
      <c r="N7">
        <v>0</v>
      </c>
      <c r="O7">
        <v>0.13523471400000001</v>
      </c>
      <c r="P7">
        <v>1.2257850000000001E-3</v>
      </c>
    </row>
    <row r="8" spans="1:16">
      <c r="A8" t="s">
        <v>16</v>
      </c>
      <c r="B8" s="3">
        <v>2021</v>
      </c>
      <c r="C8">
        <v>5.0620000000000003</v>
      </c>
      <c r="H8">
        <v>0.52451652362214296</v>
      </c>
      <c r="I8" t="s">
        <v>17</v>
      </c>
      <c r="J8">
        <v>2.5230000000000001</v>
      </c>
      <c r="K8">
        <v>0.37</v>
      </c>
      <c r="L8">
        <v>0</v>
      </c>
      <c r="M8">
        <v>0.126</v>
      </c>
      <c r="N8">
        <v>0</v>
      </c>
      <c r="O8">
        <v>0.122</v>
      </c>
      <c r="P8">
        <v>0.01</v>
      </c>
    </row>
    <row r="9" spans="1:16">
      <c r="A9" t="s">
        <v>16</v>
      </c>
      <c r="B9" s="3">
        <v>2022</v>
      </c>
      <c r="C9">
        <v>10.6</v>
      </c>
      <c r="H9">
        <v>5.47507138150669</v>
      </c>
      <c r="I9" t="s">
        <v>17</v>
      </c>
      <c r="J9">
        <v>2.4039999999999999</v>
      </c>
      <c r="K9">
        <v>0.75800000000000001</v>
      </c>
      <c r="L9">
        <v>0</v>
      </c>
      <c r="M9">
        <v>0.28899999999999998</v>
      </c>
      <c r="N9">
        <v>0</v>
      </c>
      <c r="O9">
        <v>8.8999999999999996E-2</v>
      </c>
      <c r="P9">
        <v>5.0000000000000001E-3</v>
      </c>
    </row>
    <row r="10" spans="1:16">
      <c r="A10" t="s">
        <v>16</v>
      </c>
      <c r="B10" s="3">
        <v>2023</v>
      </c>
      <c r="I10" t="s">
        <v>17</v>
      </c>
      <c r="J10">
        <v>1.859</v>
      </c>
      <c r="K10">
        <v>0.64500000000000002</v>
      </c>
      <c r="L10">
        <v>0</v>
      </c>
      <c r="M10">
        <v>8.6999999999999994E-2</v>
      </c>
      <c r="N10">
        <v>0</v>
      </c>
      <c r="O10">
        <v>9.2999999999999999E-2</v>
      </c>
      <c r="P10">
        <v>5.8999999999999997E-2</v>
      </c>
    </row>
    <row r="11" spans="1:16">
      <c r="A11" t="s">
        <v>18</v>
      </c>
      <c r="B11" s="3">
        <v>2015</v>
      </c>
      <c r="C11">
        <v>1.91017913818359</v>
      </c>
      <c r="D11">
        <v>-0.51999998092651301</v>
      </c>
      <c r="E11">
        <v>4.3194894790649396</v>
      </c>
      <c r="F11">
        <v>-0.15695719420909801</v>
      </c>
      <c r="H11">
        <v>0.56427819843611005</v>
      </c>
      <c r="I11" t="s">
        <v>19</v>
      </c>
      <c r="J11">
        <v>4.9589999999999996</v>
      </c>
      <c r="K11">
        <v>0.87866999999999995</v>
      </c>
      <c r="L11">
        <v>0.80434000000000005</v>
      </c>
      <c r="M11">
        <v>0.81325000000000003</v>
      </c>
      <c r="N11">
        <v>0.35732999999999998</v>
      </c>
      <c r="O11">
        <v>0.14272000000000001</v>
      </c>
      <c r="P11">
        <v>6.4130000000000006E-2</v>
      </c>
    </row>
    <row r="12" spans="1:16">
      <c r="A12" t="s">
        <v>18</v>
      </c>
      <c r="B12" s="3">
        <v>2016</v>
      </c>
      <c r="C12">
        <v>1.2912337779998699</v>
      </c>
      <c r="D12">
        <v>3.9999999105930301E-2</v>
      </c>
      <c r="E12">
        <v>3.2491877079010001</v>
      </c>
      <c r="F12">
        <v>0.15138156712055201</v>
      </c>
      <c r="G12" s="5">
        <v>-1.61330354213714</v>
      </c>
      <c r="H12">
        <v>-0.632404985382368</v>
      </c>
      <c r="I12" t="s">
        <v>19</v>
      </c>
      <c r="J12">
        <v>4.6550000000000002</v>
      </c>
      <c r="K12">
        <v>0.95530000000000004</v>
      </c>
      <c r="L12">
        <v>0.50163000000000002</v>
      </c>
      <c r="M12">
        <v>0.73007</v>
      </c>
      <c r="N12">
        <v>0.31866</v>
      </c>
      <c r="O12">
        <v>0.16839999999999999</v>
      </c>
      <c r="P12">
        <v>5.3010000000000002E-2</v>
      </c>
    </row>
    <row r="13" spans="1:16">
      <c r="A13" t="s">
        <v>18</v>
      </c>
      <c r="B13" s="3">
        <v>2017</v>
      </c>
      <c r="C13">
        <v>1.9870000000000001</v>
      </c>
      <c r="D13">
        <v>1</v>
      </c>
      <c r="E13">
        <v>3.9054298400878902</v>
      </c>
      <c r="F13">
        <v>0.81971299648284901</v>
      </c>
      <c r="G13">
        <v>2.8422458171844398</v>
      </c>
      <c r="H13">
        <v>1.45093606280679</v>
      </c>
      <c r="I13" t="s">
        <v>19</v>
      </c>
      <c r="J13">
        <v>4.6440000530000001</v>
      </c>
      <c r="K13">
        <v>0.99619275299999999</v>
      </c>
      <c r="L13">
        <v>0.80368524799999996</v>
      </c>
      <c r="M13">
        <v>0.73115974699999997</v>
      </c>
      <c r="N13">
        <v>0.38149863499999997</v>
      </c>
      <c r="O13">
        <v>0.20131294399999999</v>
      </c>
      <c r="P13">
        <v>3.9864216000000001E-2</v>
      </c>
    </row>
    <row r="14" spans="1:16">
      <c r="A14" t="s">
        <v>18</v>
      </c>
      <c r="B14" s="3">
        <v>2018</v>
      </c>
      <c r="C14">
        <v>2.0299999999999998</v>
      </c>
      <c r="D14">
        <v>2.7999999523162802</v>
      </c>
      <c r="E14">
        <v>2.6714315414428702</v>
      </c>
      <c r="F14">
        <v>0.92837429046630804</v>
      </c>
      <c r="G14">
        <v>1.60262203216552</v>
      </c>
      <c r="H14">
        <v>1.3594643547632099</v>
      </c>
      <c r="I14" t="s">
        <v>19</v>
      </c>
      <c r="J14">
        <v>4.5860000000000003</v>
      </c>
      <c r="K14">
        <v>0.91600000000000004</v>
      </c>
      <c r="L14">
        <v>0.81699999999999995</v>
      </c>
      <c r="M14">
        <v>0.79</v>
      </c>
      <c r="N14">
        <v>0.41899999999999998</v>
      </c>
      <c r="O14">
        <v>0.14899999999999999</v>
      </c>
      <c r="P14">
        <v>3.2000000000000001E-2</v>
      </c>
    </row>
    <row r="15" spans="1:16">
      <c r="A15" t="s">
        <v>18</v>
      </c>
      <c r="B15" s="3">
        <v>2019</v>
      </c>
      <c r="C15">
        <v>1.41100001335144</v>
      </c>
      <c r="D15">
        <v>0.68900984525680498</v>
      </c>
      <c r="E15">
        <v>2.9119379520416202</v>
      </c>
      <c r="F15">
        <v>0.73537814617156905</v>
      </c>
      <c r="G15">
        <v>-0.79672098159789995</v>
      </c>
      <c r="H15">
        <v>0.36341732757754702</v>
      </c>
      <c r="I15" t="s">
        <v>19</v>
      </c>
      <c r="J15">
        <v>4.7190000000000003</v>
      </c>
      <c r="K15">
        <v>0.94699999999999995</v>
      </c>
      <c r="L15">
        <v>0.84799999999999998</v>
      </c>
      <c r="M15">
        <v>0.874</v>
      </c>
      <c r="N15">
        <v>0.38300000000000001</v>
      </c>
      <c r="O15">
        <v>0.17799999999999999</v>
      </c>
      <c r="P15">
        <v>2.7E-2</v>
      </c>
    </row>
    <row r="16" spans="1:16">
      <c r="A16" t="s">
        <v>18</v>
      </c>
      <c r="B16" s="3">
        <v>2020</v>
      </c>
      <c r="C16">
        <v>1.62088661716951</v>
      </c>
      <c r="D16">
        <v>1.42008930115135</v>
      </c>
      <c r="E16">
        <v>3.6074542999267498</v>
      </c>
      <c r="F16">
        <v>1.4114062786102199</v>
      </c>
      <c r="G16">
        <v>-3.4326387637598899</v>
      </c>
      <c r="H16">
        <v>1.4133957508102299</v>
      </c>
      <c r="I16" t="s">
        <v>19</v>
      </c>
      <c r="J16">
        <v>4.8826999659999997</v>
      </c>
      <c r="K16">
        <v>0.90665304700000005</v>
      </c>
      <c r="L16">
        <v>0.83048391300000002</v>
      </c>
      <c r="M16">
        <v>0.84632962899999997</v>
      </c>
      <c r="N16">
        <v>0.461945891</v>
      </c>
      <c r="O16">
        <v>0.171027765</v>
      </c>
      <c r="P16">
        <v>2.5361285000000001E-2</v>
      </c>
    </row>
    <row r="17" spans="1:16">
      <c r="A17" t="s">
        <v>18</v>
      </c>
      <c r="B17" s="3">
        <v>2021</v>
      </c>
      <c r="C17">
        <v>2.04147163139546</v>
      </c>
      <c r="D17">
        <v>2.7</v>
      </c>
      <c r="E17">
        <v>3.9</v>
      </c>
      <c r="F17">
        <v>1.6793292723743301</v>
      </c>
      <c r="G17">
        <v>2.69890833333318</v>
      </c>
      <c r="H17">
        <v>5.9280138143244603</v>
      </c>
      <c r="I17" t="s">
        <v>19</v>
      </c>
      <c r="J17">
        <v>5.117</v>
      </c>
      <c r="K17">
        <v>1.008</v>
      </c>
      <c r="L17">
        <v>0.52900000000000003</v>
      </c>
      <c r="M17">
        <v>0.64600000000000002</v>
      </c>
      <c r="N17">
        <v>0.49099999999999999</v>
      </c>
      <c r="O17">
        <v>0.16800000000000001</v>
      </c>
      <c r="P17">
        <v>2.4E-2</v>
      </c>
    </row>
    <row r="18" spans="1:16">
      <c r="A18" t="s">
        <v>18</v>
      </c>
      <c r="B18" s="3">
        <v>2022</v>
      </c>
      <c r="C18">
        <v>6.72520271530062</v>
      </c>
      <c r="D18">
        <v>14.2160851123593</v>
      </c>
      <c r="E18">
        <v>11.2035143814813</v>
      </c>
      <c r="F18">
        <v>6.5010409894748804</v>
      </c>
      <c r="G18">
        <v>19.937537473012998</v>
      </c>
      <c r="H18">
        <v>9.6517632944895393</v>
      </c>
      <c r="I18" t="s">
        <v>19</v>
      </c>
      <c r="J18">
        <v>5.1989999999999998</v>
      </c>
      <c r="K18">
        <v>1.4390000000000001</v>
      </c>
      <c r="L18">
        <v>0.64600000000000002</v>
      </c>
      <c r="M18">
        <v>0.71899999999999997</v>
      </c>
      <c r="N18">
        <v>0.51100000000000001</v>
      </c>
      <c r="O18">
        <v>0.13800000000000001</v>
      </c>
      <c r="P18">
        <v>2.8000000000000001E-2</v>
      </c>
    </row>
    <row r="19" spans="1:16">
      <c r="A19" t="s">
        <v>18</v>
      </c>
      <c r="B19" s="3">
        <v>2023</v>
      </c>
      <c r="C19">
        <v>5.5652238840333998</v>
      </c>
      <c r="D19">
        <v>-5.0686363666852001</v>
      </c>
      <c r="F19">
        <v>5.2225312934631303</v>
      </c>
      <c r="H19">
        <v>5.1942692701797997</v>
      </c>
      <c r="I19" t="s">
        <v>19</v>
      </c>
      <c r="J19">
        <v>5.2770000000000001</v>
      </c>
      <c r="K19">
        <v>1.4490000000000001</v>
      </c>
      <c r="L19">
        <v>0.95099999999999996</v>
      </c>
      <c r="M19">
        <v>0.48</v>
      </c>
      <c r="N19">
        <v>0.54900000000000004</v>
      </c>
      <c r="O19">
        <v>0.13300000000000001</v>
      </c>
      <c r="P19">
        <v>3.6999999999999998E-2</v>
      </c>
    </row>
    <row r="20" spans="1:16">
      <c r="A20" t="s">
        <v>20</v>
      </c>
      <c r="B20" s="3">
        <v>2015</v>
      </c>
      <c r="C20">
        <v>4.3916664123535103</v>
      </c>
      <c r="D20">
        <v>1.7503198385238601</v>
      </c>
      <c r="E20">
        <v>3.6048820018768302</v>
      </c>
      <c r="G20">
        <v>2.2497055530547998</v>
      </c>
      <c r="H20">
        <v>-6.45563575659751</v>
      </c>
      <c r="I20" t="s">
        <v>21</v>
      </c>
      <c r="J20">
        <v>5.6050000000000004</v>
      </c>
      <c r="K20">
        <v>0.93928999999999996</v>
      </c>
      <c r="L20">
        <v>1.07772</v>
      </c>
      <c r="M20">
        <v>0.61765999999999999</v>
      </c>
      <c r="N20">
        <v>0.28578999999999999</v>
      </c>
      <c r="O20">
        <v>7.8219999999999998E-2</v>
      </c>
      <c r="P20">
        <v>0.17383000000000001</v>
      </c>
    </row>
    <row r="21" spans="1:16">
      <c r="A21" t="s">
        <v>20</v>
      </c>
      <c r="B21" s="3">
        <v>2016</v>
      </c>
      <c r="C21">
        <v>5.8003039360046298</v>
      </c>
      <c r="D21">
        <v>5.9810543060302699</v>
      </c>
      <c r="E21">
        <v>2.6168446540832502</v>
      </c>
      <c r="G21">
        <v>4.11934089660644</v>
      </c>
      <c r="H21">
        <v>1.5487295017993301</v>
      </c>
      <c r="I21" t="s">
        <v>21</v>
      </c>
      <c r="J21">
        <v>6.3550000000000004</v>
      </c>
      <c r="K21">
        <v>1.0526599999999999</v>
      </c>
      <c r="L21">
        <v>0.83309</v>
      </c>
      <c r="M21">
        <v>0.61804000000000003</v>
      </c>
      <c r="N21">
        <v>0.21006</v>
      </c>
      <c r="O21">
        <v>7.0440000000000003E-2</v>
      </c>
      <c r="P21">
        <v>0.16156999999999999</v>
      </c>
    </row>
    <row r="22" spans="1:16">
      <c r="A22" t="s">
        <v>20</v>
      </c>
      <c r="B22" s="3">
        <v>2017</v>
      </c>
      <c r="C22">
        <v>5.5910000000000002</v>
      </c>
      <c r="D22">
        <v>2.8017797470092698</v>
      </c>
      <c r="E22">
        <v>5.6054000854492099</v>
      </c>
      <c r="G22">
        <v>1.8786095380782999</v>
      </c>
      <c r="H22">
        <v>6.3908368784897496</v>
      </c>
      <c r="I22" t="s">
        <v>21</v>
      </c>
      <c r="J22">
        <v>5.8720002170000001</v>
      </c>
      <c r="K22">
        <v>1.0918644669999999</v>
      </c>
      <c r="L22">
        <v>1.1462174650000001</v>
      </c>
      <c r="M22">
        <v>0.61758464599999996</v>
      </c>
      <c r="N22">
        <v>0.23333580800000001</v>
      </c>
      <c r="O22">
        <v>6.9436647000000004E-2</v>
      </c>
      <c r="P22">
        <v>0.14609611</v>
      </c>
    </row>
    <row r="23" spans="1:16">
      <c r="A23" t="s">
        <v>20</v>
      </c>
      <c r="B23" s="3">
        <v>2018</v>
      </c>
      <c r="C23">
        <v>3.51</v>
      </c>
      <c r="D23">
        <v>1.23882627487182</v>
      </c>
      <c r="E23">
        <v>1.7412292957305899</v>
      </c>
      <c r="G23">
        <v>4.0810565948486301</v>
      </c>
      <c r="H23">
        <v>7.0647865764368998</v>
      </c>
      <c r="I23" t="s">
        <v>21</v>
      </c>
      <c r="J23">
        <v>5.2949999999999999</v>
      </c>
      <c r="K23">
        <v>0.97899999999999998</v>
      </c>
      <c r="L23">
        <v>1.1539999999999999</v>
      </c>
      <c r="M23">
        <v>0.68700000000000006</v>
      </c>
      <c r="N23">
        <v>7.6999999999999999E-2</v>
      </c>
      <c r="O23">
        <v>5.5E-2</v>
      </c>
      <c r="P23">
        <v>0.13500000000000001</v>
      </c>
    </row>
    <row r="24" spans="1:16">
      <c r="A24" t="s">
        <v>20</v>
      </c>
      <c r="B24" s="3">
        <v>2019</v>
      </c>
      <c r="C24">
        <v>1.9520000219345</v>
      </c>
      <c r="D24">
        <v>1.42514395713806</v>
      </c>
      <c r="E24">
        <v>0.64319568872451705</v>
      </c>
      <c r="G24">
        <v>2.6372888088226301</v>
      </c>
      <c r="H24">
        <v>-0.90998945944071097</v>
      </c>
      <c r="I24" t="s">
        <v>21</v>
      </c>
      <c r="J24">
        <v>5.2110000000000003</v>
      </c>
      <c r="K24">
        <v>1.002</v>
      </c>
      <c r="L24">
        <v>1.1599999999999999</v>
      </c>
      <c r="M24">
        <v>0.78500000000000003</v>
      </c>
      <c r="N24">
        <v>8.5999999999999993E-2</v>
      </c>
      <c r="O24">
        <v>7.2999999999999995E-2</v>
      </c>
      <c r="P24">
        <v>0.114</v>
      </c>
    </row>
    <row r="25" spans="1:16">
      <c r="A25" t="s">
        <v>20</v>
      </c>
      <c r="B25" s="3">
        <v>2020</v>
      </c>
      <c r="C25">
        <v>2.4151309408338499</v>
      </c>
      <c r="D25">
        <v>1.38973834475173</v>
      </c>
      <c r="E25">
        <v>0.22050304710865001</v>
      </c>
      <c r="H25">
        <v>-4.68669483664846</v>
      </c>
      <c r="I25" t="s">
        <v>21</v>
      </c>
      <c r="J25">
        <v>5.0050997730000004</v>
      </c>
      <c r="K25">
        <v>0.943856001</v>
      </c>
      <c r="L25">
        <v>1.143003583</v>
      </c>
      <c r="M25">
        <v>0.74541854900000004</v>
      </c>
      <c r="N25">
        <v>8.3943798999999999E-2</v>
      </c>
      <c r="O25">
        <v>0.118915014</v>
      </c>
      <c r="P25">
        <v>0.12919065399999999</v>
      </c>
    </row>
    <row r="26" spans="1:16">
      <c r="A26" t="s">
        <v>20</v>
      </c>
      <c r="B26" s="3">
        <v>2021</v>
      </c>
      <c r="C26">
        <v>7.2260630741547596</v>
      </c>
      <c r="D26">
        <v>1.47</v>
      </c>
      <c r="E26">
        <v>10.130000000000001</v>
      </c>
      <c r="G26">
        <v>7.4329044900740602</v>
      </c>
      <c r="H26">
        <v>15.7367442753979</v>
      </c>
      <c r="I26" t="s">
        <v>21</v>
      </c>
      <c r="J26">
        <v>4.8869999999999996</v>
      </c>
      <c r="K26">
        <v>0.94599999999999995</v>
      </c>
      <c r="L26">
        <v>0.76500000000000001</v>
      </c>
      <c r="M26">
        <v>0.55200000000000005</v>
      </c>
      <c r="N26">
        <v>0.11899999999999999</v>
      </c>
      <c r="O26">
        <v>0.14399999999999999</v>
      </c>
      <c r="P26">
        <v>0.12</v>
      </c>
    </row>
    <row r="27" spans="1:16">
      <c r="A27" t="s">
        <v>20</v>
      </c>
      <c r="B27" s="3">
        <v>2022</v>
      </c>
      <c r="C27">
        <v>9.26551551551551</v>
      </c>
      <c r="D27">
        <v>2.4020967963278399</v>
      </c>
      <c r="E27">
        <v>12.7018999458344</v>
      </c>
      <c r="H27">
        <v>15.567649223379901</v>
      </c>
      <c r="I27" t="s">
        <v>21</v>
      </c>
      <c r="J27">
        <v>5.1219999999999999</v>
      </c>
      <c r="K27">
        <v>1.363</v>
      </c>
      <c r="L27">
        <v>0.97</v>
      </c>
      <c r="M27">
        <v>0.64300000000000002</v>
      </c>
      <c r="N27">
        <v>0.14599999999999999</v>
      </c>
      <c r="O27">
        <v>0.106</v>
      </c>
      <c r="P27">
        <v>0.15</v>
      </c>
    </row>
    <row r="28" spans="1:16">
      <c r="A28" t="s">
        <v>20</v>
      </c>
      <c r="B28" s="3">
        <v>2023</v>
      </c>
      <c r="C28">
        <v>9.3221737592832206</v>
      </c>
      <c r="D28">
        <v>1.4879778034169</v>
      </c>
      <c r="E28">
        <v>13.256372924328</v>
      </c>
      <c r="H28">
        <v>-0.42962924200005098</v>
      </c>
      <c r="I28" t="s">
        <v>21</v>
      </c>
      <c r="J28">
        <v>5.3289999999999997</v>
      </c>
      <c r="K28">
        <v>1.353</v>
      </c>
      <c r="L28">
        <v>1.298</v>
      </c>
      <c r="M28">
        <v>0.40899999999999997</v>
      </c>
      <c r="N28">
        <v>0.252</v>
      </c>
      <c r="O28">
        <v>7.2999999999999995E-2</v>
      </c>
      <c r="P28">
        <v>0.152</v>
      </c>
    </row>
    <row r="29" spans="1:16">
      <c r="A29" t="s">
        <v>22</v>
      </c>
      <c r="B29" s="3">
        <v>2015</v>
      </c>
      <c r="C29">
        <v>9.1590003967285103</v>
      </c>
      <c r="E29">
        <v>9.2964696884155202</v>
      </c>
      <c r="G29">
        <v>9.1711225509643501</v>
      </c>
      <c r="H29">
        <v>-3.5183902599192498</v>
      </c>
      <c r="I29" t="s">
        <v>23</v>
      </c>
      <c r="J29">
        <v>4.0330000000000004</v>
      </c>
      <c r="K29">
        <v>0.75778000000000001</v>
      </c>
      <c r="L29">
        <v>0.86040000000000005</v>
      </c>
      <c r="M29">
        <v>0.16683000000000001</v>
      </c>
      <c r="N29">
        <v>0.10384</v>
      </c>
      <c r="O29">
        <v>0.12343999999999999</v>
      </c>
      <c r="P29">
        <v>7.1220000000000006E-2</v>
      </c>
    </row>
    <row r="30" spans="1:16">
      <c r="A30" t="s">
        <v>22</v>
      </c>
      <c r="B30" s="3">
        <v>2016</v>
      </c>
      <c r="C30">
        <v>32.377731323242102</v>
      </c>
      <c r="E30">
        <v>21.235500335693299</v>
      </c>
      <c r="G30">
        <v>20.392229080200099</v>
      </c>
      <c r="H30">
        <v>21.7742995159179</v>
      </c>
      <c r="I30" t="s">
        <v>23</v>
      </c>
      <c r="J30">
        <v>3.8660000000000001</v>
      </c>
      <c r="K30">
        <v>0.84731000000000001</v>
      </c>
      <c r="L30">
        <v>0.66366000000000003</v>
      </c>
      <c r="M30">
        <v>4.9910000000000003E-2</v>
      </c>
      <c r="N30">
        <v>5.8900000000000003E-3</v>
      </c>
      <c r="O30">
        <v>0.12071</v>
      </c>
      <c r="P30">
        <v>8.4339999999999998E-2</v>
      </c>
    </row>
    <row r="31" spans="1:16">
      <c r="A31" t="s">
        <v>22</v>
      </c>
      <c r="B31" s="3">
        <v>2017</v>
      </c>
      <c r="C31">
        <v>29.844000000000001</v>
      </c>
      <c r="E31">
        <v>40.986217498779297</v>
      </c>
      <c r="G31">
        <v>23.023481369018501</v>
      </c>
      <c r="H31">
        <v>22.6178279879068</v>
      </c>
      <c r="I31" t="s">
        <v>23</v>
      </c>
      <c r="J31">
        <v>3.795000076</v>
      </c>
      <c r="K31">
        <v>0.85842817999999999</v>
      </c>
      <c r="L31">
        <v>1.10441196</v>
      </c>
      <c r="M31">
        <v>4.9868665999999999E-2</v>
      </c>
      <c r="N31">
        <v>0</v>
      </c>
      <c r="O31">
        <v>9.7926490000000005E-2</v>
      </c>
      <c r="P31">
        <v>6.9720334999999994E-2</v>
      </c>
    </row>
    <row r="32" spans="1:16">
      <c r="A32" t="s">
        <v>22</v>
      </c>
      <c r="B32" s="3">
        <v>2018</v>
      </c>
      <c r="C32">
        <v>19.63</v>
      </c>
      <c r="E32">
        <v>22.350267410278299</v>
      </c>
      <c r="G32">
        <v>16.090867996215799</v>
      </c>
      <c r="H32">
        <v>33.762010529827897</v>
      </c>
      <c r="I32" t="s">
        <v>23</v>
      </c>
      <c r="J32">
        <v>3.7949999999999999</v>
      </c>
      <c r="K32">
        <v>0.73</v>
      </c>
      <c r="L32">
        <v>1.125</v>
      </c>
      <c r="M32">
        <v>0.26900000000000002</v>
      </c>
      <c r="N32">
        <v>0</v>
      </c>
      <c r="O32">
        <v>7.9000000000000001E-2</v>
      </c>
      <c r="P32">
        <v>6.0999999999999999E-2</v>
      </c>
    </row>
    <row r="33" spans="1:16">
      <c r="A33" t="s">
        <v>24</v>
      </c>
      <c r="B33" s="3">
        <v>2015</v>
      </c>
      <c r="C33">
        <v>26.5384006500244</v>
      </c>
      <c r="H33">
        <v>26.579992280864101</v>
      </c>
      <c r="I33" t="s">
        <v>25</v>
      </c>
      <c r="J33">
        <v>6.5739999999999998</v>
      </c>
      <c r="K33">
        <v>1.0535099999999999</v>
      </c>
      <c r="L33">
        <v>1.24823</v>
      </c>
      <c r="M33">
        <v>0.78722999999999999</v>
      </c>
      <c r="N33">
        <v>0.44973999999999997</v>
      </c>
      <c r="O33">
        <v>0.11451</v>
      </c>
      <c r="P33">
        <v>8.4839999999999999E-2</v>
      </c>
    </row>
    <row r="34" spans="1:16">
      <c r="A34" t="s">
        <v>24</v>
      </c>
      <c r="B34" s="3">
        <v>2016</v>
      </c>
      <c r="C34">
        <v>39.400001525878899</v>
      </c>
      <c r="E34">
        <v>49.432299369638699</v>
      </c>
      <c r="H34">
        <v>41.119381225524798</v>
      </c>
      <c r="I34" t="s">
        <v>25</v>
      </c>
      <c r="J34">
        <v>6.65</v>
      </c>
      <c r="K34">
        <v>1.15137</v>
      </c>
      <c r="L34">
        <v>1.06612</v>
      </c>
      <c r="M34">
        <v>0.69711000000000001</v>
      </c>
      <c r="N34">
        <v>0.42283999999999999</v>
      </c>
      <c r="O34">
        <v>0.10989</v>
      </c>
      <c r="P34">
        <v>7.2959999999999997E-2</v>
      </c>
    </row>
    <row r="35" spans="1:16">
      <c r="A35" t="s">
        <v>24</v>
      </c>
      <c r="B35" s="3">
        <v>2017</v>
      </c>
      <c r="C35">
        <v>25.675000000000001</v>
      </c>
      <c r="E35">
        <v>20.36</v>
      </c>
      <c r="G35">
        <v>16.264039993286101</v>
      </c>
      <c r="H35">
        <v>26.0063783008199</v>
      </c>
      <c r="I35" t="s">
        <v>25</v>
      </c>
      <c r="J35">
        <v>6.5989999770000001</v>
      </c>
      <c r="K35">
        <v>1.1852954630000001</v>
      </c>
      <c r="L35">
        <v>1.4404511449999999</v>
      </c>
      <c r="M35">
        <v>0.69513708399999996</v>
      </c>
      <c r="N35">
        <v>0.49451920399999999</v>
      </c>
      <c r="O35">
        <v>0.10945706099999999</v>
      </c>
      <c r="P35">
        <v>5.9739887999999998E-2</v>
      </c>
    </row>
    <row r="36" spans="1:16">
      <c r="A36" t="s">
        <v>24</v>
      </c>
      <c r="B36" s="3">
        <v>2018</v>
      </c>
      <c r="C36">
        <v>34.28</v>
      </c>
      <c r="D36">
        <v>52.759998321533203</v>
      </c>
      <c r="E36">
        <v>32.738937377929602</v>
      </c>
      <c r="G36">
        <v>52.216434478759702</v>
      </c>
      <c r="H36">
        <v>40.012154428274798</v>
      </c>
      <c r="I36" t="s">
        <v>25</v>
      </c>
      <c r="J36">
        <v>6.3879999999999999</v>
      </c>
      <c r="K36">
        <v>1.073</v>
      </c>
      <c r="L36">
        <v>1.468</v>
      </c>
      <c r="M36">
        <v>0.74399999999999999</v>
      </c>
      <c r="N36">
        <v>0.56999999999999995</v>
      </c>
      <c r="O36">
        <v>6.2E-2</v>
      </c>
      <c r="P36">
        <v>5.3999999999999999E-2</v>
      </c>
    </row>
    <row r="37" spans="1:16">
      <c r="A37" t="s">
        <v>24</v>
      </c>
      <c r="B37" s="3">
        <v>2019</v>
      </c>
      <c r="C37">
        <v>53.548000335693303</v>
      </c>
      <c r="D37">
        <v>49.280769348144503</v>
      </c>
      <c r="E37">
        <v>58.344104766845703</v>
      </c>
      <c r="G37">
        <v>58.310783386230398</v>
      </c>
      <c r="H37">
        <v>50.6225811791886</v>
      </c>
      <c r="I37" t="s">
        <v>25</v>
      </c>
      <c r="J37">
        <v>6.0860000000000003</v>
      </c>
      <c r="K37">
        <v>1.0920000000000001</v>
      </c>
      <c r="L37">
        <v>1.4319999999999999</v>
      </c>
      <c r="M37">
        <v>0.88100000000000001</v>
      </c>
      <c r="N37">
        <v>0.47099999999999997</v>
      </c>
      <c r="O37">
        <v>6.6000000000000003E-2</v>
      </c>
      <c r="P37">
        <v>0.05</v>
      </c>
    </row>
    <row r="38" spans="1:16">
      <c r="A38" t="s">
        <v>24</v>
      </c>
      <c r="B38" s="3">
        <v>2020</v>
      </c>
      <c r="C38">
        <v>42.01509475708</v>
      </c>
      <c r="D38">
        <v>19.946910858154201</v>
      </c>
      <c r="E38">
        <v>46.970287322997997</v>
      </c>
      <c r="G38">
        <v>42.506999969482401</v>
      </c>
      <c r="H38">
        <v>39.8408475683459</v>
      </c>
      <c r="I38" t="s">
        <v>25</v>
      </c>
      <c r="J38">
        <v>5.974699974</v>
      </c>
      <c r="K38">
        <v>1.028465629</v>
      </c>
      <c r="L38">
        <v>1.3725436929999999</v>
      </c>
      <c r="M38">
        <v>0.84977370500000005</v>
      </c>
      <c r="N38">
        <v>0.52084034700000004</v>
      </c>
      <c r="O38">
        <v>7.0100470999999998E-2</v>
      </c>
      <c r="P38">
        <v>6.0415059E-2</v>
      </c>
    </row>
    <row r="39" spans="1:16">
      <c r="A39" t="s">
        <v>24</v>
      </c>
      <c r="B39" s="3">
        <v>2021</v>
      </c>
      <c r="C39">
        <v>48.409379999999999</v>
      </c>
      <c r="D39">
        <v>26.23</v>
      </c>
      <c r="E39">
        <v>49.845999999999997</v>
      </c>
      <c r="G39">
        <v>59.085495037117298</v>
      </c>
      <c r="H39">
        <v>54.152411941934602</v>
      </c>
      <c r="I39" t="s">
        <v>25</v>
      </c>
      <c r="J39">
        <v>5.9290000000000003</v>
      </c>
      <c r="K39">
        <v>1.1619999999999999</v>
      </c>
      <c r="L39">
        <v>0.98</v>
      </c>
      <c r="M39">
        <v>0.64600000000000002</v>
      </c>
      <c r="N39">
        <v>0.54400000000000004</v>
      </c>
      <c r="O39">
        <v>6.9000000000000006E-2</v>
      </c>
      <c r="P39">
        <v>6.7000000000000004E-2</v>
      </c>
    </row>
    <row r="40" spans="1:16">
      <c r="A40" t="s">
        <v>24</v>
      </c>
      <c r="B40" s="3">
        <v>2022</v>
      </c>
      <c r="C40">
        <v>72.430760000000006</v>
      </c>
      <c r="D40">
        <v>51.398287492709599</v>
      </c>
      <c r="E40">
        <v>74.630560000000003</v>
      </c>
      <c r="G40">
        <v>60.2733460122991</v>
      </c>
      <c r="H40">
        <v>41.066530740455299</v>
      </c>
      <c r="I40" t="s">
        <v>25</v>
      </c>
      <c r="J40">
        <v>5.9669999999999996</v>
      </c>
      <c r="K40">
        <v>1.5920000000000001</v>
      </c>
      <c r="L40">
        <v>1.1020000000000001</v>
      </c>
      <c r="M40">
        <v>0.66200000000000003</v>
      </c>
      <c r="N40">
        <v>0.55500000000000005</v>
      </c>
      <c r="O40">
        <v>8.1000000000000003E-2</v>
      </c>
      <c r="P40">
        <v>8.5000000000000006E-2</v>
      </c>
    </row>
    <row r="41" spans="1:16">
      <c r="A41" t="s">
        <v>24</v>
      </c>
      <c r="B41" s="3">
        <v>2023</v>
      </c>
      <c r="C41">
        <v>128.41470771147701</v>
      </c>
      <c r="D41">
        <v>110.88389164872601</v>
      </c>
      <c r="E41">
        <v>144.440148777639</v>
      </c>
      <c r="G41">
        <v>128.47663756170601</v>
      </c>
      <c r="H41">
        <v>112.264943954953</v>
      </c>
      <c r="I41" t="s">
        <v>25</v>
      </c>
      <c r="J41">
        <v>6.024</v>
      </c>
      <c r="K41">
        <v>1.59</v>
      </c>
      <c r="L41">
        <v>1.3879999999999999</v>
      </c>
      <c r="M41">
        <v>0.42699999999999999</v>
      </c>
      <c r="N41">
        <v>0.58699999999999997</v>
      </c>
      <c r="O41">
        <v>8.7999999999999995E-2</v>
      </c>
      <c r="P41">
        <v>8.2000000000000003E-2</v>
      </c>
    </row>
    <row r="42" spans="1:16">
      <c r="A42" t="s">
        <v>26</v>
      </c>
      <c r="B42" s="3">
        <v>2015</v>
      </c>
      <c r="C42">
        <v>3.7309999465942298</v>
      </c>
      <c r="D42">
        <v>38.9799995422363</v>
      </c>
      <c r="E42">
        <v>27.850000381469702</v>
      </c>
      <c r="F42">
        <v>5.14251082</v>
      </c>
      <c r="G42">
        <v>-0.76964908838272095</v>
      </c>
      <c r="H42">
        <v>1.1607672799870501</v>
      </c>
      <c r="I42" t="s">
        <v>19</v>
      </c>
      <c r="J42">
        <v>4.3499999999999996</v>
      </c>
      <c r="K42">
        <v>0.76820999999999995</v>
      </c>
      <c r="L42">
        <v>0.77710999999999997</v>
      </c>
      <c r="M42">
        <v>0.72989999999999999</v>
      </c>
      <c r="N42">
        <v>0.19847000000000001</v>
      </c>
      <c r="O42">
        <v>7.8549999999999995E-2</v>
      </c>
      <c r="P42">
        <v>3.9E-2</v>
      </c>
    </row>
    <row r="43" spans="1:16">
      <c r="A43" t="s">
        <v>26</v>
      </c>
      <c r="B43" s="3">
        <v>2016</v>
      </c>
      <c r="C43">
        <v>-1.40600001811981</v>
      </c>
      <c r="D43">
        <v>-23.879999160766602</v>
      </c>
      <c r="E43">
        <v>-22.030000686645501</v>
      </c>
      <c r="F43">
        <v>-2.0220336799999998</v>
      </c>
      <c r="G43">
        <v>1.5113158226013099</v>
      </c>
      <c r="H43">
        <v>0.274027402740256</v>
      </c>
      <c r="I43" t="s">
        <v>19</v>
      </c>
      <c r="J43">
        <v>4.3600000000000003</v>
      </c>
      <c r="K43">
        <v>0.86085999999999996</v>
      </c>
      <c r="L43">
        <v>0.62477000000000005</v>
      </c>
      <c r="M43">
        <v>0.64083000000000001</v>
      </c>
      <c r="N43">
        <v>0.14036999999999999</v>
      </c>
      <c r="O43">
        <v>7.7929999999999999E-2</v>
      </c>
      <c r="P43">
        <v>3.6159999999999998E-2</v>
      </c>
    </row>
    <row r="44" spans="1:16">
      <c r="A44" t="s">
        <v>26</v>
      </c>
      <c r="B44" s="3">
        <v>2017</v>
      </c>
      <c r="C44">
        <v>1.0309999999999999</v>
      </c>
      <c r="D44">
        <v>-4.6366821698904097</v>
      </c>
      <c r="E44">
        <v>3.9871132373809801</v>
      </c>
      <c r="F44">
        <v>0.69570027000000001</v>
      </c>
      <c r="G44">
        <v>2.15844249725341</v>
      </c>
      <c r="H44">
        <v>2.1337003643713901</v>
      </c>
      <c r="I44" t="s">
        <v>19</v>
      </c>
      <c r="J44">
        <v>4.3759999279999997</v>
      </c>
      <c r="K44">
        <v>0.90059673799999995</v>
      </c>
      <c r="L44">
        <v>1.0074837210000001</v>
      </c>
      <c r="M44">
        <v>0.63752442600000003</v>
      </c>
      <c r="N44">
        <v>0.19830326700000001</v>
      </c>
      <c r="O44">
        <v>8.3488092E-2</v>
      </c>
      <c r="P44">
        <v>2.6674422E-2</v>
      </c>
    </row>
    <row r="45" spans="1:16">
      <c r="A45" t="s">
        <v>26</v>
      </c>
      <c r="B45" s="3">
        <v>2018</v>
      </c>
      <c r="C45">
        <v>2.52</v>
      </c>
      <c r="D45">
        <v>0.179646258026501</v>
      </c>
      <c r="E45">
        <v>2.3362267017364502</v>
      </c>
      <c r="F45">
        <v>3.7044858700000001</v>
      </c>
      <c r="G45">
        <v>8.2490898668765994E-2</v>
      </c>
      <c r="H45">
        <v>2.7629308941766202</v>
      </c>
      <c r="I45" t="s">
        <v>19</v>
      </c>
      <c r="J45">
        <v>4.3209999999999997</v>
      </c>
      <c r="K45">
        <v>0.81599999999999995</v>
      </c>
      <c r="L45">
        <v>0.99</v>
      </c>
      <c r="M45">
        <v>0.66600000000000004</v>
      </c>
      <c r="N45">
        <v>0.26</v>
      </c>
      <c r="O45">
        <v>7.6999999999999999E-2</v>
      </c>
      <c r="P45">
        <v>2.8000000000000001E-2</v>
      </c>
    </row>
    <row r="46" spans="1:16">
      <c r="A46" t="s">
        <v>26</v>
      </c>
      <c r="B46" s="3">
        <v>2019</v>
      </c>
      <c r="C46">
        <v>1.442999958992</v>
      </c>
      <c r="D46">
        <v>0.48494130373001099</v>
      </c>
      <c r="E46">
        <v>1.86862969398498</v>
      </c>
      <c r="F46">
        <v>1.1661734699999999</v>
      </c>
      <c r="G46">
        <v>0.63066476583480802</v>
      </c>
      <c r="H46">
        <v>1.4798953430177</v>
      </c>
      <c r="I46" t="s">
        <v>19</v>
      </c>
      <c r="J46">
        <v>4.5590000000000002</v>
      </c>
      <c r="K46">
        <v>0.85</v>
      </c>
      <c r="L46">
        <v>1.0549999999999999</v>
      </c>
      <c r="M46">
        <v>0.81499999999999995</v>
      </c>
      <c r="N46">
        <v>0.28299999999999997</v>
      </c>
      <c r="O46">
        <v>9.5000000000000001E-2</v>
      </c>
      <c r="P46">
        <v>6.4000000000000001E-2</v>
      </c>
    </row>
    <row r="47" spans="1:16">
      <c r="A47" t="s">
        <v>26</v>
      </c>
      <c r="B47" s="3">
        <v>2020</v>
      </c>
      <c r="C47">
        <v>1.2114357783846501</v>
      </c>
      <c r="D47">
        <v>0.89319621793330894</v>
      </c>
      <c r="E47">
        <v>0.26999127864837602</v>
      </c>
      <c r="F47">
        <v>1.2960609599999999</v>
      </c>
      <c r="G47">
        <v>2.9759600162506099</v>
      </c>
      <c r="H47">
        <v>1.84536629522114</v>
      </c>
      <c r="I47" t="s">
        <v>19</v>
      </c>
      <c r="J47">
        <v>4.676799774</v>
      </c>
      <c r="K47">
        <v>0.80826240800000004</v>
      </c>
      <c r="L47">
        <v>1.0345768930000001</v>
      </c>
      <c r="M47">
        <v>0.77585727000000004</v>
      </c>
      <c r="N47">
        <v>0.37807580800000001</v>
      </c>
      <c r="O47">
        <v>0.107225738</v>
      </c>
      <c r="P47">
        <v>0.104618184</v>
      </c>
    </row>
    <row r="48" spans="1:16">
      <c r="A48" t="s">
        <v>26</v>
      </c>
      <c r="B48" s="3">
        <v>2021</v>
      </c>
      <c r="C48">
        <v>7.1848362944337296</v>
      </c>
      <c r="D48">
        <v>1.28</v>
      </c>
      <c r="E48">
        <v>11.21</v>
      </c>
      <c r="F48">
        <v>7.2321676300000002</v>
      </c>
      <c r="G48">
        <v>9.8664392543815502</v>
      </c>
      <c r="H48">
        <v>6.8667407349684897</v>
      </c>
      <c r="I48" t="s">
        <v>19</v>
      </c>
      <c r="J48">
        <v>5.2830000000000004</v>
      </c>
      <c r="K48">
        <v>0.996</v>
      </c>
      <c r="L48">
        <v>0.75800000000000001</v>
      </c>
      <c r="M48">
        <v>0.58499999999999996</v>
      </c>
      <c r="N48">
        <v>0.54</v>
      </c>
      <c r="O48">
        <v>7.9000000000000001E-2</v>
      </c>
      <c r="P48">
        <v>0.19800000000000001</v>
      </c>
    </row>
    <row r="49" spans="1:16">
      <c r="A49" t="s">
        <v>26</v>
      </c>
      <c r="B49" s="3">
        <v>2022</v>
      </c>
      <c r="C49">
        <v>8.6409110897384505</v>
      </c>
      <c r="D49">
        <v>6.2510133583135197</v>
      </c>
      <c r="E49">
        <v>12.1134906709789</v>
      </c>
      <c r="F49">
        <v>8.2781985799999998</v>
      </c>
      <c r="G49">
        <v>2.68107717836368</v>
      </c>
      <c r="H49">
        <v>6.8831649001725301</v>
      </c>
      <c r="I49" t="s">
        <v>19</v>
      </c>
      <c r="J49">
        <v>5.399</v>
      </c>
      <c r="K49">
        <v>1.4339999999999999</v>
      </c>
      <c r="L49">
        <v>0.82</v>
      </c>
      <c r="M49">
        <v>0.66800000000000004</v>
      </c>
      <c r="N49">
        <v>0.55800000000000005</v>
      </c>
      <c r="O49">
        <v>5.3999999999999999E-2</v>
      </c>
      <c r="P49">
        <v>0.21</v>
      </c>
    </row>
    <row r="50" spans="1:16">
      <c r="A50" t="s">
        <v>26</v>
      </c>
      <c r="B50" s="3">
        <v>2023</v>
      </c>
      <c r="C50">
        <v>1.9804187761555401</v>
      </c>
      <c r="E50">
        <v>-0.49481988445116298</v>
      </c>
      <c r="F50">
        <v>2.5</v>
      </c>
      <c r="G50">
        <v>1.5881226474116901</v>
      </c>
      <c r="H50">
        <v>2.8187339693170701</v>
      </c>
      <c r="I50" t="s">
        <v>19</v>
      </c>
      <c r="J50">
        <v>5.3419999999999996</v>
      </c>
      <c r="K50">
        <v>1.466</v>
      </c>
      <c r="L50">
        <v>1.1339999999999999</v>
      </c>
      <c r="M50">
        <v>0.443</v>
      </c>
      <c r="N50">
        <v>0.55100000000000005</v>
      </c>
      <c r="O50">
        <v>5.2999999999999999E-2</v>
      </c>
      <c r="P50">
        <v>0.16</v>
      </c>
    </row>
    <row r="51" spans="1:16">
      <c r="A51" t="s">
        <v>27</v>
      </c>
      <c r="B51" s="3">
        <v>2015</v>
      </c>
      <c r="C51">
        <v>1.50836789608001</v>
      </c>
      <c r="D51">
        <v>2.5399999618530198</v>
      </c>
      <c r="E51">
        <v>0.921209156513214</v>
      </c>
      <c r="F51">
        <v>2.4624250000000001</v>
      </c>
      <c r="G51">
        <v>-4.9417913993821596</v>
      </c>
      <c r="H51">
        <v>-0.67991858299770402</v>
      </c>
      <c r="I51" t="s">
        <v>28</v>
      </c>
      <c r="J51">
        <v>7.2839999999999998</v>
      </c>
      <c r="K51">
        <v>1.33358</v>
      </c>
      <c r="L51">
        <v>1.3092299999999999</v>
      </c>
      <c r="M51">
        <v>0.93156000000000005</v>
      </c>
      <c r="N51">
        <v>0.65124000000000004</v>
      </c>
      <c r="O51">
        <v>0.43562000000000001</v>
      </c>
      <c r="P51">
        <v>0.35637000000000002</v>
      </c>
    </row>
    <row r="52" spans="1:16">
      <c r="A52" t="s">
        <v>27</v>
      </c>
      <c r="B52" s="3">
        <v>2016</v>
      </c>
      <c r="C52">
        <v>1.2769927978515601</v>
      </c>
      <c r="D52">
        <v>1.6799999475479099</v>
      </c>
      <c r="E52">
        <v>0.81672459840774503</v>
      </c>
      <c r="F52">
        <v>1.812424</v>
      </c>
      <c r="G52">
        <v>-1.4329750895606801</v>
      </c>
      <c r="H52">
        <v>0.99306706200401296</v>
      </c>
      <c r="I52" t="s">
        <v>28</v>
      </c>
      <c r="J52">
        <v>7.3129999999999997</v>
      </c>
      <c r="K52">
        <v>1.4444300000000001</v>
      </c>
      <c r="L52">
        <v>1.10476</v>
      </c>
      <c r="M52">
        <v>0.85119999999999996</v>
      </c>
      <c r="N52">
        <v>0.56837000000000004</v>
      </c>
      <c r="O52">
        <v>0.47406999999999999</v>
      </c>
      <c r="P52">
        <v>0.32330999999999999</v>
      </c>
    </row>
    <row r="53" spans="1:16">
      <c r="A53" t="s">
        <v>27</v>
      </c>
      <c r="B53" s="3">
        <v>2017</v>
      </c>
      <c r="C53">
        <v>1.972</v>
      </c>
      <c r="D53">
        <v>2.8900001049041699</v>
      </c>
      <c r="E53">
        <v>0.71479624509811401</v>
      </c>
      <c r="F53">
        <v>1.6044830000000001</v>
      </c>
      <c r="G53">
        <v>8.4946327444845497</v>
      </c>
      <c r="H53">
        <v>3.62774833507829</v>
      </c>
      <c r="I53" t="s">
        <v>28</v>
      </c>
      <c r="J53">
        <v>7.2839999200000003</v>
      </c>
      <c r="K53">
        <v>1.484414935</v>
      </c>
      <c r="L53">
        <v>1.5100419519999999</v>
      </c>
      <c r="M53">
        <v>0.84388679300000002</v>
      </c>
      <c r="N53">
        <v>0.60160738199999997</v>
      </c>
      <c r="O53">
        <v>0.47769925000000002</v>
      </c>
      <c r="P53">
        <v>0.30118372999999998</v>
      </c>
    </row>
    <row r="54" spans="1:16">
      <c r="A54" t="s">
        <v>27</v>
      </c>
      <c r="B54" s="3">
        <v>2018</v>
      </c>
      <c r="C54">
        <v>1.91</v>
      </c>
      <c r="D54">
        <v>2.3457322120666499</v>
      </c>
      <c r="E54">
        <v>0.96994924545287997</v>
      </c>
      <c r="F54">
        <v>1.2690410000000001</v>
      </c>
      <c r="G54">
        <v>5.2119040199435904</v>
      </c>
      <c r="H54">
        <v>2.2539788350970702</v>
      </c>
      <c r="I54" t="s">
        <v>28</v>
      </c>
      <c r="J54">
        <v>7.2720000000000002</v>
      </c>
      <c r="K54">
        <v>1.34</v>
      </c>
      <c r="L54">
        <v>1.573</v>
      </c>
      <c r="M54">
        <v>0.91</v>
      </c>
      <c r="N54">
        <v>0.64700000000000002</v>
      </c>
      <c r="O54">
        <v>0.36099999999999999</v>
      </c>
      <c r="P54">
        <v>0.30199999999999999</v>
      </c>
    </row>
    <row r="55" spans="1:16">
      <c r="A55" t="s">
        <v>27</v>
      </c>
      <c r="B55" s="3">
        <v>2019</v>
      </c>
      <c r="C55">
        <v>1.6100000143051101</v>
      </c>
      <c r="D55">
        <v>-1.21214294433593</v>
      </c>
      <c r="E55">
        <v>4.4828939437866202</v>
      </c>
      <c r="F55">
        <v>0.67987869999999995</v>
      </c>
      <c r="G55">
        <v>1.01443909663145</v>
      </c>
      <c r="H55">
        <v>3.3166279590921999</v>
      </c>
      <c r="I55" t="s">
        <v>28</v>
      </c>
      <c r="J55">
        <v>7.2279999999999998</v>
      </c>
      <c r="K55">
        <v>1.3720000000000001</v>
      </c>
      <c r="L55">
        <v>1.548</v>
      </c>
      <c r="M55">
        <v>1.036</v>
      </c>
      <c r="N55">
        <v>0.55700000000000005</v>
      </c>
      <c r="O55">
        <v>0.33200000000000002</v>
      </c>
      <c r="P55">
        <v>0.28999999999999998</v>
      </c>
    </row>
    <row r="56" spans="1:16">
      <c r="A56" t="s">
        <v>27</v>
      </c>
      <c r="B56" s="3">
        <v>2020</v>
      </c>
      <c r="C56">
        <v>0.84690553745963904</v>
      </c>
      <c r="D56">
        <v>-0.123279227450179</v>
      </c>
      <c r="E56">
        <v>9.2792131306551298</v>
      </c>
      <c r="F56">
        <v>-4.0772259999999998E-3</v>
      </c>
      <c r="G56">
        <v>-3.7091335581296998</v>
      </c>
      <c r="H56">
        <v>0.85183578499034196</v>
      </c>
      <c r="I56" t="s">
        <v>28</v>
      </c>
      <c r="J56">
        <v>7.2227997779999997</v>
      </c>
      <c r="K56">
        <v>1.310396433</v>
      </c>
      <c r="L56">
        <v>1.477146268</v>
      </c>
      <c r="M56">
        <v>1.022607684</v>
      </c>
      <c r="N56">
        <v>0.62187719299999999</v>
      </c>
      <c r="O56">
        <v>0.32497361299999999</v>
      </c>
      <c r="P56">
        <v>0.33599641899999999</v>
      </c>
    </row>
    <row r="57" spans="1:16">
      <c r="A57" t="s">
        <v>27</v>
      </c>
      <c r="B57" s="3">
        <v>2021</v>
      </c>
      <c r="C57">
        <v>2.82</v>
      </c>
      <c r="D57">
        <v>10.931950000000001</v>
      </c>
      <c r="E57">
        <v>7.91</v>
      </c>
      <c r="F57">
        <v>1.4060680000000001</v>
      </c>
      <c r="G57">
        <v>5.74</v>
      </c>
      <c r="H57">
        <v>2.8008998363704198</v>
      </c>
      <c r="I57" t="s">
        <v>28</v>
      </c>
      <c r="J57">
        <v>7.1829999999999998</v>
      </c>
      <c r="K57">
        <v>1.4530000000000001</v>
      </c>
      <c r="L57">
        <v>1.0760000000000001</v>
      </c>
      <c r="M57">
        <v>0.80100000000000005</v>
      </c>
      <c r="N57">
        <v>0.64700000000000002</v>
      </c>
      <c r="O57">
        <v>0.29099999999999998</v>
      </c>
      <c r="P57">
        <v>0.317</v>
      </c>
    </row>
    <row r="58" spans="1:16">
      <c r="A58" t="s">
        <v>27</v>
      </c>
      <c r="B58" s="3">
        <v>2022</v>
      </c>
      <c r="C58">
        <v>6.5940969999999997</v>
      </c>
      <c r="D58">
        <v>15.4573249190897</v>
      </c>
      <c r="E58">
        <v>8.1667000000000005</v>
      </c>
      <c r="F58">
        <v>5.5455709999999998</v>
      </c>
      <c r="G58">
        <v>9.88278414769775</v>
      </c>
      <c r="H58">
        <v>7.3648045797675996</v>
      </c>
      <c r="I58" t="s">
        <v>28</v>
      </c>
      <c r="J58">
        <v>7.1619999999999999</v>
      </c>
      <c r="K58">
        <v>1.9</v>
      </c>
      <c r="L58">
        <v>1.2030000000000001</v>
      </c>
      <c r="M58">
        <v>0.77200000000000002</v>
      </c>
      <c r="N58">
        <v>0.67600000000000005</v>
      </c>
      <c r="O58">
        <v>0.25800000000000001</v>
      </c>
      <c r="P58">
        <v>0.34100000000000003</v>
      </c>
    </row>
    <row r="59" spans="1:16">
      <c r="A59" t="s">
        <v>27</v>
      </c>
      <c r="B59" s="3">
        <v>2023</v>
      </c>
      <c r="C59">
        <v>5.5970149253730996</v>
      </c>
      <c r="D59">
        <v>7.1534463250875797</v>
      </c>
      <c r="E59">
        <v>6.5810368570150901</v>
      </c>
      <c r="F59">
        <v>5.3096860000000001</v>
      </c>
      <c r="H59">
        <v>3.71231747066776</v>
      </c>
      <c r="I59" t="s">
        <v>28</v>
      </c>
      <c r="J59">
        <v>7.0949999999999998</v>
      </c>
      <c r="K59">
        <v>1.899</v>
      </c>
      <c r="L59">
        <v>1.4970000000000001</v>
      </c>
      <c r="M59">
        <v>0.53200000000000003</v>
      </c>
      <c r="N59">
        <v>0.67700000000000005</v>
      </c>
      <c r="O59">
        <v>0.24199999999999999</v>
      </c>
      <c r="P59">
        <v>0.31</v>
      </c>
    </row>
    <row r="60" spans="1:16">
      <c r="A60" t="s">
        <v>29</v>
      </c>
      <c r="B60" s="3">
        <v>2015</v>
      </c>
      <c r="C60">
        <v>0.896564722061157</v>
      </c>
      <c r="D60">
        <v>1.1900000572204501</v>
      </c>
      <c r="E60">
        <v>0.83185976743698098</v>
      </c>
      <c r="F60">
        <v>1.8456180095672601</v>
      </c>
      <c r="G60">
        <v>-1.47798204421997</v>
      </c>
      <c r="H60">
        <v>2.3007437264068802</v>
      </c>
      <c r="I60" t="s">
        <v>30</v>
      </c>
      <c r="J60">
        <v>7.2</v>
      </c>
      <c r="K60">
        <v>1.3372299999999999</v>
      </c>
      <c r="L60">
        <v>1.29704</v>
      </c>
      <c r="M60">
        <v>0.89041999999999999</v>
      </c>
      <c r="N60">
        <v>0.62433000000000005</v>
      </c>
      <c r="O60">
        <v>0.33088000000000001</v>
      </c>
      <c r="P60">
        <v>0.18676000000000001</v>
      </c>
    </row>
    <row r="61" spans="1:16">
      <c r="A61" t="s">
        <v>29</v>
      </c>
      <c r="B61" s="3">
        <v>2016</v>
      </c>
      <c r="C61">
        <v>0.891595959663391</v>
      </c>
      <c r="D61">
        <v>0.82999998331069902</v>
      </c>
      <c r="E61">
        <v>0.73332977294921797</v>
      </c>
      <c r="F61">
        <v>1.4667890071868801</v>
      </c>
      <c r="G61">
        <v>-1.82513415813446</v>
      </c>
      <c r="H61">
        <v>1.8479999999999901</v>
      </c>
      <c r="I61" t="s">
        <v>30</v>
      </c>
      <c r="J61">
        <v>7.1189999999999998</v>
      </c>
      <c r="K61">
        <v>1.45038</v>
      </c>
      <c r="L61">
        <v>1.0838300000000001</v>
      </c>
      <c r="M61">
        <v>0.80564999999999998</v>
      </c>
      <c r="N61">
        <v>0.54354999999999998</v>
      </c>
      <c r="O61">
        <v>0.32865</v>
      </c>
      <c r="P61">
        <v>0.21348</v>
      </c>
    </row>
    <row r="62" spans="1:16">
      <c r="A62" t="s">
        <v>29</v>
      </c>
      <c r="B62" s="3">
        <v>2017</v>
      </c>
      <c r="C62">
        <v>2.23</v>
      </c>
      <c r="D62">
        <v>1.7300000190734801</v>
      </c>
      <c r="E62">
        <v>2.3659884929656898</v>
      </c>
      <c r="F62">
        <v>1.97125303745269</v>
      </c>
      <c r="G62">
        <v>1.9609631299972501</v>
      </c>
      <c r="H62">
        <v>0.86108711020343498</v>
      </c>
      <c r="I62" t="s">
        <v>30</v>
      </c>
      <c r="J62">
        <v>7.0060000420000001</v>
      </c>
      <c r="K62">
        <v>1.4870972629999999</v>
      </c>
      <c r="L62">
        <v>1.4599449630000001</v>
      </c>
      <c r="M62">
        <v>0.81532841899999997</v>
      </c>
      <c r="N62">
        <v>0.56776618999999995</v>
      </c>
      <c r="O62">
        <v>0.31647232199999997</v>
      </c>
      <c r="P62">
        <v>0.22106036500000001</v>
      </c>
    </row>
    <row r="63" spans="1:16">
      <c r="A63" t="s">
        <v>29</v>
      </c>
      <c r="B63" s="3">
        <v>2018</v>
      </c>
      <c r="C63">
        <v>2</v>
      </c>
      <c r="D63">
        <v>2.2799999713897701</v>
      </c>
      <c r="E63">
        <v>1.5193136930465601</v>
      </c>
      <c r="F63">
        <v>1.8123240470886199</v>
      </c>
      <c r="G63">
        <v>2.3811395168304399</v>
      </c>
      <c r="H63">
        <v>1.71331224142127</v>
      </c>
      <c r="I63" t="s">
        <v>30</v>
      </c>
      <c r="J63">
        <v>7.1390000000000002</v>
      </c>
      <c r="K63">
        <v>1.341</v>
      </c>
      <c r="L63">
        <v>1.504</v>
      </c>
      <c r="M63">
        <v>0.89100000000000001</v>
      </c>
      <c r="N63">
        <v>0.61699999999999999</v>
      </c>
      <c r="O63">
        <v>0.24199999999999999</v>
      </c>
      <c r="P63">
        <v>0.224</v>
      </c>
    </row>
    <row r="64" spans="1:16">
      <c r="A64" t="s">
        <v>29</v>
      </c>
      <c r="B64" s="3">
        <v>2019</v>
      </c>
      <c r="C64">
        <v>1.4900000095367401</v>
      </c>
      <c r="D64">
        <v>0.89682477712631203</v>
      </c>
      <c r="E64">
        <v>1.0189460515975901</v>
      </c>
      <c r="F64">
        <v>1.65348100662231</v>
      </c>
      <c r="G64">
        <v>0.10569886118173499</v>
      </c>
      <c r="H64">
        <v>1.72656362157247</v>
      </c>
      <c r="I64" t="s">
        <v>30</v>
      </c>
      <c r="J64">
        <v>7.2460000000000004</v>
      </c>
      <c r="K64">
        <v>1.3759999999999999</v>
      </c>
      <c r="L64">
        <v>1.4750000000000001</v>
      </c>
      <c r="M64">
        <v>1.016</v>
      </c>
      <c r="N64">
        <v>0.53200000000000003</v>
      </c>
      <c r="O64">
        <v>0.24399999999999999</v>
      </c>
      <c r="P64">
        <v>0.22600000000000001</v>
      </c>
    </row>
    <row r="65" spans="1:16">
      <c r="A65" t="s">
        <v>29</v>
      </c>
      <c r="B65" s="3">
        <v>2020</v>
      </c>
      <c r="C65">
        <v>1.3819106335189599</v>
      </c>
      <c r="D65">
        <v>2.4005304074407001</v>
      </c>
      <c r="E65">
        <v>2.3324123720216599</v>
      </c>
      <c r="F65">
        <v>1.899783</v>
      </c>
      <c r="G65">
        <v>-1.5923257754942399</v>
      </c>
      <c r="H65">
        <v>1.1271156940040701</v>
      </c>
      <c r="I65" t="s">
        <v>30</v>
      </c>
      <c r="J65">
        <v>7.2941999439999998</v>
      </c>
      <c r="K65">
        <v>1.3172855379999999</v>
      </c>
      <c r="L65">
        <v>1.4374449250000001</v>
      </c>
      <c r="M65">
        <v>1.000933528</v>
      </c>
      <c r="N65">
        <v>0.60336887800000005</v>
      </c>
      <c r="O65">
        <v>0.25550976399999997</v>
      </c>
      <c r="P65">
        <v>0.28125613900000002</v>
      </c>
    </row>
    <row r="66" spans="1:16">
      <c r="A66" t="s">
        <v>29</v>
      </c>
      <c r="B66" s="3">
        <v>2021</v>
      </c>
      <c r="C66">
        <v>2.766667</v>
      </c>
      <c r="D66">
        <v>12.25</v>
      </c>
      <c r="E66">
        <v>0.78300000000000003</v>
      </c>
      <c r="F66">
        <v>2.15</v>
      </c>
      <c r="G66">
        <v>7.9494799405650598</v>
      </c>
      <c r="H66">
        <v>1.9434074603079801</v>
      </c>
      <c r="I66" t="s">
        <v>30</v>
      </c>
      <c r="J66">
        <v>7.2679999999999998</v>
      </c>
      <c r="K66">
        <v>1.492</v>
      </c>
      <c r="L66">
        <v>1.0620000000000001</v>
      </c>
      <c r="M66">
        <v>0.78200000000000003</v>
      </c>
      <c r="N66">
        <v>0.64</v>
      </c>
      <c r="O66">
        <v>0.215</v>
      </c>
      <c r="P66">
        <v>0.29199999999999998</v>
      </c>
    </row>
    <row r="67" spans="1:16">
      <c r="A67" t="s">
        <v>29</v>
      </c>
      <c r="B67" s="3">
        <v>2022</v>
      </c>
      <c r="C67">
        <v>8.5468700000000002</v>
      </c>
      <c r="D67">
        <v>39.0574838499425</v>
      </c>
      <c r="E67">
        <v>10.748239999999999</v>
      </c>
      <c r="F67">
        <v>5.4794797039694902</v>
      </c>
      <c r="G67">
        <v>9.5281792460043793</v>
      </c>
      <c r="H67">
        <v>4.7378279799878902</v>
      </c>
      <c r="I67" t="s">
        <v>30</v>
      </c>
      <c r="J67">
        <v>7.1630000000000003</v>
      </c>
      <c r="K67">
        <v>1.931</v>
      </c>
      <c r="L67">
        <v>1.165</v>
      </c>
      <c r="M67">
        <v>0.77400000000000002</v>
      </c>
      <c r="N67">
        <v>0.623</v>
      </c>
      <c r="O67">
        <v>0.193</v>
      </c>
      <c r="P67">
        <v>0.32900000000000001</v>
      </c>
    </row>
    <row r="68" spans="1:16">
      <c r="A68" t="s">
        <v>29</v>
      </c>
      <c r="B68" s="3">
        <v>2023</v>
      </c>
      <c r="C68">
        <v>7.8141341700283196</v>
      </c>
      <c r="D68">
        <v>6.1952729422944399</v>
      </c>
      <c r="E68">
        <v>10.974229565254801</v>
      </c>
      <c r="F68">
        <v>7.74055499377888</v>
      </c>
      <c r="G68">
        <v>1.82224394330803</v>
      </c>
      <c r="H68">
        <v>7.6152116957713796</v>
      </c>
      <c r="I68" t="s">
        <v>30</v>
      </c>
      <c r="J68">
        <v>7.0970000000000004</v>
      </c>
      <c r="K68">
        <v>1.927</v>
      </c>
      <c r="L68">
        <v>1.3819999999999999</v>
      </c>
      <c r="M68">
        <v>0.53500000000000003</v>
      </c>
      <c r="N68">
        <v>0.63</v>
      </c>
      <c r="O68">
        <v>0.191</v>
      </c>
      <c r="P68">
        <v>0.31</v>
      </c>
    </row>
    <row r="69" spans="1:16">
      <c r="A69" t="s">
        <v>31</v>
      </c>
      <c r="B69" s="3">
        <v>2015</v>
      </c>
      <c r="C69">
        <v>4.03293752670288</v>
      </c>
      <c r="D69">
        <v>-1.6230324506759599</v>
      </c>
      <c r="E69">
        <v>6.07079982757568</v>
      </c>
      <c r="F69">
        <v>3.9831816099999999</v>
      </c>
      <c r="G69">
        <v>-30.579645156860298</v>
      </c>
      <c r="H69">
        <v>-8.8096385063493496</v>
      </c>
      <c r="I69" t="s">
        <v>19</v>
      </c>
      <c r="J69">
        <v>5.2119999999999997</v>
      </c>
      <c r="K69">
        <v>1.02389</v>
      </c>
      <c r="L69">
        <v>0.93793000000000004</v>
      </c>
      <c r="M69">
        <v>0.64044999999999996</v>
      </c>
      <c r="N69">
        <v>0.37030000000000002</v>
      </c>
      <c r="O69">
        <v>7.7990000000000004E-2</v>
      </c>
      <c r="P69">
        <v>0.16064999999999999</v>
      </c>
    </row>
    <row r="70" spans="1:16">
      <c r="A70" t="s">
        <v>31</v>
      </c>
      <c r="B70" s="3">
        <v>2016</v>
      </c>
      <c r="C70">
        <v>12.440554618835399</v>
      </c>
      <c r="D70">
        <v>7.2600002288818297</v>
      </c>
      <c r="E70">
        <v>14.7491998672485</v>
      </c>
      <c r="F70">
        <v>4.1396768599999998</v>
      </c>
      <c r="G70">
        <v>27.5422267913818</v>
      </c>
      <c r="H70">
        <v>14.6285807646225</v>
      </c>
      <c r="I70" t="s">
        <v>19</v>
      </c>
      <c r="J70">
        <v>5.2910000000000004</v>
      </c>
      <c r="K70">
        <v>1.1237299999999999</v>
      </c>
      <c r="L70">
        <v>0.76041999999999998</v>
      </c>
      <c r="M70">
        <v>0.54503999999999997</v>
      </c>
      <c r="N70">
        <v>0.35326999999999997</v>
      </c>
      <c r="O70">
        <v>5.6399999999999999E-2</v>
      </c>
      <c r="P70">
        <v>0.17913999999999999</v>
      </c>
    </row>
    <row r="71" spans="1:16">
      <c r="A71" t="s">
        <v>31</v>
      </c>
      <c r="B71" s="3">
        <v>2017</v>
      </c>
      <c r="C71">
        <v>12.843999999999999</v>
      </c>
      <c r="D71">
        <v>19.562085324648301</v>
      </c>
      <c r="E71">
        <v>16.520917892456001</v>
      </c>
      <c r="F71">
        <v>-9.1964160000000003E-2</v>
      </c>
      <c r="G71">
        <v>36.801841735839801</v>
      </c>
      <c r="H71">
        <v>16.226167682593601</v>
      </c>
      <c r="I71" t="s">
        <v>19</v>
      </c>
      <c r="J71">
        <v>5.2340002060000002</v>
      </c>
      <c r="K71">
        <v>1.153601766</v>
      </c>
      <c r="L71">
        <v>1.1524002550000001</v>
      </c>
      <c r="M71">
        <v>0.54077577600000004</v>
      </c>
      <c r="N71">
        <v>0.39815583799999998</v>
      </c>
      <c r="O71">
        <v>4.5269339999999998E-2</v>
      </c>
      <c r="P71">
        <v>0.18098750699999999</v>
      </c>
    </row>
    <row r="72" spans="1:16">
      <c r="A72" t="s">
        <v>31</v>
      </c>
      <c r="B72" s="3">
        <v>2018</v>
      </c>
      <c r="C72">
        <v>2.33</v>
      </c>
      <c r="D72">
        <v>4.41208298058518</v>
      </c>
      <c r="E72">
        <v>1.78152251243591</v>
      </c>
      <c r="F72">
        <v>-9.2048809999999995E-2</v>
      </c>
      <c r="G72">
        <v>26.031148910522401</v>
      </c>
      <c r="H72">
        <v>12.184324337581799</v>
      </c>
      <c r="I72" t="s">
        <v>19</v>
      </c>
      <c r="J72">
        <v>5.2009999999999996</v>
      </c>
      <c r="K72">
        <v>1.024</v>
      </c>
      <c r="L72">
        <v>1.161</v>
      </c>
      <c r="M72">
        <v>0.60299999999999998</v>
      </c>
      <c r="N72">
        <v>0.43</v>
      </c>
      <c r="O72">
        <v>3.1E-2</v>
      </c>
      <c r="P72">
        <v>0.17599999999999999</v>
      </c>
    </row>
    <row r="73" spans="1:16">
      <c r="A73" t="s">
        <v>31</v>
      </c>
      <c r="B73" s="3">
        <v>2019</v>
      </c>
      <c r="C73">
        <v>2.7119998931884699</v>
      </c>
      <c r="D73">
        <v>-0.14627324815544401</v>
      </c>
      <c r="E73">
        <v>3.6921436786651598</v>
      </c>
      <c r="F73">
        <v>-1.8426723199999999</v>
      </c>
      <c r="G73">
        <v>3.22801184654235</v>
      </c>
      <c r="H73">
        <v>-0.22955753695693901</v>
      </c>
      <c r="I73" t="s">
        <v>19</v>
      </c>
      <c r="J73">
        <v>5.2080000000000002</v>
      </c>
      <c r="K73">
        <v>1.0429999999999999</v>
      </c>
      <c r="L73">
        <v>1.147</v>
      </c>
      <c r="M73">
        <v>0.76900000000000002</v>
      </c>
      <c r="N73">
        <v>0.35099999999999998</v>
      </c>
      <c r="O73">
        <v>3.5000000000000003E-2</v>
      </c>
      <c r="P73">
        <v>0.182</v>
      </c>
    </row>
    <row r="74" spans="1:16">
      <c r="A74" t="s">
        <v>31</v>
      </c>
      <c r="B74" s="3">
        <v>2020</v>
      </c>
      <c r="C74">
        <v>2.7598094700812799</v>
      </c>
      <c r="D74">
        <v>1.51732887891399</v>
      </c>
      <c r="E74">
        <v>4.8147206306457502</v>
      </c>
      <c r="G74">
        <v>-24.7999954223632</v>
      </c>
      <c r="H74">
        <v>-7.34813429701508</v>
      </c>
      <c r="I74" t="s">
        <v>19</v>
      </c>
      <c r="J74">
        <v>5.1648001670000001</v>
      </c>
      <c r="K74">
        <v>0.99027270099999998</v>
      </c>
      <c r="L74">
        <v>1.180613041</v>
      </c>
      <c r="M74">
        <v>0.731134057</v>
      </c>
      <c r="N74">
        <v>0.46773472399999999</v>
      </c>
      <c r="O74">
        <v>4.0113214000000001E-2</v>
      </c>
      <c r="P74">
        <v>0.24730718099999999</v>
      </c>
    </row>
    <row r="75" spans="1:16">
      <c r="A75" t="s">
        <v>31</v>
      </c>
      <c r="B75" s="3">
        <v>2021</v>
      </c>
      <c r="C75">
        <v>6.6502991270877896</v>
      </c>
      <c r="D75">
        <v>15.68</v>
      </c>
      <c r="E75">
        <v>8.16</v>
      </c>
      <c r="G75">
        <v>69.5989703334361</v>
      </c>
      <c r="H75">
        <v>21.156928871301201</v>
      </c>
      <c r="I75" t="s">
        <v>19</v>
      </c>
      <c r="J75">
        <v>5.1710000000000003</v>
      </c>
      <c r="K75">
        <v>1.0249999999999999</v>
      </c>
      <c r="L75">
        <v>0.84099999999999997</v>
      </c>
      <c r="M75">
        <v>0.54100000000000004</v>
      </c>
      <c r="N75">
        <v>0.52600000000000002</v>
      </c>
      <c r="O75">
        <v>4.2999999999999997E-2</v>
      </c>
      <c r="P75">
        <v>0.27600000000000002</v>
      </c>
    </row>
    <row r="76" spans="1:16">
      <c r="A76" t="s">
        <v>31</v>
      </c>
      <c r="B76" s="3">
        <v>2022</v>
      </c>
      <c r="C76">
        <v>13.8522590144267</v>
      </c>
      <c r="D76">
        <v>14.0170746834398</v>
      </c>
      <c r="E76">
        <v>-8.4019589075858807</v>
      </c>
      <c r="G76">
        <v>84.305851862682104</v>
      </c>
      <c r="H76">
        <v>38.483152796209403</v>
      </c>
      <c r="I76" t="s">
        <v>19</v>
      </c>
      <c r="J76">
        <v>5.173</v>
      </c>
      <c r="K76">
        <v>1.458</v>
      </c>
      <c r="L76">
        <v>1.093</v>
      </c>
      <c r="M76">
        <v>0.56000000000000005</v>
      </c>
      <c r="N76">
        <v>0.60099999999999998</v>
      </c>
      <c r="O76">
        <v>2.3E-2</v>
      </c>
      <c r="P76">
        <v>0.34100000000000003</v>
      </c>
    </row>
    <row r="77" spans="1:16">
      <c r="A77" t="s">
        <v>32</v>
      </c>
      <c r="B77" s="3">
        <v>2015</v>
      </c>
      <c r="C77">
        <v>1.8358964920043901</v>
      </c>
      <c r="D77">
        <v>4.6100001335143999</v>
      </c>
      <c r="E77">
        <v>2.4198155403137198</v>
      </c>
      <c r="H77">
        <v>-9.2549940403107893</v>
      </c>
      <c r="I77" t="s">
        <v>21</v>
      </c>
      <c r="J77">
        <v>5.96</v>
      </c>
      <c r="K77">
        <v>1.32376</v>
      </c>
      <c r="L77">
        <v>1.21624</v>
      </c>
      <c r="M77">
        <v>0.74716000000000005</v>
      </c>
      <c r="N77">
        <v>0.45491999999999999</v>
      </c>
      <c r="O77">
        <v>0.17362</v>
      </c>
      <c r="P77">
        <v>0.30599999999999999</v>
      </c>
    </row>
    <row r="78" spans="1:16">
      <c r="A78" t="s">
        <v>32</v>
      </c>
      <c r="B78" s="3">
        <v>2016</v>
      </c>
      <c r="C78">
        <v>2.7997124195098801</v>
      </c>
      <c r="D78">
        <v>3.0299999713897701</v>
      </c>
      <c r="E78">
        <v>1.29120540618896</v>
      </c>
      <c r="H78">
        <v>0.24689894919807201</v>
      </c>
      <c r="I78" t="s">
        <v>21</v>
      </c>
      <c r="J78">
        <v>6.218</v>
      </c>
      <c r="K78">
        <v>1.44024</v>
      </c>
      <c r="L78">
        <v>0.94396999999999998</v>
      </c>
      <c r="M78">
        <v>0.65695999999999999</v>
      </c>
      <c r="N78">
        <v>0.47375</v>
      </c>
      <c r="O78">
        <v>0.17147000000000001</v>
      </c>
      <c r="P78">
        <v>0.25772</v>
      </c>
    </row>
    <row r="79" spans="1:16">
      <c r="A79" t="s">
        <v>32</v>
      </c>
      <c r="B79" s="3">
        <v>2017</v>
      </c>
      <c r="C79">
        <v>1.387</v>
      </c>
      <c r="D79">
        <v>3.4800000190734801</v>
      </c>
      <c r="E79">
        <v>1.0089523792266799</v>
      </c>
      <c r="H79">
        <v>5.51888558311824</v>
      </c>
      <c r="I79" t="s">
        <v>21</v>
      </c>
      <c r="J79">
        <v>6.0869998929999998</v>
      </c>
      <c r="K79">
        <v>1.4884122609999999</v>
      </c>
      <c r="L79">
        <v>1.323110461</v>
      </c>
      <c r="M79">
        <v>0.65313303499999997</v>
      </c>
      <c r="N79">
        <v>0.53674691900000004</v>
      </c>
      <c r="O79">
        <v>0.17266848700000001</v>
      </c>
      <c r="P79">
        <v>0.25704217000000001</v>
      </c>
    </row>
    <row r="80" spans="1:16">
      <c r="A80" t="s">
        <v>32</v>
      </c>
      <c r="B80" s="3">
        <v>2018</v>
      </c>
      <c r="C80">
        <v>2.08</v>
      </c>
      <c r="D80">
        <v>1.2400000095367401</v>
      </c>
      <c r="E80">
        <v>2.12125444412231</v>
      </c>
      <c r="H80">
        <v>4.3507487769354203</v>
      </c>
      <c r="I80" t="s">
        <v>21</v>
      </c>
      <c r="J80">
        <v>6.1050000000000004</v>
      </c>
      <c r="K80">
        <v>1.3380000000000001</v>
      </c>
      <c r="L80">
        <v>1.3660000000000001</v>
      </c>
      <c r="M80">
        <v>0.69799999999999995</v>
      </c>
      <c r="N80">
        <v>0.59399999999999997</v>
      </c>
      <c r="O80">
        <v>0.24299999999999999</v>
      </c>
      <c r="P80">
        <v>0.123</v>
      </c>
    </row>
    <row r="81" spans="1:16">
      <c r="A81" t="s">
        <v>32</v>
      </c>
      <c r="B81" s="3">
        <v>2019</v>
      </c>
      <c r="C81">
        <v>1</v>
      </c>
      <c r="D81">
        <v>2.8731575012207</v>
      </c>
      <c r="E81">
        <v>2.3787579536437899</v>
      </c>
      <c r="H81">
        <v>0.18431035716842301</v>
      </c>
      <c r="I81" t="s">
        <v>21</v>
      </c>
      <c r="J81">
        <v>6.1989999999999998</v>
      </c>
      <c r="K81">
        <v>1.3620000000000001</v>
      </c>
      <c r="L81">
        <v>1.3680000000000001</v>
      </c>
      <c r="M81">
        <v>0.871</v>
      </c>
      <c r="N81">
        <v>0.53600000000000003</v>
      </c>
      <c r="O81">
        <v>0.255</v>
      </c>
      <c r="P81">
        <v>0.11</v>
      </c>
    </row>
    <row r="82" spans="1:16">
      <c r="A82" t="s">
        <v>32</v>
      </c>
      <c r="B82" s="3">
        <v>2020</v>
      </c>
      <c r="C82">
        <v>-2.3177062933135399</v>
      </c>
      <c r="D82">
        <v>-2.6125876938939299</v>
      </c>
      <c r="E82">
        <v>3.5462038516998202</v>
      </c>
      <c r="H82">
        <v>-6.8524836122671298</v>
      </c>
      <c r="I82" t="s">
        <v>21</v>
      </c>
      <c r="J82">
        <v>6.2273001670000001</v>
      </c>
      <c r="K82">
        <v>1.2966922519999999</v>
      </c>
      <c r="L82">
        <v>1.3153237099999999</v>
      </c>
      <c r="M82">
        <v>0.83883637200000005</v>
      </c>
      <c r="N82">
        <v>0.61039990200000005</v>
      </c>
      <c r="O82">
        <v>0.287453711</v>
      </c>
      <c r="P82">
        <v>0.12669725700000001</v>
      </c>
    </row>
    <row r="83" spans="1:16">
      <c r="A83" t="s">
        <v>32</v>
      </c>
      <c r="B83" s="3">
        <v>2021</v>
      </c>
      <c r="C83">
        <v>-0.60631938514089601</v>
      </c>
      <c r="D83">
        <v>-1.26</v>
      </c>
      <c r="E83">
        <v>-0.08</v>
      </c>
      <c r="H83">
        <v>9.5013012088352706</v>
      </c>
      <c r="I83" t="s">
        <v>21</v>
      </c>
      <c r="J83">
        <v>6.6470000000000002</v>
      </c>
      <c r="K83">
        <v>1.409</v>
      </c>
      <c r="L83">
        <v>0.89900000000000002</v>
      </c>
      <c r="M83">
        <v>0.66200000000000003</v>
      </c>
      <c r="N83">
        <v>0.66100000000000003</v>
      </c>
      <c r="O83">
        <v>0.246</v>
      </c>
      <c r="P83">
        <v>0.13900000000000001</v>
      </c>
    </row>
    <row r="84" spans="1:16">
      <c r="A84" t="s">
        <v>32</v>
      </c>
      <c r="B84" s="3">
        <v>2022</v>
      </c>
      <c r="C84">
        <v>3.6257410430449202</v>
      </c>
      <c r="D84">
        <v>-0.94220492651800203</v>
      </c>
      <c r="E84">
        <v>9.9856525215971104</v>
      </c>
      <c r="H84">
        <v>7.7958656330749498</v>
      </c>
      <c r="I84" t="s">
        <v>21</v>
      </c>
      <c r="J84">
        <v>6.6470000000000002</v>
      </c>
      <c r="K84">
        <v>1.8540000000000001</v>
      </c>
      <c r="L84">
        <v>1.0289999999999999</v>
      </c>
      <c r="M84">
        <v>0.625</v>
      </c>
      <c r="N84">
        <v>0.69299999999999995</v>
      </c>
      <c r="O84">
        <v>0.19900000000000001</v>
      </c>
      <c r="P84">
        <v>0.155</v>
      </c>
    </row>
    <row r="85" spans="1:16">
      <c r="A85" t="s">
        <v>32</v>
      </c>
      <c r="B85" s="3">
        <v>2023</v>
      </c>
      <c r="C85">
        <v>0.17829382999201199</v>
      </c>
      <c r="D85">
        <v>0.25815327254422699</v>
      </c>
      <c r="E85">
        <v>6.0484448903546104</v>
      </c>
      <c r="H85">
        <v>-6.3234394510934999</v>
      </c>
      <c r="I85" t="s">
        <v>21</v>
      </c>
      <c r="J85">
        <v>6.173</v>
      </c>
      <c r="K85">
        <v>1.883</v>
      </c>
      <c r="L85">
        <v>1.2689999999999999</v>
      </c>
      <c r="M85">
        <v>0.38900000000000001</v>
      </c>
      <c r="N85">
        <v>0.748</v>
      </c>
      <c r="O85">
        <v>0.19900000000000001</v>
      </c>
      <c r="P85">
        <v>0.13800000000000001</v>
      </c>
    </row>
    <row r="86" spans="1:16">
      <c r="A86" t="s">
        <v>33</v>
      </c>
      <c r="B86" s="3">
        <v>2015</v>
      </c>
      <c r="C86">
        <v>6.1859426498412997</v>
      </c>
      <c r="D86">
        <v>3.3078222274780198</v>
      </c>
      <c r="E86">
        <v>6.0500001907348597</v>
      </c>
      <c r="H86">
        <v>5.8725247881270501</v>
      </c>
      <c r="I86" t="s">
        <v>17</v>
      </c>
      <c r="J86">
        <v>4.694</v>
      </c>
      <c r="K86">
        <v>0.39752999999999999</v>
      </c>
      <c r="L86">
        <v>0.43106</v>
      </c>
      <c r="M86">
        <v>0.60163999999999995</v>
      </c>
      <c r="N86">
        <v>0.40820000000000001</v>
      </c>
      <c r="O86">
        <v>0.21221999999999999</v>
      </c>
      <c r="P86">
        <v>0.12569</v>
      </c>
    </row>
    <row r="87" spans="1:16">
      <c r="A87" t="s">
        <v>33</v>
      </c>
      <c r="B87" s="3">
        <v>2016</v>
      </c>
      <c r="C87">
        <v>5.5057530403137198</v>
      </c>
      <c r="D87">
        <v>9.1909236907958896</v>
      </c>
      <c r="E87">
        <v>4.5100002288818297</v>
      </c>
      <c r="H87">
        <v>6.7281948586229996</v>
      </c>
      <c r="I87" t="s">
        <v>17</v>
      </c>
      <c r="J87">
        <v>4.6429999999999998</v>
      </c>
      <c r="K87">
        <v>0.54176999999999997</v>
      </c>
      <c r="L87">
        <v>0.24748999999999999</v>
      </c>
      <c r="M87">
        <v>0.52988999999999997</v>
      </c>
      <c r="N87">
        <v>0.39778000000000002</v>
      </c>
      <c r="O87">
        <v>0.19131999999999999</v>
      </c>
      <c r="P87">
        <v>0.12583</v>
      </c>
    </row>
    <row r="88" spans="1:16">
      <c r="A88" t="s">
        <v>33</v>
      </c>
      <c r="B88" s="3">
        <v>2017</v>
      </c>
      <c r="C88">
        <v>5.6109999999999998</v>
      </c>
      <c r="D88">
        <v>4.2419061660766602</v>
      </c>
      <c r="E88">
        <v>7.17000007629394</v>
      </c>
      <c r="G88">
        <v>3.5681903362274099</v>
      </c>
      <c r="H88">
        <v>6.2785527818567504</v>
      </c>
      <c r="I88" t="s">
        <v>17</v>
      </c>
      <c r="J88">
        <v>4.6079998020000001</v>
      </c>
      <c r="K88">
        <v>0.586682975</v>
      </c>
      <c r="L88">
        <v>0.73513174100000001</v>
      </c>
      <c r="M88">
        <v>0.533241034</v>
      </c>
      <c r="N88">
        <v>0.47835665900000002</v>
      </c>
      <c r="O88">
        <v>0.172255352</v>
      </c>
      <c r="P88">
        <v>0.123717859</v>
      </c>
    </row>
    <row r="89" spans="1:16">
      <c r="A89" t="s">
        <v>33</v>
      </c>
      <c r="B89" s="3">
        <v>2018</v>
      </c>
      <c r="C89">
        <v>5.55</v>
      </c>
      <c r="D89">
        <v>2.02079176902771</v>
      </c>
      <c r="E89">
        <v>6.21000003814697</v>
      </c>
      <c r="G89">
        <v>4.4466581344604403</v>
      </c>
      <c r="H89">
        <v>5.5972404793659596</v>
      </c>
      <c r="I89" t="s">
        <v>17</v>
      </c>
      <c r="J89">
        <v>4.5</v>
      </c>
      <c r="K89">
        <v>0.53200000000000003</v>
      </c>
      <c r="L89">
        <v>0.85</v>
      </c>
      <c r="M89">
        <v>0.57899999999999996</v>
      </c>
      <c r="N89">
        <v>0.57999999999999996</v>
      </c>
      <c r="O89">
        <v>0.153</v>
      </c>
      <c r="P89">
        <v>0.14399999999999999</v>
      </c>
    </row>
    <row r="90" spans="1:16">
      <c r="A90" t="s">
        <v>33</v>
      </c>
      <c r="B90" s="3">
        <v>2019</v>
      </c>
      <c r="C90">
        <v>5.4749999046325604</v>
      </c>
      <c r="D90">
        <v>5.1271920204162598</v>
      </c>
      <c r="E90">
        <v>5.5598821640014604</v>
      </c>
      <c r="G90">
        <v>0.98538661003112704</v>
      </c>
      <c r="H90">
        <v>4.4591543280829002</v>
      </c>
      <c r="I90" t="s">
        <v>17</v>
      </c>
      <c r="J90">
        <v>4.4560000000000004</v>
      </c>
      <c r="K90">
        <v>0.56200000000000006</v>
      </c>
      <c r="L90">
        <v>0.92800000000000005</v>
      </c>
      <c r="M90">
        <v>0.72299999999999998</v>
      </c>
      <c r="N90">
        <v>0.52700000000000002</v>
      </c>
      <c r="O90">
        <v>0.16600000000000001</v>
      </c>
      <c r="P90">
        <v>0.14299999999999999</v>
      </c>
    </row>
    <row r="91" spans="1:16">
      <c r="A91" t="s">
        <v>33</v>
      </c>
      <c r="B91" s="3">
        <v>2020</v>
      </c>
      <c r="C91">
        <v>5.6910747474619896</v>
      </c>
      <c r="D91">
        <v>6.6618114614167796</v>
      </c>
      <c r="E91">
        <v>5.7730822563171298</v>
      </c>
      <c r="G91">
        <v>1.1053472028506099</v>
      </c>
      <c r="H91">
        <v>5.1495276700127004</v>
      </c>
      <c r="I91" t="s">
        <v>17</v>
      </c>
      <c r="J91">
        <v>4.8327999110000004</v>
      </c>
      <c r="K91">
        <v>0.556156278</v>
      </c>
      <c r="L91">
        <v>0.86880058100000002</v>
      </c>
      <c r="M91">
        <v>0.69494050699999999</v>
      </c>
      <c r="N91">
        <v>0.60413056600000004</v>
      </c>
      <c r="O91">
        <v>0.17674511700000001</v>
      </c>
      <c r="P91">
        <v>0.176735908</v>
      </c>
    </row>
    <row r="92" spans="1:16">
      <c r="A92" t="s">
        <v>33</v>
      </c>
      <c r="B92" s="3">
        <v>2021</v>
      </c>
      <c r="C92">
        <v>5.3066764050210704</v>
      </c>
      <c r="D92">
        <v>1.08</v>
      </c>
      <c r="E92">
        <v>5.3</v>
      </c>
      <c r="G92">
        <v>5.5035280929738599</v>
      </c>
      <c r="H92">
        <v>4.1211753517070298</v>
      </c>
      <c r="I92" t="s">
        <v>17</v>
      </c>
      <c r="J92">
        <v>5.0250000000000004</v>
      </c>
      <c r="K92">
        <v>0.63500000000000001</v>
      </c>
      <c r="L92">
        <v>0.52</v>
      </c>
      <c r="M92">
        <v>0.51400000000000001</v>
      </c>
      <c r="N92">
        <v>0.60299999999999998</v>
      </c>
      <c r="O92">
        <v>0.161</v>
      </c>
      <c r="P92">
        <v>0.16400000000000001</v>
      </c>
    </row>
    <row r="93" spans="1:16">
      <c r="A93" t="s">
        <v>33</v>
      </c>
      <c r="B93" s="3">
        <v>2022</v>
      </c>
      <c r="C93">
        <v>7.6969543717689204</v>
      </c>
      <c r="D93">
        <v>4.7540394866630997</v>
      </c>
      <c r="E93">
        <v>7.3678709010658698</v>
      </c>
      <c r="G93">
        <v>5.0008080367632104</v>
      </c>
      <c r="H93">
        <v>4.1216346113660398</v>
      </c>
      <c r="I93" t="s">
        <v>17</v>
      </c>
      <c r="J93">
        <v>5.1550000000000002</v>
      </c>
      <c r="K93">
        <v>1.06</v>
      </c>
      <c r="L93">
        <v>0.61399999999999999</v>
      </c>
      <c r="M93">
        <v>0.58099999999999996</v>
      </c>
      <c r="N93">
        <v>0.622</v>
      </c>
      <c r="O93">
        <v>0.125</v>
      </c>
      <c r="P93">
        <v>0.187</v>
      </c>
    </row>
    <row r="94" spans="1:16">
      <c r="A94" t="s">
        <v>33</v>
      </c>
      <c r="B94" s="3">
        <v>2023</v>
      </c>
      <c r="C94">
        <v>9.7833340721827806</v>
      </c>
      <c r="D94">
        <v>8.4366891722456394</v>
      </c>
      <c r="E94">
        <v>10.507980889577899</v>
      </c>
      <c r="G94">
        <v>5.99049014532521</v>
      </c>
      <c r="H94">
        <v>5.4204207646514799</v>
      </c>
      <c r="I94" t="s">
        <v>17</v>
      </c>
      <c r="J94">
        <v>4.282</v>
      </c>
      <c r="K94">
        <v>1.133</v>
      </c>
      <c r="L94">
        <v>0.51300000000000001</v>
      </c>
      <c r="M94">
        <v>0.35499999999999998</v>
      </c>
      <c r="N94">
        <v>0.61699999999999999</v>
      </c>
      <c r="O94">
        <v>0.13900000000000001</v>
      </c>
      <c r="P94">
        <v>0.16500000000000001</v>
      </c>
    </row>
    <row r="95" spans="1:16">
      <c r="A95" t="s">
        <v>34</v>
      </c>
      <c r="B95" s="3">
        <v>2015</v>
      </c>
      <c r="C95">
        <v>13.476086616516101</v>
      </c>
      <c r="D95">
        <v>-1.6000000238418499</v>
      </c>
      <c r="E95">
        <v>12.2070999145507</v>
      </c>
      <c r="F95">
        <v>12.1765546798706</v>
      </c>
      <c r="G95">
        <v>-0.53874844591823601</v>
      </c>
      <c r="H95">
        <v>16.0224801690606</v>
      </c>
      <c r="I95" t="s">
        <v>19</v>
      </c>
      <c r="J95">
        <v>5.8129999999999997</v>
      </c>
      <c r="K95">
        <v>1.0319199999999999</v>
      </c>
      <c r="L95">
        <v>1.23289</v>
      </c>
      <c r="M95">
        <v>0.73607999999999996</v>
      </c>
      <c r="N95">
        <v>0.37938</v>
      </c>
      <c r="O95">
        <v>0.11046</v>
      </c>
      <c r="P95">
        <v>0.19089999999999999</v>
      </c>
    </row>
    <row r="96" spans="1:16">
      <c r="A96" t="s">
        <v>34</v>
      </c>
      <c r="B96" s="3">
        <v>2016</v>
      </c>
      <c r="C96">
        <v>11.802736282348601</v>
      </c>
      <c r="D96">
        <v>4.5500001907348597</v>
      </c>
      <c r="E96">
        <v>10.5908002853393</v>
      </c>
      <c r="F96">
        <v>10.923607826232899</v>
      </c>
      <c r="G96">
        <v>-1.2416666666662299</v>
      </c>
      <c r="H96">
        <v>8.3521414901339703</v>
      </c>
      <c r="I96" t="s">
        <v>19</v>
      </c>
      <c r="J96">
        <v>5.8019999999999996</v>
      </c>
      <c r="K96">
        <v>1.13062</v>
      </c>
      <c r="L96">
        <v>1.04993</v>
      </c>
      <c r="M96">
        <v>0.63104000000000005</v>
      </c>
      <c r="N96">
        <v>0.29091</v>
      </c>
      <c r="O96">
        <v>0.13941999999999999</v>
      </c>
      <c r="P96">
        <v>0.17457</v>
      </c>
    </row>
    <row r="97" spans="1:16">
      <c r="A97" t="s">
        <v>34</v>
      </c>
      <c r="B97" s="3">
        <v>2017</v>
      </c>
      <c r="C97">
        <v>6.032</v>
      </c>
      <c r="D97">
        <v>8.5130141657738392</v>
      </c>
      <c r="E97">
        <v>7.0156965255737296</v>
      </c>
      <c r="F97">
        <v>5.3690614700317303</v>
      </c>
      <c r="G97">
        <v>1.9407644924477401</v>
      </c>
      <c r="H97">
        <v>8.6146200041416403</v>
      </c>
      <c r="I97" t="s">
        <v>19</v>
      </c>
      <c r="J97">
        <v>5.5689997670000002</v>
      </c>
      <c r="K97">
        <v>1.15655756</v>
      </c>
      <c r="L97">
        <v>1.444945216</v>
      </c>
      <c r="M97">
        <v>0.637714267</v>
      </c>
      <c r="N97">
        <v>0.29540026200000002</v>
      </c>
      <c r="O97">
        <v>0.15513750900000001</v>
      </c>
      <c r="P97">
        <v>0.15631382199999999</v>
      </c>
    </row>
    <row r="98" spans="1:16">
      <c r="A98" t="s">
        <v>34</v>
      </c>
      <c r="B98" s="3">
        <v>2018</v>
      </c>
      <c r="C98">
        <v>4.87</v>
      </c>
      <c r="D98">
        <v>12.453530704508401</v>
      </c>
      <c r="E98">
        <v>4.0569305419921804</v>
      </c>
      <c r="F98">
        <v>3.5838325023651101</v>
      </c>
      <c r="G98">
        <v>1.8624286069027201</v>
      </c>
      <c r="H98">
        <v>12.1516290024112</v>
      </c>
      <c r="I98" t="s">
        <v>19</v>
      </c>
      <c r="J98">
        <v>5.4829999999999997</v>
      </c>
      <c r="K98">
        <v>1.0389999999999999</v>
      </c>
      <c r="L98">
        <v>1.498</v>
      </c>
      <c r="M98">
        <v>0.7</v>
      </c>
      <c r="N98">
        <v>0.307</v>
      </c>
      <c r="O98">
        <v>0.10100000000000001</v>
      </c>
      <c r="P98">
        <v>0.154</v>
      </c>
    </row>
    <row r="99" spans="1:16">
      <c r="A99" t="s">
        <v>34</v>
      </c>
      <c r="B99" s="3">
        <v>2019</v>
      </c>
      <c r="C99">
        <v>5.5999999046325604</v>
      </c>
      <c r="D99">
        <v>10.1594901385948</v>
      </c>
      <c r="E99">
        <v>6.3625001348762202</v>
      </c>
      <c r="F99">
        <v>4.6294240951537997</v>
      </c>
      <c r="G99">
        <v>0.94262961157181502</v>
      </c>
      <c r="H99">
        <v>8.5769999999999893</v>
      </c>
      <c r="I99" t="s">
        <v>19</v>
      </c>
      <c r="J99">
        <v>5.3230000000000004</v>
      </c>
      <c r="K99">
        <v>1.0669999999999999</v>
      </c>
      <c r="L99">
        <v>1.4650000000000001</v>
      </c>
      <c r="M99">
        <v>0.78900000000000003</v>
      </c>
      <c r="N99">
        <v>0.23499999999999999</v>
      </c>
      <c r="O99">
        <v>9.4E-2</v>
      </c>
      <c r="P99">
        <v>0.14199999999999999</v>
      </c>
    </row>
    <row r="100" spans="1:16">
      <c r="A100" t="s">
        <v>34</v>
      </c>
      <c r="B100" s="3">
        <v>2020</v>
      </c>
      <c r="C100">
        <v>5.5481435745650698</v>
      </c>
      <c r="D100">
        <v>7.9899687831582904</v>
      </c>
      <c r="E100">
        <v>4.2719341216651099</v>
      </c>
      <c r="F100">
        <v>4.6197090148925701</v>
      </c>
      <c r="G100">
        <v>-0.75672194493581202</v>
      </c>
      <c r="H100">
        <v>10.1006658868821</v>
      </c>
      <c r="I100" t="s">
        <v>19</v>
      </c>
      <c r="J100">
        <v>5.5398998260000001</v>
      </c>
      <c r="K100">
        <v>1.0188544989999999</v>
      </c>
      <c r="L100">
        <v>1.38713932</v>
      </c>
      <c r="M100">
        <v>0.75258857000000001</v>
      </c>
      <c r="N100">
        <v>0.29075586799999997</v>
      </c>
      <c r="O100">
        <v>8.9933059999999995E-2</v>
      </c>
      <c r="P100">
        <v>0.19360743499999999</v>
      </c>
    </row>
    <row r="101" spans="1:16">
      <c r="A101" t="s">
        <v>34</v>
      </c>
      <c r="B101" s="3">
        <v>2021</v>
      </c>
      <c r="C101">
        <v>9.4602838962310507</v>
      </c>
      <c r="D101">
        <v>10.24</v>
      </c>
      <c r="E101">
        <v>9.6199999999999992</v>
      </c>
      <c r="F101">
        <v>9.3424641993389308</v>
      </c>
      <c r="G101">
        <v>12.2422522938945</v>
      </c>
      <c r="H101">
        <v>13.05041982713</v>
      </c>
      <c r="I101" t="s">
        <v>19</v>
      </c>
      <c r="J101">
        <v>5.5339999999999998</v>
      </c>
      <c r="K101">
        <v>1.1240000000000001</v>
      </c>
      <c r="L101">
        <v>1.0069999999999999</v>
      </c>
      <c r="M101">
        <v>0.56000000000000005</v>
      </c>
      <c r="N101">
        <v>0.32600000000000001</v>
      </c>
      <c r="O101">
        <v>7.0000000000000007E-2</v>
      </c>
      <c r="P101">
        <v>0.19900000000000001</v>
      </c>
    </row>
    <row r="102" spans="1:16">
      <c r="A102" t="s">
        <v>34</v>
      </c>
      <c r="B102" s="3">
        <v>2022</v>
      </c>
      <c r="C102">
        <v>15.209675274080899</v>
      </c>
      <c r="D102">
        <v>12.6818894360824</v>
      </c>
      <c r="E102">
        <v>16.655967762281598</v>
      </c>
      <c r="F102">
        <v>16.4627187121724</v>
      </c>
      <c r="G102">
        <v>15.203139274539801</v>
      </c>
      <c r="H102">
        <v>13.448602989650301</v>
      </c>
      <c r="I102" t="s">
        <v>19</v>
      </c>
      <c r="J102">
        <v>5.8209999999999997</v>
      </c>
      <c r="K102">
        <v>1.5620000000000001</v>
      </c>
      <c r="L102">
        <v>1.157</v>
      </c>
      <c r="M102">
        <v>0.629</v>
      </c>
      <c r="N102">
        <v>0.34200000000000003</v>
      </c>
      <c r="O102">
        <v>0.04</v>
      </c>
      <c r="P102">
        <v>0.28199999999999997</v>
      </c>
    </row>
    <row r="103" spans="1:16">
      <c r="A103" t="s">
        <v>35</v>
      </c>
      <c r="B103" s="3">
        <v>2015</v>
      </c>
      <c r="C103">
        <v>0.56143063306808405</v>
      </c>
      <c r="D103">
        <v>0.39985731244087203</v>
      </c>
      <c r="E103">
        <v>1.2028567790985101</v>
      </c>
      <c r="F103">
        <v>1.36930096149444</v>
      </c>
      <c r="G103">
        <v>-1.99968321849972</v>
      </c>
      <c r="H103">
        <v>1.33046905874127</v>
      </c>
      <c r="I103" t="s">
        <v>30</v>
      </c>
      <c r="J103">
        <v>6.9370000000000003</v>
      </c>
      <c r="K103">
        <v>1.30782</v>
      </c>
      <c r="L103">
        <v>1.28566</v>
      </c>
      <c r="M103">
        <v>0.89666999999999997</v>
      </c>
      <c r="N103">
        <v>0.58450000000000002</v>
      </c>
      <c r="O103">
        <v>0.2225</v>
      </c>
      <c r="P103">
        <v>0.22539999999999999</v>
      </c>
    </row>
    <row r="104" spans="1:16">
      <c r="A104" t="s">
        <v>35</v>
      </c>
      <c r="B104" s="3">
        <v>2016</v>
      </c>
      <c r="C104">
        <v>1.9738540649414</v>
      </c>
      <c r="D104">
        <v>2.1420040130615199</v>
      </c>
      <c r="E104">
        <v>2.2407591342925999</v>
      </c>
      <c r="F104">
        <v>1.9594349861145</v>
      </c>
      <c r="G104">
        <v>-1.4206634611501101</v>
      </c>
      <c r="H104">
        <v>1.921</v>
      </c>
      <c r="I104" t="s">
        <v>30</v>
      </c>
      <c r="J104">
        <v>6.9290000000000003</v>
      </c>
      <c r="K104">
        <v>1.4253899999999999</v>
      </c>
      <c r="L104">
        <v>1.0524899999999999</v>
      </c>
      <c r="M104">
        <v>0.81959000000000004</v>
      </c>
      <c r="N104">
        <v>0.51354</v>
      </c>
      <c r="O104">
        <v>0.2424</v>
      </c>
      <c r="P104">
        <v>0.26247999999999999</v>
      </c>
    </row>
    <row r="105" spans="1:16">
      <c r="A105" t="s">
        <v>35</v>
      </c>
      <c r="B105" s="3">
        <v>2017</v>
      </c>
      <c r="C105">
        <v>2.2240000000000002</v>
      </c>
      <c r="D105">
        <v>3.7416241168975799</v>
      </c>
      <c r="E105">
        <v>1.2603349685668901</v>
      </c>
      <c r="F105">
        <v>1.5153559446334799</v>
      </c>
      <c r="G105">
        <v>8.4918884799194796</v>
      </c>
      <c r="H105">
        <v>1.82788630409827</v>
      </c>
      <c r="I105" t="s">
        <v>30</v>
      </c>
      <c r="J105">
        <v>6.8909997939999998</v>
      </c>
      <c r="K105">
        <v>1.463780761</v>
      </c>
      <c r="L105">
        <v>1.4623126980000001</v>
      </c>
      <c r="M105">
        <v>0.81809186899999997</v>
      </c>
      <c r="N105">
        <v>0.53977072199999998</v>
      </c>
      <c r="O105">
        <v>0.231503338</v>
      </c>
      <c r="P105">
        <v>0.251343131</v>
      </c>
    </row>
    <row r="106" spans="1:16">
      <c r="A106" t="s">
        <v>35</v>
      </c>
      <c r="B106" s="3">
        <v>2018</v>
      </c>
      <c r="C106">
        <v>2.0499999999999998</v>
      </c>
      <c r="D106">
        <v>3.0440974235534601</v>
      </c>
      <c r="E106">
        <v>2.1595761775970401</v>
      </c>
      <c r="F106">
        <v>1.31288802623748</v>
      </c>
      <c r="G106">
        <v>5.2136067580435803</v>
      </c>
      <c r="H106">
        <v>1.6254914052262299</v>
      </c>
      <c r="I106" t="s">
        <v>30</v>
      </c>
      <c r="J106">
        <v>6.9269999999999996</v>
      </c>
      <c r="K106">
        <v>1.3240000000000001</v>
      </c>
      <c r="L106">
        <v>1.4830000000000001</v>
      </c>
      <c r="M106">
        <v>0.89400000000000002</v>
      </c>
      <c r="N106">
        <v>0.58299999999999996</v>
      </c>
      <c r="O106">
        <v>0.188</v>
      </c>
      <c r="P106">
        <v>0.24</v>
      </c>
    </row>
    <row r="107" spans="1:16">
      <c r="A107" t="s">
        <v>35</v>
      </c>
      <c r="B107" s="3">
        <v>2019</v>
      </c>
      <c r="C107">
        <v>1.2489999532699501</v>
      </c>
      <c r="D107">
        <v>0.86734408140182495</v>
      </c>
      <c r="E107">
        <v>4.4645600318908603</v>
      </c>
      <c r="F107">
        <v>3.7687675952911301</v>
      </c>
      <c r="G107">
        <v>1.02193240739444</v>
      </c>
      <c r="H107">
        <v>1.65543135079784</v>
      </c>
      <c r="I107" t="s">
        <v>30</v>
      </c>
      <c r="J107">
        <v>6.923</v>
      </c>
      <c r="K107">
        <v>1.3560000000000001</v>
      </c>
      <c r="L107">
        <v>1.504</v>
      </c>
      <c r="M107">
        <v>0.98599999999999999</v>
      </c>
      <c r="N107">
        <v>0.47299999999999998</v>
      </c>
      <c r="O107">
        <v>0.16</v>
      </c>
      <c r="P107">
        <v>0.21</v>
      </c>
    </row>
    <row r="108" spans="1:16">
      <c r="A108" t="s">
        <v>35</v>
      </c>
      <c r="B108" s="3">
        <v>2020</v>
      </c>
      <c r="C108">
        <v>0.74079181222009305</v>
      </c>
      <c r="D108">
        <v>-1.81643777216113</v>
      </c>
      <c r="E108">
        <v>2.88057458397705</v>
      </c>
      <c r="F108">
        <v>1.479317</v>
      </c>
      <c r="G108">
        <v>-3.7122606970978298</v>
      </c>
      <c r="H108">
        <v>0.88885158137235898</v>
      </c>
      <c r="I108" t="s">
        <v>30</v>
      </c>
      <c r="J108">
        <v>6.8635001180000001</v>
      </c>
      <c r="K108">
        <v>1.2958427669999999</v>
      </c>
      <c r="L108">
        <v>1.398677588</v>
      </c>
      <c r="M108">
        <v>0.96490114900000001</v>
      </c>
      <c r="N108">
        <v>0.49980542100000003</v>
      </c>
      <c r="O108">
        <v>0.14696615900000001</v>
      </c>
      <c r="P108">
        <v>0.20872405199999999</v>
      </c>
    </row>
    <row r="109" spans="1:16">
      <c r="A109" t="s">
        <v>35</v>
      </c>
      <c r="B109" s="3">
        <v>2021</v>
      </c>
      <c r="C109">
        <v>2.440248</v>
      </c>
      <c r="D109">
        <v>12.331149999999999</v>
      </c>
      <c r="E109">
        <v>-0.39400000000000002</v>
      </c>
      <c r="F109">
        <v>1.613</v>
      </c>
      <c r="G109">
        <v>17.341656516443201</v>
      </c>
      <c r="H109">
        <v>2.9260761186544602</v>
      </c>
      <c r="I109" t="s">
        <v>30</v>
      </c>
      <c r="J109">
        <v>6.8339999999999996</v>
      </c>
      <c r="K109">
        <v>1.4630000000000001</v>
      </c>
      <c r="L109">
        <v>0.998</v>
      </c>
      <c r="M109">
        <v>0.747</v>
      </c>
      <c r="N109">
        <v>0.48899999999999999</v>
      </c>
      <c r="O109">
        <v>8.7999999999999995E-2</v>
      </c>
      <c r="P109">
        <v>0.187</v>
      </c>
    </row>
    <row r="110" spans="1:16">
      <c r="A110" t="s">
        <v>35</v>
      </c>
      <c r="B110" s="3">
        <v>2022</v>
      </c>
      <c r="C110">
        <v>9.5975110000000008</v>
      </c>
      <c r="D110">
        <v>52.9877875794879</v>
      </c>
      <c r="E110">
        <v>8.7949509999999993</v>
      </c>
      <c r="F110">
        <v>4.5643474306503</v>
      </c>
      <c r="G110">
        <v>34.2286233294409</v>
      </c>
      <c r="H110">
        <v>6.2644867361420502</v>
      </c>
      <c r="I110" t="s">
        <v>30</v>
      </c>
      <c r="J110">
        <v>6.8049999999999997</v>
      </c>
      <c r="K110">
        <v>1.907</v>
      </c>
      <c r="L110">
        <v>1.1060000000000001</v>
      </c>
      <c r="M110">
        <v>0.76400000000000001</v>
      </c>
      <c r="N110">
        <v>0.49199999999999999</v>
      </c>
      <c r="O110">
        <v>4.9000000000000002E-2</v>
      </c>
      <c r="P110">
        <v>0.20399999999999999</v>
      </c>
    </row>
    <row r="111" spans="1:16">
      <c r="A111" t="s">
        <v>35</v>
      </c>
      <c r="B111" s="3">
        <v>2023</v>
      </c>
      <c r="C111">
        <v>4.0490107761394096</v>
      </c>
      <c r="D111">
        <v>-20.823510468233501</v>
      </c>
      <c r="E111">
        <v>13.5456447353583</v>
      </c>
      <c r="F111">
        <v>6.62592865107072</v>
      </c>
      <c r="G111">
        <v>-5.4857419043017197</v>
      </c>
      <c r="H111">
        <v>3.7562373032118801</v>
      </c>
      <c r="I111" t="s">
        <v>30</v>
      </c>
      <c r="J111">
        <v>6.859</v>
      </c>
      <c r="K111">
        <v>1.907</v>
      </c>
      <c r="L111">
        <v>1.4490000000000001</v>
      </c>
      <c r="M111">
        <v>0.52800000000000002</v>
      </c>
      <c r="N111">
        <v>0.59</v>
      </c>
      <c r="O111">
        <v>0.13700000000000001</v>
      </c>
      <c r="P111">
        <v>0.27300000000000002</v>
      </c>
    </row>
    <row r="112" spans="1:16">
      <c r="A112" t="s">
        <v>36</v>
      </c>
      <c r="B112" s="3">
        <v>2016</v>
      </c>
      <c r="C112">
        <v>0.66450667381286599</v>
      </c>
      <c r="D112">
        <v>0.561756491661071</v>
      </c>
      <c r="E112">
        <v>7.0441715419292394E-2</v>
      </c>
      <c r="H112">
        <v>2.88949353490524</v>
      </c>
      <c r="I112" t="s">
        <v>25</v>
      </c>
      <c r="J112">
        <v>5.9560000000000004</v>
      </c>
      <c r="K112">
        <v>0.87616000000000005</v>
      </c>
      <c r="L112">
        <v>0.68654999999999999</v>
      </c>
      <c r="M112">
        <v>0.45568999999999998</v>
      </c>
      <c r="N112">
        <v>0.51231000000000004</v>
      </c>
      <c r="O112">
        <v>0.23683999999999999</v>
      </c>
      <c r="P112">
        <v>0.10771</v>
      </c>
    </row>
    <row r="113" spans="1:16">
      <c r="A113" t="s">
        <v>36</v>
      </c>
      <c r="B113" s="3">
        <v>2017</v>
      </c>
      <c r="C113">
        <v>1.1479999999999999</v>
      </c>
      <c r="D113">
        <v>0.76100987195968595</v>
      </c>
      <c r="E113">
        <v>-1.11849725246429</v>
      </c>
      <c r="H113">
        <v>1.5653578831849699</v>
      </c>
      <c r="I113" t="s">
        <v>25</v>
      </c>
      <c r="J113">
        <v>5.9559998509999996</v>
      </c>
      <c r="K113">
        <v>0.90797531600000003</v>
      </c>
      <c r="L113">
        <v>1.081417799</v>
      </c>
      <c r="M113">
        <v>0.45019176599999999</v>
      </c>
      <c r="N113">
        <v>0.54750937200000005</v>
      </c>
      <c r="O113">
        <v>0.240015641</v>
      </c>
      <c r="P113">
        <v>9.6581072000000004E-2</v>
      </c>
    </row>
    <row r="114" spans="1:16">
      <c r="A114" t="s">
        <v>36</v>
      </c>
      <c r="B114" s="3">
        <v>2018</v>
      </c>
      <c r="C114">
        <v>0.24</v>
      </c>
      <c r="D114">
        <v>0.81150621175765902</v>
      </c>
      <c r="E114">
        <v>-0.52998042106628396</v>
      </c>
      <c r="H114">
        <v>-0.19134088692130499</v>
      </c>
      <c r="I114" t="s">
        <v>25</v>
      </c>
      <c r="J114">
        <v>5.9560000000000004</v>
      </c>
      <c r="K114">
        <v>0.80700000000000005</v>
      </c>
      <c r="L114">
        <v>1.101</v>
      </c>
      <c r="M114">
        <v>0.47399999999999998</v>
      </c>
      <c r="N114">
        <v>0.59299999999999997</v>
      </c>
      <c r="O114">
        <v>0.183</v>
      </c>
      <c r="P114">
        <v>8.8999999999999996E-2</v>
      </c>
    </row>
    <row r="115" spans="1:16">
      <c r="A115" t="s">
        <v>37</v>
      </c>
      <c r="B115" s="3">
        <v>2015</v>
      </c>
      <c r="C115">
        <v>0.270000010728836</v>
      </c>
      <c r="D115">
        <v>-0.109999999403953</v>
      </c>
      <c r="E115">
        <v>0.40999999642372098</v>
      </c>
      <c r="H115">
        <v>0.85118399290006996</v>
      </c>
      <c r="I115" t="s">
        <v>23</v>
      </c>
      <c r="J115">
        <v>3.34</v>
      </c>
      <c r="K115">
        <v>0.28665000000000002</v>
      </c>
      <c r="L115">
        <v>0.35386000000000001</v>
      </c>
      <c r="M115">
        <v>0.31909999999999999</v>
      </c>
      <c r="N115">
        <v>0.48449999999999999</v>
      </c>
      <c r="O115">
        <v>0.18260000000000001</v>
      </c>
      <c r="P115">
        <v>8.0100000000000005E-2</v>
      </c>
    </row>
    <row r="116" spans="1:16">
      <c r="A116" t="s">
        <v>37</v>
      </c>
      <c r="B116" s="3">
        <v>2016</v>
      </c>
      <c r="C116">
        <v>-0.85000002384185702</v>
      </c>
      <c r="D116">
        <v>-0.76999998092651301</v>
      </c>
      <c r="E116">
        <v>-0.46000000834464999</v>
      </c>
      <c r="H116">
        <v>0.68399999999999705</v>
      </c>
      <c r="I116" t="s">
        <v>23</v>
      </c>
      <c r="J116">
        <v>3.484</v>
      </c>
      <c r="K116">
        <v>0.39499000000000001</v>
      </c>
      <c r="L116">
        <v>0.10419</v>
      </c>
      <c r="M116">
        <v>0.21027999999999999</v>
      </c>
      <c r="N116">
        <v>0.39746999999999999</v>
      </c>
      <c r="O116">
        <v>0.20180000000000001</v>
      </c>
      <c r="P116">
        <v>6.6809999999999994E-2</v>
      </c>
    </row>
    <row r="117" spans="1:16">
      <c r="A117" t="s">
        <v>37</v>
      </c>
      <c r="B117" s="3">
        <v>2017</v>
      </c>
      <c r="C117">
        <v>1.7689999999999999</v>
      </c>
      <c r="D117">
        <v>1.0599999427795399</v>
      </c>
      <c r="E117">
        <v>-5.0000000745057997E-2</v>
      </c>
      <c r="H117">
        <v>-0.368479599539147</v>
      </c>
      <c r="I117" t="s">
        <v>23</v>
      </c>
      <c r="J117">
        <v>3.6570000650000001</v>
      </c>
      <c r="K117">
        <v>0.431085408</v>
      </c>
      <c r="L117">
        <v>0.43529984399999999</v>
      </c>
      <c r="M117">
        <v>0.20993021100000001</v>
      </c>
      <c r="N117">
        <v>0.42596277599999999</v>
      </c>
      <c r="O117">
        <v>0.207948461</v>
      </c>
      <c r="P117">
        <v>6.0929015000000003E-2</v>
      </c>
    </row>
    <row r="118" spans="1:16">
      <c r="A118" t="s">
        <v>37</v>
      </c>
      <c r="B118" s="3">
        <v>2018</v>
      </c>
      <c r="C118">
        <v>0.83</v>
      </c>
      <c r="D118">
        <v>3.0456110000000001</v>
      </c>
      <c r="E118">
        <v>2.0531621308638699</v>
      </c>
      <c r="H118">
        <v>0.59015282166817695</v>
      </c>
      <c r="I118" t="s">
        <v>23</v>
      </c>
      <c r="J118">
        <v>4.141</v>
      </c>
      <c r="K118">
        <v>0.378</v>
      </c>
      <c r="L118">
        <v>0.372</v>
      </c>
      <c r="M118">
        <v>0.24</v>
      </c>
      <c r="N118">
        <v>0.44</v>
      </c>
      <c r="O118">
        <v>0.16300000000000001</v>
      </c>
      <c r="P118">
        <v>6.7000000000000004E-2</v>
      </c>
    </row>
    <row r="119" spans="1:16">
      <c r="A119" t="s">
        <v>37</v>
      </c>
      <c r="B119" s="3">
        <v>2019</v>
      </c>
      <c r="C119">
        <v>-0.933000028133392</v>
      </c>
      <c r="D119">
        <v>-1.43080341815948</v>
      </c>
      <c r="E119">
        <v>-2.7921240329742401</v>
      </c>
      <c r="H119">
        <v>-0.31812100490560202</v>
      </c>
      <c r="I119" t="s">
        <v>23</v>
      </c>
      <c r="J119">
        <v>4.883</v>
      </c>
      <c r="K119">
        <v>0.39300000000000002</v>
      </c>
      <c r="L119">
        <v>0.437</v>
      </c>
      <c r="M119">
        <v>0.39700000000000002</v>
      </c>
      <c r="N119">
        <v>0.34899999999999998</v>
      </c>
      <c r="O119">
        <v>0.17499999999999999</v>
      </c>
      <c r="P119">
        <v>8.2000000000000003E-2</v>
      </c>
    </row>
    <row r="120" spans="1:16">
      <c r="A120" t="s">
        <v>37</v>
      </c>
      <c r="B120" s="3">
        <v>2020</v>
      </c>
      <c r="C120">
        <v>3.0227211966375198</v>
      </c>
      <c r="D120">
        <v>2.88395762075583</v>
      </c>
      <c r="E120">
        <v>0.48961712029598098</v>
      </c>
      <c r="H120">
        <v>1.5300644237652099</v>
      </c>
      <c r="I120" t="s">
        <v>23</v>
      </c>
      <c r="J120">
        <v>5.2160000799999997</v>
      </c>
      <c r="K120">
        <v>0.36624470399999998</v>
      </c>
      <c r="L120">
        <v>0.35242843600000001</v>
      </c>
      <c r="M120">
        <v>0.32806295200000002</v>
      </c>
      <c r="N120">
        <v>0.40583988999999998</v>
      </c>
      <c r="O120">
        <v>0.19667042800000001</v>
      </c>
      <c r="P120">
        <v>0.125931874</v>
      </c>
    </row>
    <row r="121" spans="1:16">
      <c r="A121" t="s">
        <v>37</v>
      </c>
      <c r="B121" s="3">
        <v>2021</v>
      </c>
      <c r="C121">
        <v>5.9174459851660597</v>
      </c>
      <c r="D121">
        <v>-1.93</v>
      </c>
      <c r="E121">
        <v>5.92</v>
      </c>
      <c r="H121">
        <v>-1.51316780114093</v>
      </c>
      <c r="I121" t="s">
        <v>23</v>
      </c>
      <c r="J121">
        <v>5.0449999999999999</v>
      </c>
      <c r="K121">
        <v>0.50700000000000001</v>
      </c>
      <c r="L121">
        <v>5.8000000000000003E-2</v>
      </c>
      <c r="M121">
        <v>0.19600000000000001</v>
      </c>
      <c r="N121">
        <v>0.45700000000000002</v>
      </c>
      <c r="O121">
        <v>0.16600000000000001</v>
      </c>
      <c r="P121">
        <v>0.17799999999999999</v>
      </c>
    </row>
    <row r="122" spans="1:16">
      <c r="A122" t="s">
        <v>37</v>
      </c>
      <c r="B122" s="3">
        <v>2022</v>
      </c>
      <c r="C122">
        <v>1.35077863583532</v>
      </c>
      <c r="D122">
        <v>2.3341639584787202</v>
      </c>
      <c r="E122">
        <v>-1.72343062702911</v>
      </c>
      <c r="H122">
        <v>1.61868591694933</v>
      </c>
      <c r="I122" t="s">
        <v>23</v>
      </c>
      <c r="J122">
        <v>4.6230000000000002</v>
      </c>
      <c r="K122">
        <v>0.93200000000000005</v>
      </c>
      <c r="L122">
        <v>6.4000000000000001E-2</v>
      </c>
      <c r="M122">
        <v>0.33500000000000002</v>
      </c>
      <c r="N122">
        <v>0.47899999999999998</v>
      </c>
      <c r="O122">
        <v>0.127</v>
      </c>
      <c r="P122">
        <v>0.23</v>
      </c>
    </row>
    <row r="123" spans="1:16">
      <c r="A123" t="s">
        <v>37</v>
      </c>
      <c r="B123" s="3">
        <v>2023</v>
      </c>
      <c r="C123">
        <v>4.4109117407710503</v>
      </c>
      <c r="D123">
        <v>8.4903736347026406</v>
      </c>
      <c r="E123">
        <v>0.29141104294478898</v>
      </c>
      <c r="H123">
        <v>2.48388216170803</v>
      </c>
      <c r="I123" t="s">
        <v>23</v>
      </c>
      <c r="J123">
        <v>4.3739999999999997</v>
      </c>
      <c r="K123">
        <v>0.92400000000000004</v>
      </c>
      <c r="L123">
        <v>0.24199999999999999</v>
      </c>
      <c r="M123">
        <v>0.124</v>
      </c>
      <c r="N123">
        <v>0.48099999999999998</v>
      </c>
      <c r="O123">
        <v>0.114</v>
      </c>
      <c r="P123">
        <v>0.253</v>
      </c>
    </row>
    <row r="124" spans="1:16">
      <c r="A124" t="s">
        <v>38</v>
      </c>
      <c r="B124" s="3">
        <v>2015</v>
      </c>
      <c r="C124">
        <v>4.5500001907348597</v>
      </c>
      <c r="D124">
        <v>6.4499998092651296</v>
      </c>
      <c r="E124">
        <v>3.2699999809265101</v>
      </c>
      <c r="H124">
        <v>5.1772836246809097</v>
      </c>
      <c r="I124" t="s">
        <v>17</v>
      </c>
      <c r="J124">
        <v>5.2530000000000001</v>
      </c>
      <c r="K124">
        <v>0.77041999999999999</v>
      </c>
      <c r="L124">
        <v>1.10395</v>
      </c>
      <c r="M124">
        <v>0.57406999999999997</v>
      </c>
      <c r="N124">
        <v>0.53205999999999998</v>
      </c>
      <c r="O124">
        <v>0.47998000000000002</v>
      </c>
      <c r="P124">
        <v>0.15445</v>
      </c>
    </row>
    <row r="125" spans="1:16">
      <c r="A125" t="s">
        <v>38</v>
      </c>
      <c r="B125" s="3">
        <v>2016</v>
      </c>
      <c r="C125">
        <v>4.3099999427795401</v>
      </c>
      <c r="D125">
        <v>4.4499998092651296</v>
      </c>
      <c r="E125">
        <v>14.1099996566772</v>
      </c>
      <c r="G125">
        <v>1.11165022850036</v>
      </c>
      <c r="H125">
        <v>4.0545030038482297</v>
      </c>
      <c r="I125" t="s">
        <v>17</v>
      </c>
      <c r="J125">
        <v>5.1959999999999997</v>
      </c>
      <c r="K125">
        <v>0.85270000000000001</v>
      </c>
      <c r="L125">
        <v>0.90835999999999995</v>
      </c>
      <c r="M125">
        <v>0.49758999999999998</v>
      </c>
      <c r="N125">
        <v>0.46073999999999998</v>
      </c>
      <c r="O125">
        <v>0.48546</v>
      </c>
      <c r="P125">
        <v>0.16159999999999999</v>
      </c>
    </row>
    <row r="126" spans="1:16">
      <c r="A126" t="s">
        <v>38</v>
      </c>
      <c r="B126" s="3">
        <v>2017</v>
      </c>
      <c r="C126">
        <v>5.5289999999999999</v>
      </c>
      <c r="D126">
        <v>4.96000003814697</v>
      </c>
      <c r="E126">
        <v>-2.0399999618530198</v>
      </c>
      <c r="G126">
        <v>5.1573190689086896</v>
      </c>
      <c r="H126">
        <v>4.6885046716538996</v>
      </c>
      <c r="I126" t="s">
        <v>17</v>
      </c>
      <c r="J126">
        <v>5.0110001559999997</v>
      </c>
      <c r="K126">
        <v>0.88541638899999997</v>
      </c>
      <c r="L126">
        <v>1.340126514</v>
      </c>
      <c r="M126">
        <v>0.49587929200000003</v>
      </c>
      <c r="N126">
        <v>0.50153768099999996</v>
      </c>
      <c r="O126">
        <v>0.47405454499999999</v>
      </c>
      <c r="P126">
        <v>0.17338039</v>
      </c>
    </row>
    <row r="127" spans="1:16">
      <c r="A127" t="s">
        <v>38</v>
      </c>
      <c r="B127" s="3">
        <v>2018</v>
      </c>
      <c r="C127">
        <v>2.72</v>
      </c>
      <c r="D127">
        <v>1.4121167050034</v>
      </c>
      <c r="E127">
        <v>4.96417690058039</v>
      </c>
      <c r="G127">
        <v>5.0383844375610298</v>
      </c>
      <c r="H127">
        <v>3.3001245330012399</v>
      </c>
      <c r="I127" t="s">
        <v>17</v>
      </c>
      <c r="J127">
        <v>5.0819999999999999</v>
      </c>
      <c r="K127">
        <v>0.79600000000000004</v>
      </c>
      <c r="L127">
        <v>1.335</v>
      </c>
      <c r="M127">
        <v>0.52700000000000002</v>
      </c>
      <c r="N127">
        <v>0.54100000000000004</v>
      </c>
      <c r="O127">
        <v>0.36399999999999999</v>
      </c>
      <c r="P127">
        <v>0.17100000000000001</v>
      </c>
    </row>
    <row r="128" spans="1:16">
      <c r="A128" t="s">
        <v>38</v>
      </c>
      <c r="B128" s="3">
        <v>2019</v>
      </c>
      <c r="C128">
        <v>2.5999999046325599</v>
      </c>
      <c r="D128">
        <v>2.5282456874847399</v>
      </c>
      <c r="E128">
        <v>3.6438014507293701</v>
      </c>
      <c r="G128">
        <v>-3.51431012153625</v>
      </c>
      <c r="H128">
        <v>1.35439347529246</v>
      </c>
      <c r="I128" t="s">
        <v>17</v>
      </c>
      <c r="J128">
        <v>5.0819999999999999</v>
      </c>
      <c r="K128">
        <v>0.81299999999999994</v>
      </c>
      <c r="L128">
        <v>1.321</v>
      </c>
      <c r="M128">
        <v>0.60399999999999998</v>
      </c>
      <c r="N128">
        <v>0.45700000000000002</v>
      </c>
      <c r="O128">
        <v>0.37</v>
      </c>
      <c r="P128">
        <v>0.16700000000000001</v>
      </c>
    </row>
    <row r="129" spans="1:16">
      <c r="A129" t="s">
        <v>39</v>
      </c>
      <c r="B129" s="3">
        <v>2015</v>
      </c>
      <c r="C129">
        <v>4.0644998550415004</v>
      </c>
      <c r="D129">
        <v>5.0086569786071697</v>
      </c>
      <c r="E129">
        <v>4.6114826202392498</v>
      </c>
      <c r="H129">
        <v>-4.6205689729754704</v>
      </c>
      <c r="I129" t="s">
        <v>25</v>
      </c>
      <c r="J129">
        <v>5.89</v>
      </c>
      <c r="K129">
        <v>0.68132999999999999</v>
      </c>
      <c r="L129">
        <v>0.97841</v>
      </c>
      <c r="M129">
        <v>0.53920000000000001</v>
      </c>
      <c r="N129">
        <v>0.57413999999999998</v>
      </c>
      <c r="O129">
        <v>0.20535999999999999</v>
      </c>
      <c r="P129">
        <v>8.7999999999999995E-2</v>
      </c>
    </row>
    <row r="130" spans="1:16">
      <c r="A130" t="s">
        <v>39</v>
      </c>
      <c r="B130" s="3">
        <v>2016</v>
      </c>
      <c r="C130">
        <v>3.62701392173767</v>
      </c>
      <c r="D130">
        <v>3.6588163375854399</v>
      </c>
      <c r="E130">
        <v>5.5120906829833896</v>
      </c>
      <c r="H130">
        <v>-1.35481426595719</v>
      </c>
      <c r="I130" t="s">
        <v>25</v>
      </c>
      <c r="J130">
        <v>5.8220000000000001</v>
      </c>
      <c r="K130">
        <v>0.79422000000000004</v>
      </c>
      <c r="L130">
        <v>0.83779000000000003</v>
      </c>
      <c r="M130">
        <v>0.46970000000000001</v>
      </c>
      <c r="N130">
        <v>0.50961000000000001</v>
      </c>
      <c r="O130">
        <v>0.21698000000000001</v>
      </c>
      <c r="P130">
        <v>7.7460000000000001E-2</v>
      </c>
    </row>
    <row r="131" spans="1:16">
      <c r="A131" t="s">
        <v>39</v>
      </c>
      <c r="B131" s="3">
        <v>2017</v>
      </c>
      <c r="C131">
        <v>2.82</v>
      </c>
      <c r="D131">
        <v>4.7988190650939897</v>
      </c>
      <c r="E131">
        <v>3.34667515754699</v>
      </c>
      <c r="H131">
        <v>6.0612940700125302</v>
      </c>
      <c r="I131" t="s">
        <v>25</v>
      </c>
      <c r="J131">
        <v>5.8229999540000001</v>
      </c>
      <c r="K131">
        <v>0.83375656600000003</v>
      </c>
      <c r="L131">
        <v>1.2276190520000001</v>
      </c>
      <c r="M131">
        <v>0.47363024999999997</v>
      </c>
      <c r="N131">
        <v>0.55873292699999999</v>
      </c>
      <c r="O131">
        <v>0.22556072499999999</v>
      </c>
      <c r="P131">
        <v>6.0477726000000002E-2</v>
      </c>
    </row>
    <row r="132" spans="1:16">
      <c r="A132" t="s">
        <v>39</v>
      </c>
      <c r="B132" s="3">
        <v>2018</v>
      </c>
      <c r="C132">
        <v>2.27</v>
      </c>
      <c r="D132">
        <v>2.5933084487914999</v>
      </c>
      <c r="E132">
        <v>2.54264235496521</v>
      </c>
      <c r="H132">
        <v>3.0563533546211699</v>
      </c>
      <c r="I132" t="s">
        <v>25</v>
      </c>
      <c r="J132">
        <v>5.7519999999999998</v>
      </c>
      <c r="K132">
        <v>0.751</v>
      </c>
      <c r="L132">
        <v>1.2230000000000001</v>
      </c>
      <c r="M132">
        <v>0.50800000000000001</v>
      </c>
      <c r="N132">
        <v>0.60599999999999998</v>
      </c>
      <c r="O132">
        <v>0.14099999999999999</v>
      </c>
      <c r="P132">
        <v>5.3999999999999999E-2</v>
      </c>
    </row>
    <row r="133" spans="1:16">
      <c r="A133" t="s">
        <v>39</v>
      </c>
      <c r="B133" s="3">
        <v>2019</v>
      </c>
      <c r="C133">
        <v>1.83899998664855</v>
      </c>
      <c r="D133">
        <v>0.48248890042304898</v>
      </c>
      <c r="E133">
        <v>3.3649818897247301</v>
      </c>
      <c r="H133">
        <v>-0.69308970180179397</v>
      </c>
      <c r="I133" t="s">
        <v>25</v>
      </c>
      <c r="J133">
        <v>5.7789999999999999</v>
      </c>
      <c r="K133">
        <v>0.77600000000000002</v>
      </c>
      <c r="L133">
        <v>1.2090000000000001</v>
      </c>
      <c r="M133">
        <v>0.70599999999999996</v>
      </c>
      <c r="N133">
        <v>0.51100000000000001</v>
      </c>
      <c r="O133">
        <v>0.13700000000000001</v>
      </c>
      <c r="P133">
        <v>6.4000000000000001E-2</v>
      </c>
    </row>
    <row r="134" spans="1:16">
      <c r="A134" t="s">
        <v>39</v>
      </c>
      <c r="B134" s="3">
        <v>2020</v>
      </c>
      <c r="C134">
        <v>0.94074215338143696</v>
      </c>
      <c r="D134">
        <v>-0.211846612197571</v>
      </c>
      <c r="E134">
        <v>-0.65474253892898504</v>
      </c>
      <c r="H134">
        <v>3.5764399101270898</v>
      </c>
      <c r="I134" t="s">
        <v>25</v>
      </c>
      <c r="J134">
        <v>5.7474999430000002</v>
      </c>
      <c r="K134">
        <v>0.73097634300000003</v>
      </c>
      <c r="L134">
        <v>1.1423505540000001</v>
      </c>
      <c r="M134">
        <v>0.66244566400000005</v>
      </c>
      <c r="N134">
        <v>0.57446450000000004</v>
      </c>
      <c r="O134">
        <v>0.13837507399999999</v>
      </c>
      <c r="P134">
        <v>7.2942637000000005E-2</v>
      </c>
    </row>
    <row r="135" spans="1:16">
      <c r="A135" t="s">
        <v>39</v>
      </c>
      <c r="B135" s="3">
        <v>2021</v>
      </c>
      <c r="C135">
        <v>0.73738372145231501</v>
      </c>
      <c r="D135">
        <v>0.23</v>
      </c>
      <c r="E135">
        <v>0.61</v>
      </c>
      <c r="H135">
        <v>3.9669703265238501</v>
      </c>
      <c r="I135" t="s">
        <v>25</v>
      </c>
      <c r="J135">
        <v>5.7160000000000002</v>
      </c>
      <c r="K135">
        <v>0.84199999999999997</v>
      </c>
      <c r="L135">
        <v>0.78200000000000003</v>
      </c>
      <c r="M135">
        <v>0.48599999999999999</v>
      </c>
      <c r="N135">
        <v>0.6</v>
      </c>
      <c r="O135">
        <v>0.13800000000000001</v>
      </c>
      <c r="P135">
        <v>6.4000000000000001E-2</v>
      </c>
    </row>
    <row r="136" spans="1:16">
      <c r="A136" t="s">
        <v>39</v>
      </c>
      <c r="B136" s="3">
        <v>2022</v>
      </c>
      <c r="C136">
        <v>1.7463287294597301</v>
      </c>
      <c r="D136">
        <v>0.72007195580808803</v>
      </c>
      <c r="E136">
        <v>1.43412059967547</v>
      </c>
      <c r="H136">
        <v>5.4008895623200104</v>
      </c>
      <c r="I136" t="s">
        <v>25</v>
      </c>
      <c r="J136">
        <v>5.6</v>
      </c>
      <c r="K136">
        <v>1.256</v>
      </c>
      <c r="L136">
        <v>0.88</v>
      </c>
      <c r="M136">
        <v>0.55500000000000005</v>
      </c>
      <c r="N136">
        <v>0.627</v>
      </c>
      <c r="O136">
        <v>0.112</v>
      </c>
      <c r="P136">
        <v>6.4000000000000001E-2</v>
      </c>
    </row>
    <row r="137" spans="1:16">
      <c r="A137" t="s">
        <v>39</v>
      </c>
      <c r="B137" s="3">
        <v>2023</v>
      </c>
      <c r="C137">
        <v>2.57688800489192</v>
      </c>
      <c r="D137">
        <v>1.2599398297164199</v>
      </c>
      <c r="E137">
        <v>4.8579361889285</v>
      </c>
      <c r="H137">
        <v>-0.81263976803120197</v>
      </c>
      <c r="I137" t="s">
        <v>25</v>
      </c>
      <c r="J137">
        <v>5.6840000000000002</v>
      </c>
      <c r="K137">
        <v>1.24</v>
      </c>
      <c r="L137">
        <v>1.1870000000000001</v>
      </c>
      <c r="M137">
        <v>0.32900000000000001</v>
      </c>
      <c r="N137">
        <v>0.64800000000000002</v>
      </c>
      <c r="O137">
        <v>0.10299999999999999</v>
      </c>
      <c r="P137">
        <v>0.06</v>
      </c>
    </row>
    <row r="138" spans="1:16">
      <c r="A138" t="s">
        <v>40</v>
      </c>
      <c r="B138" s="3">
        <v>2015</v>
      </c>
      <c r="C138">
        <v>-1.0146334171295099</v>
      </c>
      <c r="D138">
        <v>1.1361730098724301</v>
      </c>
      <c r="E138">
        <v>-0.89815378189086903</v>
      </c>
      <c r="G138">
        <v>0.57748866081237704</v>
      </c>
      <c r="H138">
        <v>1.5570407085398501</v>
      </c>
      <c r="I138" t="s">
        <v>19</v>
      </c>
      <c r="J138">
        <v>4.9489999999999998</v>
      </c>
      <c r="K138">
        <v>0.83223000000000003</v>
      </c>
      <c r="L138">
        <v>0.91915999999999998</v>
      </c>
      <c r="M138">
        <v>0.79081000000000001</v>
      </c>
      <c r="N138">
        <v>9.2450000000000004E-2</v>
      </c>
      <c r="O138">
        <v>0.24807999999999999</v>
      </c>
      <c r="P138">
        <v>2.2699999999999999E-3</v>
      </c>
    </row>
    <row r="139" spans="1:16">
      <c r="A139" t="s">
        <v>40</v>
      </c>
      <c r="B139" s="3">
        <v>2016</v>
      </c>
      <c r="C139">
        <v>-1.05864870548248</v>
      </c>
      <c r="D139">
        <v>0.27666148543357799</v>
      </c>
      <c r="E139">
        <v>-1.0476382970809901</v>
      </c>
      <c r="G139">
        <v>-1.8956894874572701</v>
      </c>
      <c r="H139">
        <v>1.40415445699026</v>
      </c>
      <c r="I139" t="s">
        <v>19</v>
      </c>
      <c r="J139">
        <v>5.1630000000000003</v>
      </c>
      <c r="K139">
        <v>0.93383000000000005</v>
      </c>
      <c r="L139">
        <v>0.64366999999999996</v>
      </c>
      <c r="M139">
        <v>0.70765999999999996</v>
      </c>
      <c r="N139">
        <v>9.511E-2</v>
      </c>
      <c r="O139">
        <v>0.29888999999999999</v>
      </c>
      <c r="P139">
        <v>0</v>
      </c>
    </row>
    <row r="140" spans="1:16">
      <c r="A140" t="s">
        <v>40</v>
      </c>
      <c r="B140" s="3">
        <v>2017</v>
      </c>
      <c r="C140">
        <v>0.81</v>
      </c>
      <c r="D140">
        <v>1.70553994178771</v>
      </c>
      <c r="E140">
        <v>0.98310911655426003</v>
      </c>
      <c r="G140">
        <v>2.99618935585021</v>
      </c>
      <c r="H140">
        <v>1.71017723116979</v>
      </c>
      <c r="I140" t="s">
        <v>19</v>
      </c>
      <c r="J140">
        <v>5.1820001600000003</v>
      </c>
      <c r="K140">
        <v>0.98240941800000003</v>
      </c>
      <c r="L140">
        <v>1.069335938</v>
      </c>
      <c r="M140">
        <v>0.70518630699999996</v>
      </c>
      <c r="N140">
        <v>0.20440317699999999</v>
      </c>
      <c r="O140">
        <v>0.32886749500000001</v>
      </c>
      <c r="P140">
        <v>0</v>
      </c>
    </row>
    <row r="141" spans="1:16">
      <c r="A141" t="s">
        <v>40</v>
      </c>
      <c r="B141" s="3">
        <v>2018</v>
      </c>
      <c r="C141">
        <v>1.27</v>
      </c>
      <c r="D141">
        <v>2.7373628616332999</v>
      </c>
      <c r="E141">
        <v>0.42435887455940202</v>
      </c>
      <c r="G141">
        <v>3.5449306964874201</v>
      </c>
      <c r="H141">
        <v>2.7480679162585901</v>
      </c>
      <c r="I141" t="s">
        <v>19</v>
      </c>
      <c r="J141">
        <v>5.1289999999999996</v>
      </c>
      <c r="K141">
        <v>0.91500000000000004</v>
      </c>
      <c r="L141">
        <v>1.0780000000000001</v>
      </c>
      <c r="M141">
        <v>0.75800000000000001</v>
      </c>
      <c r="N141">
        <v>0.28000000000000003</v>
      </c>
      <c r="O141">
        <v>0.216</v>
      </c>
      <c r="P141">
        <v>0</v>
      </c>
    </row>
    <row r="142" spans="1:16">
      <c r="A142" t="s">
        <v>40</v>
      </c>
      <c r="B142" s="3">
        <v>2019</v>
      </c>
      <c r="C142">
        <v>0.61699998378753595</v>
      </c>
      <c r="D142">
        <v>2.3365607261657702</v>
      </c>
      <c r="E142">
        <v>1.0854254961013701</v>
      </c>
      <c r="G142">
        <v>0.14363111555576299</v>
      </c>
      <c r="H142">
        <v>2.6311567463500598</v>
      </c>
      <c r="I142" t="s">
        <v>19</v>
      </c>
      <c r="J142">
        <v>5.3860000000000001</v>
      </c>
      <c r="K142">
        <v>0.94499999999999995</v>
      </c>
      <c r="L142">
        <v>1.212</v>
      </c>
      <c r="M142">
        <v>0.84499999999999997</v>
      </c>
      <c r="N142">
        <v>0.21199999999999999</v>
      </c>
      <c r="O142">
        <v>0.26300000000000001</v>
      </c>
      <c r="P142">
        <v>6.0000000000000001E-3</v>
      </c>
    </row>
    <row r="143" spans="1:16">
      <c r="A143" t="s">
        <v>40</v>
      </c>
      <c r="B143" s="3">
        <v>2020</v>
      </c>
      <c r="C143">
        <v>-1.05129600763519</v>
      </c>
      <c r="D143">
        <v>-0.42517640426553299</v>
      </c>
      <c r="E143">
        <v>1.0245901346206601</v>
      </c>
      <c r="G143">
        <v>-1.23511791229248</v>
      </c>
      <c r="H143">
        <v>-0.38621044791216602</v>
      </c>
      <c r="I143" t="s">
        <v>19</v>
      </c>
      <c r="J143">
        <v>5.6740999219999999</v>
      </c>
      <c r="K143">
        <v>0.91839546000000005</v>
      </c>
      <c r="L143">
        <v>1.203986526</v>
      </c>
      <c r="M143">
        <v>0.81392818700000003</v>
      </c>
      <c r="N143">
        <v>0.30536574100000002</v>
      </c>
      <c r="O143">
        <v>0.26400524399999997</v>
      </c>
      <c r="P143">
        <v>1.1724870000000001E-3</v>
      </c>
    </row>
    <row r="144" spans="1:16">
      <c r="A144" t="s">
        <v>40</v>
      </c>
      <c r="B144" s="3">
        <v>2021</v>
      </c>
      <c r="C144">
        <v>1.9816390058761599</v>
      </c>
      <c r="D144">
        <v>1.28</v>
      </c>
      <c r="E144">
        <v>3.54</v>
      </c>
      <c r="G144">
        <v>5.5999354474295604</v>
      </c>
      <c r="H144">
        <v>4.8786063473407104</v>
      </c>
      <c r="I144" t="s">
        <v>19</v>
      </c>
      <c r="J144">
        <v>5.8129999999999997</v>
      </c>
      <c r="K144">
        <v>1.032</v>
      </c>
      <c r="L144">
        <v>0.91900000000000004</v>
      </c>
      <c r="M144">
        <v>0.61799999999999999</v>
      </c>
      <c r="N144">
        <v>0.39500000000000002</v>
      </c>
      <c r="O144">
        <v>0.26100000000000001</v>
      </c>
      <c r="P144">
        <v>5.0000000000000001E-3</v>
      </c>
    </row>
    <row r="145" spans="1:16">
      <c r="A145" t="s">
        <v>40</v>
      </c>
      <c r="B145" s="3">
        <v>2022</v>
      </c>
      <c r="C145">
        <v>14.020844082677099</v>
      </c>
      <c r="D145">
        <v>14.0062465049167</v>
      </c>
      <c r="E145">
        <v>20.319080696153399</v>
      </c>
      <c r="G145">
        <v>18.4986187198575</v>
      </c>
      <c r="H145">
        <v>10.462694018335201</v>
      </c>
      <c r="I145" t="s">
        <v>19</v>
      </c>
      <c r="J145">
        <v>5.7679999999999998</v>
      </c>
      <c r="K145">
        <v>1.468</v>
      </c>
      <c r="L145">
        <v>1.0680000000000001</v>
      </c>
      <c r="M145">
        <v>0.66500000000000004</v>
      </c>
      <c r="N145">
        <v>0.44800000000000001</v>
      </c>
      <c r="O145">
        <v>0.24399999999999999</v>
      </c>
      <c r="P145">
        <v>6.0000000000000001E-3</v>
      </c>
    </row>
    <row r="146" spans="1:16">
      <c r="A146" t="s">
        <v>40</v>
      </c>
      <c r="B146" s="3">
        <v>2023</v>
      </c>
      <c r="C146">
        <v>6.0979999999999999</v>
      </c>
      <c r="D146">
        <v>12.6976132097797</v>
      </c>
      <c r="E146">
        <v>10.504933255948901</v>
      </c>
      <c r="G146">
        <v>3.59033224921918</v>
      </c>
      <c r="H146">
        <v>12.344931950177701</v>
      </c>
      <c r="I146" t="s">
        <v>19</v>
      </c>
      <c r="J146">
        <v>5.633</v>
      </c>
      <c r="K146">
        <v>1.4670000000000001</v>
      </c>
      <c r="L146">
        <v>1.361</v>
      </c>
      <c r="M146">
        <v>0.42899999999999999</v>
      </c>
      <c r="N146">
        <v>0.48499999999999999</v>
      </c>
      <c r="O146">
        <v>0.247</v>
      </c>
      <c r="P146">
        <v>8.0000000000000002E-3</v>
      </c>
    </row>
    <row r="147" spans="1:16">
      <c r="A147" t="s">
        <v>41</v>
      </c>
      <c r="B147" s="3">
        <v>2015</v>
      </c>
      <c r="C147">
        <v>3.0744602680206299</v>
      </c>
      <c r="D147">
        <v>7.0799999237060502</v>
      </c>
      <c r="E147">
        <v>1.3417429924011199</v>
      </c>
      <c r="H147">
        <v>1.86523707181192</v>
      </c>
      <c r="I147" t="s">
        <v>23</v>
      </c>
      <c r="J147">
        <v>4.3319999999999999</v>
      </c>
      <c r="K147">
        <v>0.99355000000000004</v>
      </c>
      <c r="L147">
        <v>1.1046400000000001</v>
      </c>
      <c r="M147">
        <v>4.7759999999999997E-2</v>
      </c>
      <c r="N147">
        <v>0.49495</v>
      </c>
      <c r="O147">
        <v>0.10460999999999999</v>
      </c>
      <c r="P147">
        <v>0.12474</v>
      </c>
    </row>
    <row r="148" spans="1:16">
      <c r="A148" t="s">
        <v>41</v>
      </c>
      <c r="B148" s="3">
        <v>2016</v>
      </c>
      <c r="C148">
        <v>2.7844817638397199</v>
      </c>
      <c r="D148">
        <v>8.42000007629394</v>
      </c>
      <c r="E148">
        <v>2.6567311286926198</v>
      </c>
      <c r="H148">
        <v>11.9536070626646</v>
      </c>
      <c r="I148" t="s">
        <v>23</v>
      </c>
      <c r="J148">
        <v>3.9740000000000002</v>
      </c>
      <c r="K148">
        <v>1.09426</v>
      </c>
      <c r="L148">
        <v>0.89185999999999999</v>
      </c>
      <c r="M148">
        <v>0.34752</v>
      </c>
      <c r="N148">
        <v>0.44089</v>
      </c>
      <c r="O148">
        <v>0.12425</v>
      </c>
      <c r="P148">
        <v>0.10768999999999999</v>
      </c>
    </row>
    <row r="149" spans="1:16">
      <c r="A149" t="s">
        <v>41</v>
      </c>
      <c r="B149" s="3">
        <v>2017</v>
      </c>
      <c r="C149">
        <v>3.2959999999999998</v>
      </c>
      <c r="D149">
        <v>9.5200004577636701</v>
      </c>
      <c r="E149">
        <v>3.4335482120513898</v>
      </c>
      <c r="H149">
        <v>2.6131266976900802</v>
      </c>
      <c r="I149" t="s">
        <v>23</v>
      </c>
      <c r="J149">
        <v>3.766000032</v>
      </c>
      <c r="K149">
        <v>1.122094154</v>
      </c>
      <c r="L149">
        <v>1.221554995</v>
      </c>
      <c r="M149">
        <v>0.34175550900000001</v>
      </c>
      <c r="N149">
        <v>0.505196333</v>
      </c>
      <c r="O149">
        <v>9.9348448000000006E-2</v>
      </c>
      <c r="P149">
        <v>9.8583198999999996E-2</v>
      </c>
    </row>
    <row r="150" spans="1:16">
      <c r="A150" t="s">
        <v>41</v>
      </c>
      <c r="B150" s="3">
        <v>2018</v>
      </c>
      <c r="C150">
        <v>3.22</v>
      </c>
      <c r="D150">
        <v>4.0470552444457999</v>
      </c>
      <c r="E150">
        <v>-0.49545830488204901</v>
      </c>
      <c r="H150">
        <v>1.16658458507756</v>
      </c>
      <c r="I150" t="s">
        <v>23</v>
      </c>
      <c r="J150">
        <v>3.59</v>
      </c>
      <c r="K150">
        <v>1.0169999999999999</v>
      </c>
      <c r="L150">
        <v>1.1739999999999999</v>
      </c>
      <c r="M150">
        <v>0.41699999999999998</v>
      </c>
      <c r="N150">
        <v>0.55700000000000005</v>
      </c>
      <c r="O150">
        <v>4.2000000000000003E-2</v>
      </c>
      <c r="P150">
        <v>9.1999999999999998E-2</v>
      </c>
    </row>
    <row r="151" spans="1:16">
      <c r="A151" t="s">
        <v>41</v>
      </c>
      <c r="B151" s="3">
        <v>2019</v>
      </c>
      <c r="C151">
        <v>2.8450000286102202</v>
      </c>
      <c r="D151">
        <v>2.0502867698669398</v>
      </c>
      <c r="E151">
        <v>1.3941909074783301</v>
      </c>
      <c r="H151">
        <v>0.58315838581759005</v>
      </c>
      <c r="I151" t="s">
        <v>23</v>
      </c>
      <c r="J151">
        <v>3.488</v>
      </c>
      <c r="K151">
        <v>1.0409999999999999</v>
      </c>
      <c r="L151">
        <v>1.145</v>
      </c>
      <c r="M151">
        <v>0.53800000000000003</v>
      </c>
      <c r="N151">
        <v>0.45500000000000002</v>
      </c>
      <c r="O151">
        <v>2.5000000000000001E-2</v>
      </c>
      <c r="P151">
        <v>0.1</v>
      </c>
    </row>
    <row r="152" spans="1:16">
      <c r="A152" t="s">
        <v>41</v>
      </c>
      <c r="B152" s="3">
        <v>2020</v>
      </c>
      <c r="C152">
        <v>1.8903591682421701</v>
      </c>
      <c r="D152">
        <v>5.11781727986771</v>
      </c>
      <c r="E152">
        <v>3.7321984767913801</v>
      </c>
      <c r="H152">
        <v>0.69573283858997903</v>
      </c>
      <c r="I152" t="s">
        <v>23</v>
      </c>
      <c r="J152">
        <v>3.4788999559999998</v>
      </c>
      <c r="K152">
        <v>0.99754899699999999</v>
      </c>
      <c r="L152">
        <v>1.08569479</v>
      </c>
      <c r="M152">
        <v>0.49410173299999999</v>
      </c>
      <c r="N152">
        <v>0.50908940999999996</v>
      </c>
      <c r="O152">
        <v>3.3407487E-2</v>
      </c>
      <c r="P152">
        <v>0.101786368</v>
      </c>
    </row>
    <row r="153" spans="1:16">
      <c r="A153" t="s">
        <v>41</v>
      </c>
      <c r="B153" s="3">
        <v>2021</v>
      </c>
      <c r="C153">
        <v>7.2409776558844898</v>
      </c>
      <c r="D153">
        <v>6.41</v>
      </c>
      <c r="E153">
        <v>7.14</v>
      </c>
      <c r="H153">
        <v>2.5256408980423202</v>
      </c>
      <c r="I153" t="s">
        <v>23</v>
      </c>
      <c r="J153">
        <v>3.4670000000000001</v>
      </c>
      <c r="K153">
        <v>1.099</v>
      </c>
      <c r="L153">
        <v>0.72399999999999998</v>
      </c>
      <c r="M153">
        <v>0.34</v>
      </c>
      <c r="N153">
        <v>0.53900000000000003</v>
      </c>
      <c r="O153">
        <v>2.7E-2</v>
      </c>
      <c r="P153">
        <v>8.7999999999999995E-2</v>
      </c>
    </row>
    <row r="154" spans="1:16">
      <c r="A154" t="s">
        <v>41</v>
      </c>
      <c r="B154" s="3">
        <v>2022</v>
      </c>
      <c r="C154">
        <v>11.665567478802</v>
      </c>
      <c r="D154">
        <v>7.9689094776285803</v>
      </c>
      <c r="E154">
        <v>10.0778558396836</v>
      </c>
      <c r="H154">
        <v>12.7034380639864</v>
      </c>
      <c r="I154" t="s">
        <v>23</v>
      </c>
      <c r="J154">
        <v>3.4710000000000001</v>
      </c>
      <c r="K154">
        <v>1.5029999999999999</v>
      </c>
      <c r="L154">
        <v>0.81499999999999995</v>
      </c>
      <c r="M154">
        <v>0.28000000000000003</v>
      </c>
      <c r="N154">
        <v>0.57099999999999995</v>
      </c>
      <c r="O154">
        <v>1.2E-2</v>
      </c>
      <c r="P154">
        <v>0.10199999999999999</v>
      </c>
    </row>
    <row r="155" spans="1:16">
      <c r="A155" t="s">
        <v>41</v>
      </c>
      <c r="B155" s="3">
        <v>2023</v>
      </c>
      <c r="C155">
        <v>5.0676154934383</v>
      </c>
      <c r="D155">
        <v>0.84795569291207595</v>
      </c>
      <c r="E155">
        <v>11.702224586959</v>
      </c>
      <c r="H155">
        <v>2.2518810968068701</v>
      </c>
      <c r="I155" t="s">
        <v>23</v>
      </c>
      <c r="J155">
        <v>3.4350000000000001</v>
      </c>
      <c r="K155">
        <v>1.4710000000000001</v>
      </c>
      <c r="L155">
        <v>1.0409999999999999</v>
      </c>
      <c r="M155">
        <v>8.6999999999999994E-2</v>
      </c>
      <c r="N155">
        <v>0.48</v>
      </c>
      <c r="O155">
        <v>2.1000000000000001E-2</v>
      </c>
      <c r="P155">
        <v>7.0999999999999994E-2</v>
      </c>
    </row>
    <row r="156" spans="1:16">
      <c r="A156" t="s">
        <v>42</v>
      </c>
      <c r="B156" s="3">
        <v>2015</v>
      </c>
      <c r="C156">
        <v>9.0298042297363192</v>
      </c>
      <c r="D156">
        <v>16.759281158447202</v>
      </c>
      <c r="E156">
        <v>9.7953796386718697</v>
      </c>
      <c r="F156">
        <v>8.6096105575561506</v>
      </c>
      <c r="G156">
        <v>5.9830336570739702</v>
      </c>
      <c r="H156">
        <v>7.5661750120711497</v>
      </c>
      <c r="I156" t="s">
        <v>25</v>
      </c>
      <c r="J156">
        <v>6.9829999999999997</v>
      </c>
      <c r="K156">
        <v>0.98124</v>
      </c>
      <c r="L156">
        <v>1.2328699999999999</v>
      </c>
      <c r="M156">
        <v>0.69701999999999997</v>
      </c>
      <c r="N156">
        <v>0.49048999999999998</v>
      </c>
      <c r="O156">
        <v>0.14574000000000001</v>
      </c>
      <c r="P156">
        <v>0.17521</v>
      </c>
    </row>
    <row r="157" spans="1:16">
      <c r="A157" t="s">
        <v>42</v>
      </c>
      <c r="B157" s="3">
        <v>2016</v>
      </c>
      <c r="C157">
        <v>8.7391281127929599</v>
      </c>
      <c r="D157">
        <v>7.2237777709960902</v>
      </c>
      <c r="E157">
        <v>12.4864749908447</v>
      </c>
      <c r="F157">
        <v>7.6149945259094203</v>
      </c>
      <c r="G157">
        <v>3.91396737098693</v>
      </c>
      <c r="H157">
        <v>8.1036043587024498</v>
      </c>
      <c r="I157" t="s">
        <v>25</v>
      </c>
      <c r="J157">
        <v>6.952</v>
      </c>
      <c r="K157">
        <v>1.08754</v>
      </c>
      <c r="L157">
        <v>1.03938</v>
      </c>
      <c r="M157">
        <v>0.61414999999999997</v>
      </c>
      <c r="N157">
        <v>0.40425</v>
      </c>
      <c r="O157">
        <v>0.15776000000000001</v>
      </c>
      <c r="P157">
        <v>0.14166000000000001</v>
      </c>
    </row>
    <row r="158" spans="1:16">
      <c r="A158" t="s">
        <v>42</v>
      </c>
      <c r="B158" s="3">
        <v>2017</v>
      </c>
      <c r="C158">
        <v>3.4460000000000002</v>
      </c>
      <c r="D158">
        <v>4.2340593338012598</v>
      </c>
      <c r="E158">
        <v>0.88573867082595803</v>
      </c>
      <c r="F158">
        <v>4.4666810035705504</v>
      </c>
      <c r="G158">
        <v>2.6296868324279701</v>
      </c>
      <c r="H158">
        <v>3.6373808828629102</v>
      </c>
      <c r="I158" t="s">
        <v>25</v>
      </c>
      <c r="J158">
        <v>6.6350002290000001</v>
      </c>
      <c r="K158">
        <v>1.1073532100000001</v>
      </c>
      <c r="L158">
        <v>1.4313060049999999</v>
      </c>
      <c r="M158">
        <v>0.616552353</v>
      </c>
      <c r="N158">
        <v>0.437453747</v>
      </c>
      <c r="O158">
        <v>0.16234989499999999</v>
      </c>
      <c r="P158">
        <v>0.111092761</v>
      </c>
    </row>
    <row r="159" spans="1:16">
      <c r="A159" t="s">
        <v>42</v>
      </c>
      <c r="B159" s="3">
        <v>2018</v>
      </c>
      <c r="C159">
        <v>3.66</v>
      </c>
      <c r="D159">
        <v>5.8261380195617596</v>
      </c>
      <c r="E159">
        <v>0.87046617269515902</v>
      </c>
      <c r="F159">
        <v>3.2843871116638099</v>
      </c>
      <c r="G159">
        <v>11.277132987976</v>
      </c>
      <c r="H159">
        <v>3.2854398975086498</v>
      </c>
      <c r="I159" t="s">
        <v>25</v>
      </c>
      <c r="J159">
        <v>6.4189999999999996</v>
      </c>
      <c r="K159">
        <v>0.98599999999999999</v>
      </c>
      <c r="L159">
        <v>1.474</v>
      </c>
      <c r="M159">
        <v>0.67500000000000004</v>
      </c>
      <c r="N159">
        <v>0.49299999999999999</v>
      </c>
      <c r="O159">
        <v>0.11</v>
      </c>
      <c r="P159">
        <v>8.7999999999999995E-2</v>
      </c>
    </row>
    <row r="160" spans="1:16">
      <c r="A160" t="s">
        <v>42</v>
      </c>
      <c r="B160" s="3">
        <v>2019</v>
      </c>
      <c r="C160">
        <v>3.73300004005432</v>
      </c>
      <c r="D160">
        <v>4.7782640457153303</v>
      </c>
      <c r="E160">
        <v>4.8573508262634197</v>
      </c>
      <c r="F160">
        <v>3.51549768447875</v>
      </c>
      <c r="G160">
        <v>29.169977188110298</v>
      </c>
      <c r="H160">
        <v>4.15427431602913</v>
      </c>
      <c r="I160" t="s">
        <v>25</v>
      </c>
      <c r="J160">
        <v>6.3</v>
      </c>
      <c r="K160">
        <v>1.004</v>
      </c>
      <c r="L160">
        <v>1.4390000000000001</v>
      </c>
      <c r="M160">
        <v>0.80200000000000005</v>
      </c>
      <c r="N160">
        <v>0.39</v>
      </c>
      <c r="O160">
        <v>9.9000000000000005E-2</v>
      </c>
      <c r="P160">
        <v>8.5999999999999993E-2</v>
      </c>
    </row>
    <row r="161" spans="1:16">
      <c r="A161" t="s">
        <v>42</v>
      </c>
      <c r="B161" s="3">
        <v>2020</v>
      </c>
      <c r="C161">
        <v>3.2117680380335099</v>
      </c>
      <c r="D161">
        <v>2.3382108211517298</v>
      </c>
      <c r="E161">
        <v>9.0701503753662092</v>
      </c>
      <c r="F161">
        <v>2.2325150966644198</v>
      </c>
      <c r="G161">
        <v>17.830389022827099</v>
      </c>
      <c r="H161">
        <v>4.8053697396731696</v>
      </c>
      <c r="I161" t="s">
        <v>25</v>
      </c>
      <c r="J161">
        <v>6.3755998610000004</v>
      </c>
      <c r="K161">
        <v>0.95267987300000001</v>
      </c>
      <c r="L161">
        <v>1.3634641169999999</v>
      </c>
      <c r="M161">
        <v>0.76611906299999999</v>
      </c>
      <c r="N161">
        <v>0.48329272899999998</v>
      </c>
      <c r="O161">
        <v>0.13167458800000001</v>
      </c>
      <c r="P161">
        <v>0.106518604</v>
      </c>
    </row>
    <row r="162" spans="1:16">
      <c r="A162" t="s">
        <v>42</v>
      </c>
      <c r="B162" s="3">
        <v>2021</v>
      </c>
      <c r="C162">
        <v>8.30166</v>
      </c>
      <c r="D162">
        <v>9.5757628833034207</v>
      </c>
      <c r="E162">
        <v>12.717979571330201</v>
      </c>
      <c r="F162">
        <v>5.0956229606527002</v>
      </c>
      <c r="G162">
        <v>35.413119567705202</v>
      </c>
      <c r="H162">
        <v>11.096370431778499</v>
      </c>
      <c r="I162" t="s">
        <v>25</v>
      </c>
      <c r="J162">
        <v>6.33</v>
      </c>
      <c r="K162">
        <v>1.028</v>
      </c>
      <c r="L162">
        <v>0.94399999999999995</v>
      </c>
      <c r="M162">
        <v>0.57099999999999995</v>
      </c>
      <c r="N162">
        <v>0.51400000000000001</v>
      </c>
      <c r="O162">
        <v>0.14199999999999999</v>
      </c>
      <c r="P162">
        <v>0.11700000000000001</v>
      </c>
    </row>
    <row r="163" spans="1:16">
      <c r="A163" t="s">
        <v>42</v>
      </c>
      <c r="B163" s="3">
        <v>2022</v>
      </c>
      <c r="C163">
        <v>9.2801069999999992</v>
      </c>
      <c r="D163">
        <v>48.671860110539299</v>
      </c>
      <c r="E163">
        <v>11.5013401130016</v>
      </c>
      <c r="F163">
        <v>8.7595183039498501</v>
      </c>
      <c r="G163">
        <v>14.113472810793301</v>
      </c>
      <c r="H163">
        <v>7.6495617376434097</v>
      </c>
      <c r="I163" t="s">
        <v>25</v>
      </c>
      <c r="J163">
        <v>6.2930000000000001</v>
      </c>
      <c r="K163">
        <v>1.462</v>
      </c>
      <c r="L163">
        <v>1.044</v>
      </c>
      <c r="M163">
        <v>0.61499999999999999</v>
      </c>
      <c r="N163">
        <v>0.54600000000000004</v>
      </c>
      <c r="O163">
        <v>0.13100000000000001</v>
      </c>
      <c r="P163">
        <v>0.13400000000000001</v>
      </c>
    </row>
    <row r="164" spans="1:16">
      <c r="A164" t="s">
        <v>42</v>
      </c>
      <c r="B164" s="3">
        <v>2023</v>
      </c>
      <c r="C164">
        <v>4.5935628228320402</v>
      </c>
      <c r="D164">
        <v>-6.6457370927281598</v>
      </c>
      <c r="E164">
        <v>3.9875029875701999</v>
      </c>
      <c r="F164">
        <v>6.54504966249739</v>
      </c>
      <c r="H164">
        <v>4.6888996701626597</v>
      </c>
      <c r="I164" t="s">
        <v>25</v>
      </c>
      <c r="J164">
        <v>6.125</v>
      </c>
      <c r="K164">
        <v>1.454</v>
      </c>
      <c r="L164">
        <v>1.25</v>
      </c>
      <c r="M164">
        <v>0.38700000000000001</v>
      </c>
      <c r="N164">
        <v>0.55800000000000005</v>
      </c>
      <c r="O164">
        <v>0.13100000000000001</v>
      </c>
      <c r="P164">
        <v>0.13700000000000001</v>
      </c>
    </row>
    <row r="165" spans="1:16">
      <c r="A165" t="s">
        <v>43</v>
      </c>
      <c r="B165" s="3">
        <v>2015</v>
      </c>
      <c r="C165">
        <v>-9.7897022962570093E-2</v>
      </c>
      <c r="D165">
        <v>3.4155972003936701</v>
      </c>
      <c r="E165">
        <v>0.32519966363906799</v>
      </c>
      <c r="F165">
        <v>1.615689462453</v>
      </c>
      <c r="G165">
        <v>-1.97696185111999</v>
      </c>
      <c r="H165">
        <v>2.4422225864612299</v>
      </c>
      <c r="I165" t="s">
        <v>19</v>
      </c>
      <c r="J165">
        <v>4.218</v>
      </c>
      <c r="K165">
        <v>1.0121599999999999</v>
      </c>
      <c r="L165">
        <v>1.1061399999999999</v>
      </c>
      <c r="M165">
        <v>0.76649</v>
      </c>
      <c r="N165">
        <v>0.30586999999999998</v>
      </c>
      <c r="O165">
        <v>0.11921</v>
      </c>
      <c r="P165">
        <v>8.7200000000000003E-3</v>
      </c>
    </row>
    <row r="166" spans="1:16">
      <c r="A166" t="s">
        <v>43</v>
      </c>
      <c r="B166" s="3">
        <v>2016</v>
      </c>
      <c r="C166">
        <v>-0.79525911808013905</v>
      </c>
      <c r="D166">
        <v>2.8444100171327501E-2</v>
      </c>
      <c r="E166">
        <v>-0.23344020545482599</v>
      </c>
      <c r="F166">
        <v>2.0199999999999898</v>
      </c>
      <c r="G166">
        <v>-3.1085937023162802</v>
      </c>
      <c r="H166">
        <v>2.53799999999999</v>
      </c>
      <c r="I166" t="s">
        <v>19</v>
      </c>
      <c r="J166">
        <v>4.2169999999999996</v>
      </c>
      <c r="K166">
        <v>1.1130599999999999</v>
      </c>
      <c r="L166">
        <v>0.92542000000000002</v>
      </c>
      <c r="M166">
        <v>0.67806</v>
      </c>
      <c r="N166">
        <v>0.21218999999999999</v>
      </c>
      <c r="O166">
        <v>0.12792999999999999</v>
      </c>
      <c r="P166">
        <v>6.1500000000000001E-3</v>
      </c>
    </row>
    <row r="167" spans="1:16">
      <c r="A167" t="s">
        <v>43</v>
      </c>
      <c r="B167" s="3">
        <v>2017</v>
      </c>
      <c r="C167">
        <v>1.1879999999999999</v>
      </c>
      <c r="D167">
        <v>3.1758515834808301</v>
      </c>
      <c r="E167">
        <v>3.9875705242156898</v>
      </c>
      <c r="F167">
        <v>1.58792393648304</v>
      </c>
      <c r="G167">
        <v>4.9802193641662598</v>
      </c>
      <c r="H167">
        <v>3.94195322709629</v>
      </c>
      <c r="I167" t="s">
        <v>19</v>
      </c>
      <c r="J167">
        <v>4.7140002250000004</v>
      </c>
      <c r="K167">
        <v>1.161459088</v>
      </c>
      <c r="L167">
        <v>1.434379458</v>
      </c>
      <c r="M167">
        <v>0.70821767999999996</v>
      </c>
      <c r="N167">
        <v>0.28923171800000003</v>
      </c>
      <c r="O167">
        <v>0.113177694</v>
      </c>
      <c r="P167">
        <v>1.1051531E-2</v>
      </c>
    </row>
    <row r="168" spans="1:16">
      <c r="A168" t="s">
        <v>43</v>
      </c>
      <c r="B168" s="3">
        <v>2018</v>
      </c>
      <c r="C168">
        <v>2.81</v>
      </c>
      <c r="D168">
        <v>4.5942864418029696</v>
      </c>
      <c r="E168">
        <v>2.19681644439697</v>
      </c>
      <c r="F168">
        <v>1.60169818602855</v>
      </c>
      <c r="G168">
        <v>3.9491989612579301</v>
      </c>
      <c r="H168">
        <v>4.0129480202664602</v>
      </c>
      <c r="I168" t="s">
        <v>19</v>
      </c>
      <c r="J168">
        <v>4.9329999999999998</v>
      </c>
      <c r="K168">
        <v>1.054</v>
      </c>
      <c r="L168">
        <v>1.5149999999999999</v>
      </c>
      <c r="M168">
        <v>0.71199999999999997</v>
      </c>
      <c r="N168">
        <v>0.35899999999999999</v>
      </c>
      <c r="O168">
        <v>6.4000000000000001E-2</v>
      </c>
      <c r="P168">
        <v>8.9999999999999993E-3</v>
      </c>
    </row>
    <row r="169" spans="1:16">
      <c r="A169" t="s">
        <v>43</v>
      </c>
      <c r="B169" s="3">
        <v>2019</v>
      </c>
      <c r="C169">
        <v>2.4570000171661301</v>
      </c>
      <c r="D169">
        <v>3.8983407020568799</v>
      </c>
      <c r="E169">
        <v>5.19020271301269</v>
      </c>
      <c r="F169">
        <v>1.54795821462489</v>
      </c>
      <c r="G169">
        <v>3.07401394844055</v>
      </c>
      <c r="H169">
        <v>5.2500067654726399</v>
      </c>
      <c r="I169" t="s">
        <v>19</v>
      </c>
      <c r="J169">
        <v>5.0110000000000001</v>
      </c>
      <c r="K169">
        <v>1.0920000000000001</v>
      </c>
      <c r="L169">
        <v>1.5129999999999999</v>
      </c>
      <c r="M169">
        <v>0.81499999999999995</v>
      </c>
      <c r="N169">
        <v>0.311</v>
      </c>
      <c r="O169">
        <v>8.1000000000000003E-2</v>
      </c>
      <c r="P169">
        <v>4.0000000000000001E-3</v>
      </c>
    </row>
    <row r="170" spans="1:16">
      <c r="A170" t="s">
        <v>43</v>
      </c>
      <c r="B170" s="3">
        <v>2020</v>
      </c>
      <c r="C170">
        <v>1.6734120142918101</v>
      </c>
      <c r="D170">
        <v>0.99283779364834002</v>
      </c>
      <c r="E170">
        <v>5.3650374412536603</v>
      </c>
      <c r="F170">
        <v>1.4963059945758801</v>
      </c>
      <c r="G170">
        <v>-1.9041064464330899</v>
      </c>
      <c r="H170">
        <v>2.0192497235958999</v>
      </c>
      <c r="I170" t="s">
        <v>19</v>
      </c>
      <c r="J170">
        <v>5.1015000339999999</v>
      </c>
      <c r="K170">
        <v>1.046554685</v>
      </c>
      <c r="L170">
        <v>1.4605789179999999</v>
      </c>
      <c r="M170">
        <v>0.77777689699999997</v>
      </c>
      <c r="N170">
        <v>0.41782006599999999</v>
      </c>
      <c r="O170">
        <v>0.10383371299999999</v>
      </c>
      <c r="P170">
        <v>0</v>
      </c>
    </row>
    <row r="171" spans="1:16">
      <c r="A171" t="s">
        <v>43</v>
      </c>
      <c r="B171" s="3">
        <v>2021</v>
      </c>
      <c r="C171">
        <v>2.7867325497900399</v>
      </c>
      <c r="D171">
        <v>10.6</v>
      </c>
      <c r="E171">
        <v>2.77</v>
      </c>
      <c r="F171">
        <v>1.3913203722473</v>
      </c>
      <c r="G171">
        <v>15.2946679139382</v>
      </c>
      <c r="H171">
        <v>7.1326817888316096</v>
      </c>
      <c r="I171" t="s">
        <v>19</v>
      </c>
      <c r="J171">
        <v>5.266</v>
      </c>
      <c r="K171">
        <v>1.181</v>
      </c>
      <c r="L171">
        <v>1.0549999999999999</v>
      </c>
      <c r="M171">
        <v>0.58299999999999996</v>
      </c>
      <c r="N171">
        <v>0.49399999999999999</v>
      </c>
      <c r="O171">
        <v>0.125</v>
      </c>
      <c r="P171">
        <v>5.0000000000000001E-3</v>
      </c>
    </row>
    <row r="172" spans="1:16">
      <c r="A172" t="s">
        <v>43</v>
      </c>
      <c r="B172" s="3">
        <v>2022</v>
      </c>
      <c r="C172">
        <v>15.3252589264366</v>
      </c>
      <c r="D172">
        <v>19.5525780284521</v>
      </c>
      <c r="E172">
        <v>20.193256149752798</v>
      </c>
      <c r="F172">
        <v>10.383880546625001</v>
      </c>
      <c r="G172">
        <v>37.843137254902302</v>
      </c>
      <c r="H172">
        <v>15.0937814442003</v>
      </c>
      <c r="I172" t="s">
        <v>19</v>
      </c>
      <c r="J172">
        <v>5.3710000000000004</v>
      </c>
      <c r="K172">
        <v>1.625</v>
      </c>
      <c r="L172">
        <v>1.163</v>
      </c>
      <c r="M172">
        <v>0.64</v>
      </c>
      <c r="N172">
        <v>0.56299999999999994</v>
      </c>
      <c r="O172">
        <v>0.123</v>
      </c>
      <c r="P172">
        <v>2.1000000000000001E-2</v>
      </c>
    </row>
    <row r="173" spans="1:16">
      <c r="A173" t="s">
        <v>43</v>
      </c>
      <c r="B173" s="3">
        <v>2023</v>
      </c>
      <c r="C173">
        <v>9.4428414008856407</v>
      </c>
      <c r="D173">
        <v>7.7072220451302096</v>
      </c>
      <c r="E173">
        <v>13.692518376956199</v>
      </c>
      <c r="F173">
        <v>9.8498540247462891</v>
      </c>
      <c r="G173">
        <v>-9.1970373277088502</v>
      </c>
      <c r="H173">
        <v>8.1874430942859995</v>
      </c>
      <c r="I173" t="s">
        <v>19</v>
      </c>
      <c r="J173">
        <v>5.4660000000000002</v>
      </c>
      <c r="K173">
        <v>1.635</v>
      </c>
      <c r="L173">
        <v>1.4570000000000001</v>
      </c>
      <c r="M173">
        <v>0.40799999999999997</v>
      </c>
      <c r="N173">
        <v>0.55700000000000005</v>
      </c>
      <c r="O173">
        <v>0.106</v>
      </c>
      <c r="P173">
        <v>1.2999999999999999E-2</v>
      </c>
    </row>
    <row r="174" spans="1:16">
      <c r="A174" t="s">
        <v>44</v>
      </c>
      <c r="B174" s="3">
        <v>2015</v>
      </c>
      <c r="C174">
        <v>0.94999998807907104</v>
      </c>
      <c r="D174">
        <v>3.0545239999999998</v>
      </c>
      <c r="E174">
        <v>2.40511775016784</v>
      </c>
      <c r="H174">
        <v>-2.2243950134441501</v>
      </c>
      <c r="I174" t="s">
        <v>23</v>
      </c>
      <c r="J174">
        <v>3.5870000000000002</v>
      </c>
      <c r="K174">
        <v>0.25812000000000002</v>
      </c>
      <c r="L174">
        <v>0.85187999999999997</v>
      </c>
      <c r="M174">
        <v>0.27124999999999999</v>
      </c>
      <c r="N174">
        <v>0.39493</v>
      </c>
      <c r="O174">
        <v>0.21747</v>
      </c>
      <c r="P174">
        <v>0.12831999999999999</v>
      </c>
    </row>
    <row r="175" spans="1:16">
      <c r="A175" t="s">
        <v>44</v>
      </c>
      <c r="B175" s="3">
        <v>2016</v>
      </c>
      <c r="C175">
        <v>-0.239999994635581</v>
      </c>
      <c r="D175">
        <v>0.66153120994567804</v>
      </c>
      <c r="E175">
        <v>0.96243798732757502</v>
      </c>
      <c r="H175">
        <v>2.5169999999999901</v>
      </c>
      <c r="I175" t="s">
        <v>23</v>
      </c>
      <c r="J175">
        <v>3.7389999999999999</v>
      </c>
      <c r="K175">
        <v>0.31995000000000001</v>
      </c>
      <c r="L175">
        <v>0.63053999999999999</v>
      </c>
      <c r="M175">
        <v>0.21296999999999999</v>
      </c>
      <c r="N175">
        <v>0.3337</v>
      </c>
      <c r="O175">
        <v>0.24353</v>
      </c>
      <c r="P175">
        <v>0.12533</v>
      </c>
    </row>
    <row r="176" spans="1:16">
      <c r="A176" t="s">
        <v>44</v>
      </c>
      <c r="B176" s="3">
        <v>2017</v>
      </c>
      <c r="C176">
        <v>0.35099999999999998</v>
      </c>
      <c r="D176">
        <v>-0.34863066673278797</v>
      </c>
      <c r="E176">
        <v>0.42683359980583102</v>
      </c>
      <c r="H176">
        <v>2.00064379566316</v>
      </c>
      <c r="I176" t="s">
        <v>23</v>
      </c>
      <c r="J176">
        <v>4.0320000650000001</v>
      </c>
      <c r="K176">
        <v>0.35022771400000002</v>
      </c>
      <c r="L176">
        <v>1.043280005</v>
      </c>
      <c r="M176">
        <v>0.21584425900000001</v>
      </c>
      <c r="N176">
        <v>0.32436785099999998</v>
      </c>
      <c r="O176">
        <v>0.25086468499999998</v>
      </c>
      <c r="P176">
        <v>0.120328106</v>
      </c>
    </row>
    <row r="177" spans="1:16">
      <c r="A177" t="s">
        <v>44</v>
      </c>
      <c r="B177" s="3">
        <v>2018</v>
      </c>
      <c r="C177">
        <v>1.96</v>
      </c>
      <c r="D177">
        <v>-0.71834819999999999</v>
      </c>
      <c r="E177">
        <v>3.3728554103494499</v>
      </c>
      <c r="H177">
        <v>2.37644403641649</v>
      </c>
      <c r="I177" t="s">
        <v>23</v>
      </c>
      <c r="J177">
        <v>4.4240000000000004</v>
      </c>
      <c r="K177">
        <v>0.314</v>
      </c>
      <c r="L177">
        <v>1.097</v>
      </c>
      <c r="M177">
        <v>0.254</v>
      </c>
      <c r="N177">
        <v>0.312</v>
      </c>
      <c r="O177">
        <v>0.17499999999999999</v>
      </c>
      <c r="P177">
        <v>0.128</v>
      </c>
    </row>
    <row r="178" spans="1:16">
      <c r="A178" t="s">
        <v>44</v>
      </c>
      <c r="B178" s="3">
        <v>2019</v>
      </c>
      <c r="C178">
        <v>-3.23300004005432</v>
      </c>
      <c r="D178">
        <v>1.4012303352355899</v>
      </c>
      <c r="E178">
        <v>-6.4333739280700604</v>
      </c>
      <c r="H178">
        <v>-2.9882394701689798</v>
      </c>
      <c r="I178" t="s">
        <v>23</v>
      </c>
      <c r="J178">
        <v>4.5869999999999997</v>
      </c>
      <c r="K178">
        <v>0.33100000000000002</v>
      </c>
      <c r="L178">
        <v>1.056</v>
      </c>
      <c r="M178">
        <v>0.38</v>
      </c>
      <c r="N178">
        <v>0.255</v>
      </c>
      <c r="O178">
        <v>0.17699999999999999</v>
      </c>
      <c r="P178">
        <v>0.113</v>
      </c>
    </row>
    <row r="179" spans="1:16">
      <c r="A179" t="s">
        <v>44</v>
      </c>
      <c r="B179" s="3">
        <v>2020</v>
      </c>
      <c r="C179">
        <v>1.8844399378194201</v>
      </c>
      <c r="D179">
        <v>-1.4823241899464901</v>
      </c>
      <c r="E179">
        <v>3.7644944190978999</v>
      </c>
      <c r="H179">
        <v>2.24064552159762</v>
      </c>
      <c r="I179" t="s">
        <v>23</v>
      </c>
      <c r="J179">
        <v>4.7687001230000003</v>
      </c>
      <c r="K179">
        <v>0.30246764399999998</v>
      </c>
      <c r="L179">
        <v>0.92938589999999999</v>
      </c>
      <c r="M179">
        <v>0.31283387499999998</v>
      </c>
      <c r="N179">
        <v>0.32239815599999999</v>
      </c>
      <c r="O179">
        <v>0.18639060900000001</v>
      </c>
      <c r="P179">
        <v>0.12640805499999999</v>
      </c>
    </row>
    <row r="180" spans="1:16">
      <c r="A180" t="s">
        <v>44</v>
      </c>
      <c r="B180" s="3">
        <v>2021</v>
      </c>
      <c r="C180">
        <v>3.8479999999999901</v>
      </c>
      <c r="D180">
        <v>1.99</v>
      </c>
      <c r="E180">
        <v>6.82</v>
      </c>
      <c r="H180">
        <v>-0.81661009868461198</v>
      </c>
      <c r="I180" t="s">
        <v>23</v>
      </c>
      <c r="J180">
        <v>4.8339999999999996</v>
      </c>
      <c r="K180">
        <v>0.36399999999999999</v>
      </c>
      <c r="L180">
        <v>0.47199999999999998</v>
      </c>
      <c r="M180">
        <v>0.17899999999999999</v>
      </c>
      <c r="N180">
        <v>0.38100000000000001</v>
      </c>
      <c r="O180">
        <v>0.182</v>
      </c>
      <c r="P180">
        <v>0.122</v>
      </c>
    </row>
    <row r="181" spans="1:16">
      <c r="A181" t="s">
        <v>44</v>
      </c>
      <c r="B181" s="3">
        <v>2022</v>
      </c>
      <c r="C181">
        <v>14.2902354303358</v>
      </c>
      <c r="D181">
        <v>3.3754933882631302</v>
      </c>
      <c r="E181">
        <v>25.1964980608569</v>
      </c>
      <c r="H181">
        <v>-0.81450341565949003</v>
      </c>
      <c r="I181" t="s">
        <v>23</v>
      </c>
      <c r="J181">
        <v>4.67</v>
      </c>
      <c r="K181">
        <v>0.77900000000000003</v>
      </c>
      <c r="L181">
        <v>0.56499999999999995</v>
      </c>
      <c r="M181">
        <v>0.32</v>
      </c>
      <c r="N181">
        <v>0.38200000000000001</v>
      </c>
      <c r="O181">
        <v>0.186</v>
      </c>
      <c r="P181">
        <v>0.126</v>
      </c>
    </row>
    <row r="182" spans="1:16">
      <c r="A182" t="s">
        <v>44</v>
      </c>
      <c r="B182" s="3">
        <v>2023</v>
      </c>
      <c r="C182">
        <v>0.74291042866884105</v>
      </c>
      <c r="D182">
        <v>9.8478358999961007</v>
      </c>
      <c r="E182">
        <v>-1.37734660151442</v>
      </c>
      <c r="H182">
        <v>1.4336738100006701</v>
      </c>
      <c r="I182" t="s">
        <v>23</v>
      </c>
      <c r="J182">
        <v>4.6379999999999999</v>
      </c>
      <c r="K182">
        <v>0.76800000000000002</v>
      </c>
      <c r="L182">
        <v>0.81399999999999995</v>
      </c>
      <c r="M182">
        <v>0.107</v>
      </c>
      <c r="N182">
        <v>0.41899999999999998</v>
      </c>
      <c r="O182">
        <v>0.188</v>
      </c>
      <c r="P182">
        <v>0.113</v>
      </c>
    </row>
    <row r="183" spans="1:16">
      <c r="A183" t="s">
        <v>45</v>
      </c>
      <c r="B183" s="3">
        <v>2015</v>
      </c>
      <c r="C183">
        <v>5.5399999618530202</v>
      </c>
      <c r="D183">
        <v>3.6900000572204501</v>
      </c>
      <c r="E183">
        <v>5.7899999618530202</v>
      </c>
      <c r="H183">
        <v>21.3340013188431</v>
      </c>
      <c r="I183" t="s">
        <v>23</v>
      </c>
      <c r="J183">
        <v>2.9049999999999998</v>
      </c>
      <c r="K183">
        <v>1.5299999999999999E-2</v>
      </c>
      <c r="L183">
        <v>0.41587000000000002</v>
      </c>
      <c r="M183">
        <v>0.22395999999999999</v>
      </c>
      <c r="N183">
        <v>0.11849999999999999</v>
      </c>
      <c r="O183">
        <v>0.19727</v>
      </c>
      <c r="P183">
        <v>0.10062</v>
      </c>
    </row>
    <row r="184" spans="1:16">
      <c r="A184" t="s">
        <v>45</v>
      </c>
      <c r="B184" s="3">
        <v>2016</v>
      </c>
      <c r="C184">
        <v>5.5599999427795401</v>
      </c>
      <c r="D184">
        <v>0.97000002861022905</v>
      </c>
      <c r="E184">
        <v>7.1799998283386204</v>
      </c>
      <c r="H184">
        <v>0.96061208140853405</v>
      </c>
      <c r="I184" t="s">
        <v>23</v>
      </c>
      <c r="J184">
        <v>2.9049999999999998</v>
      </c>
      <c r="K184">
        <v>6.8309999999999996E-2</v>
      </c>
      <c r="L184">
        <v>0.23441999999999999</v>
      </c>
      <c r="M184">
        <v>0.15747</v>
      </c>
      <c r="N184">
        <v>4.3200000000000002E-2</v>
      </c>
      <c r="O184">
        <v>0.2029</v>
      </c>
      <c r="P184">
        <v>9.4189999999999996E-2</v>
      </c>
    </row>
    <row r="185" spans="1:16">
      <c r="A185" t="s">
        <v>45</v>
      </c>
      <c r="B185" s="3">
        <v>2017</v>
      </c>
      <c r="C185">
        <v>16.643000000000001</v>
      </c>
      <c r="D185">
        <v>7.4099998474120996</v>
      </c>
      <c r="E185">
        <v>23.959999084472599</v>
      </c>
      <c r="H185">
        <v>11.449124904310899</v>
      </c>
      <c r="I185" t="s">
        <v>23</v>
      </c>
      <c r="J185">
        <v>2.9049999710000001</v>
      </c>
      <c r="K185">
        <v>9.1622569000000001E-2</v>
      </c>
      <c r="L185">
        <v>0.62979358399999996</v>
      </c>
      <c r="M185">
        <v>0.15161079199999999</v>
      </c>
      <c r="N185">
        <v>5.9900753000000001E-2</v>
      </c>
      <c r="O185">
        <v>0.20443518499999999</v>
      </c>
      <c r="P185">
        <v>8.4147945000000002E-2</v>
      </c>
    </row>
    <row r="186" spans="1:16">
      <c r="A186" t="s">
        <v>45</v>
      </c>
      <c r="B186" s="3">
        <v>2018</v>
      </c>
      <c r="C186">
        <v>-2.81</v>
      </c>
      <c r="D186">
        <v>10.829999923706</v>
      </c>
      <c r="E186">
        <v>-10.9899997711181</v>
      </c>
      <c r="H186">
        <v>-2.8509865542581201</v>
      </c>
      <c r="I186" t="s">
        <v>23</v>
      </c>
      <c r="J186">
        <v>2.9049999999999998</v>
      </c>
      <c r="K186">
        <v>9.0999999999999998E-2</v>
      </c>
      <c r="L186">
        <v>0.627</v>
      </c>
      <c r="M186">
        <v>0.14499999999999999</v>
      </c>
      <c r="N186">
        <v>6.5000000000000002E-2</v>
      </c>
      <c r="O186">
        <v>0.14899999999999999</v>
      </c>
      <c r="P186">
        <v>7.5999999999999998E-2</v>
      </c>
    </row>
    <row r="187" spans="1:16">
      <c r="A187" t="s">
        <v>45</v>
      </c>
      <c r="B187" s="3">
        <v>2019</v>
      </c>
      <c r="C187">
        <v>-0.70899999141693104</v>
      </c>
      <c r="D187">
        <v>7.41029768547111</v>
      </c>
      <c r="E187">
        <v>-2.8264831726111401</v>
      </c>
      <c r="H187">
        <v>-0.63761715206281899</v>
      </c>
      <c r="I187" t="s">
        <v>23</v>
      </c>
      <c r="J187">
        <v>3.7749999999999999</v>
      </c>
      <c r="K187">
        <v>4.5999999999999999E-2</v>
      </c>
      <c r="L187">
        <v>0.44700000000000001</v>
      </c>
      <c r="M187">
        <v>0.38</v>
      </c>
      <c r="N187">
        <v>0.22</v>
      </c>
      <c r="O187">
        <v>0.17599999999999999</v>
      </c>
      <c r="P187">
        <v>0.18</v>
      </c>
    </row>
    <row r="188" spans="1:16">
      <c r="A188" t="s">
        <v>45</v>
      </c>
      <c r="B188" s="3">
        <v>2020</v>
      </c>
      <c r="C188">
        <v>7.3211064341549097</v>
      </c>
      <c r="D188">
        <v>5.0590564620741496</v>
      </c>
      <c r="E188">
        <v>8.5741811175337208</v>
      </c>
      <c r="H188">
        <v>6.0086687547924997</v>
      </c>
      <c r="I188" t="s">
        <v>23</v>
      </c>
      <c r="J188">
        <v>3.775300026</v>
      </c>
      <c r="K188">
        <v>0</v>
      </c>
      <c r="L188">
        <v>0.40357527100000001</v>
      </c>
      <c r="M188">
        <v>0.29521283500000001</v>
      </c>
      <c r="N188">
        <v>0.275399059</v>
      </c>
      <c r="O188">
        <v>0.18740178599999999</v>
      </c>
      <c r="P188">
        <v>0.21218682799999999</v>
      </c>
    </row>
    <row r="189" spans="1:16">
      <c r="A189" t="s">
        <v>45</v>
      </c>
      <c r="B189" s="3">
        <v>2021</v>
      </c>
      <c r="C189">
        <v>8.3130000000000006</v>
      </c>
      <c r="D189">
        <v>7.82</v>
      </c>
      <c r="E189">
        <v>10.39</v>
      </c>
      <c r="H189">
        <v>9.9075674665751006</v>
      </c>
      <c r="I189" t="s">
        <v>23</v>
      </c>
      <c r="J189">
        <v>3.7749999999999999</v>
      </c>
      <c r="K189">
        <v>0</v>
      </c>
      <c r="L189">
        <v>6.2E-2</v>
      </c>
      <c r="M189">
        <v>0.155</v>
      </c>
      <c r="N189">
        <v>0.29799999999999999</v>
      </c>
      <c r="O189">
        <v>0.17199999999999999</v>
      </c>
      <c r="P189">
        <v>0.21199999999999999</v>
      </c>
    </row>
    <row r="190" spans="1:16">
      <c r="A190" t="s">
        <v>46</v>
      </c>
      <c r="B190" s="3">
        <v>2015</v>
      </c>
      <c r="C190">
        <v>1.22081875801086</v>
      </c>
      <c r="D190">
        <v>-3.49598169326782</v>
      </c>
      <c r="E190">
        <v>4.0169191360473597</v>
      </c>
      <c r="H190">
        <v>1.7196177038396401</v>
      </c>
      <c r="I190" t="s">
        <v>47</v>
      </c>
      <c r="J190">
        <v>3.819</v>
      </c>
      <c r="K190">
        <v>0.46038000000000001</v>
      </c>
      <c r="L190">
        <v>0.62736000000000003</v>
      </c>
      <c r="M190">
        <v>0.61114000000000002</v>
      </c>
      <c r="N190">
        <v>0.66246000000000005</v>
      </c>
      <c r="O190">
        <v>0.40359</v>
      </c>
      <c r="P190">
        <v>7.2470000000000007E-2</v>
      </c>
    </row>
    <row r="191" spans="1:16">
      <c r="A191" t="s">
        <v>46</v>
      </c>
      <c r="B191" s="3">
        <v>2016</v>
      </c>
      <c r="C191">
        <v>3.0217502117156898</v>
      </c>
      <c r="D191">
        <v>-1.2361742258071899</v>
      </c>
      <c r="E191">
        <v>5.5992760658264098</v>
      </c>
      <c r="H191">
        <v>3.5427674355940302</v>
      </c>
      <c r="I191" t="s">
        <v>47</v>
      </c>
      <c r="J191">
        <v>3.907</v>
      </c>
      <c r="K191">
        <v>0.55603999999999998</v>
      </c>
      <c r="L191">
        <v>0.53749999999999998</v>
      </c>
      <c r="M191">
        <v>0.42493999999999998</v>
      </c>
      <c r="N191">
        <v>0.58852000000000004</v>
      </c>
      <c r="O191">
        <v>0.40339000000000003</v>
      </c>
      <c r="P191">
        <v>8.0920000000000006E-2</v>
      </c>
    </row>
    <row r="192" spans="1:16">
      <c r="A192" t="s">
        <v>46</v>
      </c>
      <c r="B192" s="3">
        <v>2017</v>
      </c>
      <c r="C192">
        <v>2.9060000000000001</v>
      </c>
      <c r="D192">
        <v>-0.14985120296478199</v>
      </c>
      <c r="E192">
        <v>3.3882169723510698</v>
      </c>
      <c r="H192">
        <v>3.2535273418494901</v>
      </c>
      <c r="I192" t="s">
        <v>47</v>
      </c>
      <c r="J192">
        <v>4.1680002209999998</v>
      </c>
      <c r="K192">
        <v>0.60176509600000005</v>
      </c>
      <c r="L192">
        <v>1.006238341</v>
      </c>
      <c r="M192">
        <v>0.42978340399999998</v>
      </c>
      <c r="N192">
        <v>0.63337582299999995</v>
      </c>
      <c r="O192">
        <v>0.38592296799999998</v>
      </c>
      <c r="P192">
        <v>6.8105950999999998E-2</v>
      </c>
    </row>
    <row r="193" spans="1:16">
      <c r="A193" t="s">
        <v>46</v>
      </c>
      <c r="B193" s="3">
        <v>2018</v>
      </c>
      <c r="C193">
        <v>2.39</v>
      </c>
      <c r="D193">
        <v>1.3303323821389901</v>
      </c>
      <c r="E193">
        <v>2.4550296369106501</v>
      </c>
      <c r="H193">
        <v>2.4902335724030502</v>
      </c>
      <c r="I193" t="s">
        <v>47</v>
      </c>
      <c r="J193">
        <v>4.4329999999999998</v>
      </c>
      <c r="K193">
        <v>0.54900000000000004</v>
      </c>
      <c r="L193">
        <v>1.0880000000000001</v>
      </c>
      <c r="M193">
        <v>0.45700000000000002</v>
      </c>
      <c r="N193">
        <v>0.69599999999999995</v>
      </c>
      <c r="O193">
        <v>0.25600000000000001</v>
      </c>
      <c r="P193">
        <v>6.5000000000000002E-2</v>
      </c>
    </row>
    <row r="194" spans="1:16">
      <c r="A194" t="s">
        <v>46</v>
      </c>
      <c r="B194" s="3">
        <v>2019</v>
      </c>
      <c r="C194">
        <v>2.0139999389648402</v>
      </c>
      <c r="D194">
        <v>1.2765085697173999</v>
      </c>
      <c r="E194">
        <v>2.0698988437652499</v>
      </c>
      <c r="H194">
        <v>2.5141934587133399</v>
      </c>
      <c r="I194" t="s">
        <v>47</v>
      </c>
      <c r="J194">
        <v>4.7</v>
      </c>
      <c r="K194">
        <v>0.57399999999999995</v>
      </c>
      <c r="L194">
        <v>1.1220000000000001</v>
      </c>
      <c r="M194">
        <v>0.63700000000000001</v>
      </c>
      <c r="N194">
        <v>0.60899999999999999</v>
      </c>
      <c r="O194">
        <v>0.23200000000000001</v>
      </c>
      <c r="P194">
        <v>6.2E-2</v>
      </c>
    </row>
    <row r="195" spans="1:16">
      <c r="A195" t="s">
        <v>46</v>
      </c>
      <c r="B195" s="3">
        <v>2020</v>
      </c>
      <c r="C195">
        <v>2.94</v>
      </c>
      <c r="D195">
        <v>1.0886912272205</v>
      </c>
      <c r="E195">
        <v>4.64679450931144</v>
      </c>
      <c r="H195">
        <v>1.8382257080428199</v>
      </c>
      <c r="I195" t="s">
        <v>47</v>
      </c>
      <c r="J195">
        <v>4.8484001159999996</v>
      </c>
      <c r="K195">
        <v>0.54463493799999996</v>
      </c>
      <c r="L195">
        <v>1.0714260339999999</v>
      </c>
      <c r="M195">
        <v>0.58790433399999997</v>
      </c>
      <c r="N195">
        <v>0.67494034800000002</v>
      </c>
      <c r="O195">
        <v>0.23334208100000001</v>
      </c>
      <c r="P195">
        <v>7.2837501999999998E-2</v>
      </c>
    </row>
    <row r="196" spans="1:16">
      <c r="A196" t="s">
        <v>46</v>
      </c>
      <c r="B196" s="3">
        <v>2021</v>
      </c>
      <c r="C196">
        <v>2.9214231615063699</v>
      </c>
      <c r="D196">
        <v>2.95</v>
      </c>
      <c r="E196">
        <v>2.75</v>
      </c>
      <c r="H196">
        <v>1.29194500388832</v>
      </c>
      <c r="I196" t="s">
        <v>47</v>
      </c>
      <c r="J196">
        <v>4.83</v>
      </c>
      <c r="K196">
        <v>0.60299999999999998</v>
      </c>
      <c r="L196">
        <v>0.68</v>
      </c>
      <c r="M196">
        <v>0.42599999999999999</v>
      </c>
      <c r="N196">
        <v>0.70199999999999996</v>
      </c>
      <c r="O196">
        <v>0.21</v>
      </c>
      <c r="P196">
        <v>6.0999999999999999E-2</v>
      </c>
    </row>
    <row r="197" spans="1:16">
      <c r="A197" t="s">
        <v>46</v>
      </c>
      <c r="B197" s="3">
        <v>2022</v>
      </c>
      <c r="C197">
        <v>5.3437026489543502</v>
      </c>
      <c r="D197">
        <v>5.67087657297437</v>
      </c>
      <c r="E197">
        <v>4.8721299857246496</v>
      </c>
      <c r="H197">
        <v>1.2918090504297399</v>
      </c>
      <c r="I197" t="s">
        <v>47</v>
      </c>
      <c r="J197">
        <v>4.6399999999999997</v>
      </c>
      <c r="K197">
        <v>1.0189999999999999</v>
      </c>
      <c r="L197">
        <v>0.73199999999999998</v>
      </c>
      <c r="M197">
        <v>0.505</v>
      </c>
      <c r="N197">
        <v>0.74</v>
      </c>
      <c r="O197">
        <v>0.16600000000000001</v>
      </c>
      <c r="P197">
        <v>6.8000000000000005E-2</v>
      </c>
    </row>
    <row r="198" spans="1:16">
      <c r="A198" t="s">
        <v>46</v>
      </c>
      <c r="B198" s="3">
        <v>2023</v>
      </c>
      <c r="C198">
        <v>2.12746796594194</v>
      </c>
      <c r="D198">
        <v>0.47528777609526202</v>
      </c>
      <c r="E198">
        <v>3.20519937105278</v>
      </c>
      <c r="H198">
        <v>3.1693334331810599</v>
      </c>
      <c r="I198" t="s">
        <v>47</v>
      </c>
      <c r="J198">
        <v>4.3929999999999998</v>
      </c>
      <c r="K198">
        <v>1.0249999999999999</v>
      </c>
      <c r="L198">
        <v>1.024</v>
      </c>
      <c r="M198">
        <v>0.28299999999999997</v>
      </c>
      <c r="N198">
        <v>0.76800000000000002</v>
      </c>
      <c r="O198">
        <v>0.17599999999999999</v>
      </c>
      <c r="P198">
        <v>5.0999999999999997E-2</v>
      </c>
    </row>
    <row r="199" spans="1:16">
      <c r="A199" t="s">
        <v>48</v>
      </c>
      <c r="B199" s="3">
        <v>2015</v>
      </c>
      <c r="C199">
        <v>2.6859867572784402</v>
      </c>
      <c r="D199">
        <v>2.9497904777526802</v>
      </c>
      <c r="E199">
        <v>2.0218482017517001</v>
      </c>
      <c r="F199">
        <v>2.5009860992431601</v>
      </c>
      <c r="H199">
        <v>0.17778831338152901</v>
      </c>
      <c r="I199" t="s">
        <v>23</v>
      </c>
      <c r="J199">
        <v>4.2519999999999998</v>
      </c>
      <c r="K199">
        <v>0.42249999999999999</v>
      </c>
      <c r="L199">
        <v>0.88766999999999996</v>
      </c>
      <c r="M199">
        <v>0.23402000000000001</v>
      </c>
      <c r="N199">
        <v>0.49308999999999997</v>
      </c>
      <c r="O199">
        <v>0.20618</v>
      </c>
      <c r="P199">
        <v>5.7860000000000002E-2</v>
      </c>
    </row>
    <row r="200" spans="1:16">
      <c r="A200" t="s">
        <v>48</v>
      </c>
      <c r="B200" s="3">
        <v>2016</v>
      </c>
      <c r="C200">
        <v>0.86936348676681496</v>
      </c>
      <c r="D200">
        <v>1.4363716840744001</v>
      </c>
      <c r="E200">
        <v>1.07820892333984</v>
      </c>
      <c r="F200">
        <v>0.64655172824859597</v>
      </c>
      <c r="H200">
        <v>1.09480990692538</v>
      </c>
      <c r="I200" t="s">
        <v>23</v>
      </c>
      <c r="J200">
        <v>4.5129999999999999</v>
      </c>
      <c r="K200">
        <v>0.52497000000000005</v>
      </c>
      <c r="L200">
        <v>0.62541999999999998</v>
      </c>
      <c r="M200">
        <v>0.12698000000000001</v>
      </c>
      <c r="N200">
        <v>0.42736000000000002</v>
      </c>
      <c r="O200">
        <v>0.2268</v>
      </c>
      <c r="P200">
        <v>6.1260000000000002E-2</v>
      </c>
    </row>
    <row r="201" spans="1:16">
      <c r="A201" t="s">
        <v>48</v>
      </c>
      <c r="B201" s="3">
        <v>2017</v>
      </c>
      <c r="C201">
        <v>0.64200000000000002</v>
      </c>
      <c r="D201">
        <v>1.16527676582336</v>
      </c>
      <c r="E201">
        <v>3.7557803094386999E-2</v>
      </c>
      <c r="F201">
        <v>0.78005504608154297</v>
      </c>
      <c r="H201">
        <v>1.48242931152862</v>
      </c>
      <c r="I201" t="s">
        <v>23</v>
      </c>
      <c r="J201">
        <v>4.6950001720000003</v>
      </c>
      <c r="K201">
        <v>0.56430536499999995</v>
      </c>
      <c r="L201">
        <v>0.94601821900000005</v>
      </c>
      <c r="M201">
        <v>0.132892117</v>
      </c>
      <c r="N201">
        <v>0.43038874900000001</v>
      </c>
      <c r="O201">
        <v>0.23629845699999999</v>
      </c>
      <c r="P201">
        <v>5.1306630999999998E-2</v>
      </c>
    </row>
    <row r="202" spans="1:16">
      <c r="A202" t="s">
        <v>48</v>
      </c>
      <c r="B202" s="3">
        <v>2018</v>
      </c>
      <c r="C202">
        <v>1.07</v>
      </c>
      <c r="D202">
        <v>-2.56578469276428</v>
      </c>
      <c r="E202">
        <v>1.2164901494979801</v>
      </c>
      <c r="F202">
        <v>1.0244346857070901</v>
      </c>
      <c r="H202">
        <v>1.59993234308207</v>
      </c>
      <c r="I202" t="s">
        <v>23</v>
      </c>
      <c r="J202">
        <v>4.9749999999999996</v>
      </c>
      <c r="K202">
        <v>0.53500000000000003</v>
      </c>
      <c r="L202">
        <v>0.89100000000000001</v>
      </c>
      <c r="M202">
        <v>0.182</v>
      </c>
      <c r="N202">
        <v>0.45400000000000001</v>
      </c>
      <c r="O202">
        <v>0.183</v>
      </c>
      <c r="P202">
        <v>4.2999999999999997E-2</v>
      </c>
    </row>
    <row r="203" spans="1:16">
      <c r="A203" t="s">
        <v>48</v>
      </c>
      <c r="B203" s="3">
        <v>2019</v>
      </c>
      <c r="C203">
        <v>2.45199990272521</v>
      </c>
      <c r="D203">
        <v>1.6695702075958201</v>
      </c>
      <c r="E203">
        <v>2.8785517215728702</v>
      </c>
      <c r="F203">
        <v>2.2459249496459899</v>
      </c>
      <c r="H203">
        <v>2.0075823502258698</v>
      </c>
      <c r="I203" t="s">
        <v>23</v>
      </c>
      <c r="J203">
        <v>5.0439999999999996</v>
      </c>
      <c r="K203">
        <v>0.54900000000000004</v>
      </c>
      <c r="L203">
        <v>0.91</v>
      </c>
      <c r="M203">
        <v>0.33100000000000002</v>
      </c>
      <c r="N203">
        <v>0.38100000000000001</v>
      </c>
      <c r="O203">
        <v>0.187</v>
      </c>
      <c r="P203">
        <v>3.6999999999999998E-2</v>
      </c>
    </row>
    <row r="204" spans="1:16">
      <c r="A204" t="s">
        <v>48</v>
      </c>
      <c r="B204" s="3">
        <v>2020</v>
      </c>
      <c r="C204">
        <v>2.4376088218223502</v>
      </c>
      <c r="D204">
        <v>3.0272740254176802</v>
      </c>
      <c r="E204">
        <v>3.5048473129656501</v>
      </c>
      <c r="F204">
        <v>2.0129297678518898</v>
      </c>
      <c r="H204">
        <v>1.2982003234373301</v>
      </c>
      <c r="I204" t="s">
        <v>23</v>
      </c>
      <c r="J204">
        <v>5.0848999020000001</v>
      </c>
      <c r="K204">
        <v>0.50395804600000005</v>
      </c>
      <c r="L204">
        <v>0.89972644999999996</v>
      </c>
      <c r="M204">
        <v>0.27018955300000003</v>
      </c>
      <c r="N204">
        <v>0.43924248199999999</v>
      </c>
      <c r="O204">
        <v>0.198020101</v>
      </c>
      <c r="P204">
        <v>5.4393421999999997E-2</v>
      </c>
    </row>
    <row r="205" spans="1:16">
      <c r="A205" t="s">
        <v>48</v>
      </c>
      <c r="B205" s="3">
        <v>2021</v>
      </c>
      <c r="C205">
        <v>2.2733711048158902</v>
      </c>
      <c r="D205">
        <v>1.81</v>
      </c>
      <c r="E205">
        <v>4.25</v>
      </c>
      <c r="F205">
        <v>1.5309819129639499</v>
      </c>
      <c r="H205">
        <v>3.35613174349107</v>
      </c>
      <c r="I205" t="s">
        <v>23</v>
      </c>
      <c r="J205">
        <v>5.1420000000000003</v>
      </c>
      <c r="K205">
        <v>0.54300000000000004</v>
      </c>
      <c r="L205">
        <v>0.55600000000000005</v>
      </c>
      <c r="M205">
        <v>0.159</v>
      </c>
      <c r="N205">
        <v>0.42499999999999999</v>
      </c>
      <c r="O205">
        <v>0.20499999999999999</v>
      </c>
      <c r="P205">
        <v>5.8000000000000003E-2</v>
      </c>
    </row>
    <row r="206" spans="1:16">
      <c r="A206" t="s">
        <v>48</v>
      </c>
      <c r="B206" s="3">
        <v>2022</v>
      </c>
      <c r="C206">
        <v>6.24767713343868</v>
      </c>
      <c r="D206">
        <v>1.87445606727602</v>
      </c>
      <c r="E206">
        <v>12.0009150177584</v>
      </c>
      <c r="F206">
        <v>4.3219731627879003</v>
      </c>
      <c r="H206">
        <v>3.3452453753248599</v>
      </c>
      <c r="I206" t="s">
        <v>23</v>
      </c>
      <c r="J206">
        <v>5.048</v>
      </c>
      <c r="K206">
        <v>0.96799999999999997</v>
      </c>
      <c r="L206">
        <v>0.67200000000000004</v>
      </c>
      <c r="M206">
        <v>0.317</v>
      </c>
      <c r="N206">
        <v>0.39700000000000002</v>
      </c>
      <c r="O206">
        <v>0.152</v>
      </c>
      <c r="P206">
        <v>7.3999999999999996E-2</v>
      </c>
    </row>
    <row r="207" spans="1:16">
      <c r="A207" t="s">
        <v>48</v>
      </c>
      <c r="B207" s="3">
        <v>2023</v>
      </c>
      <c r="C207">
        <v>7.3828138428098402</v>
      </c>
      <c r="D207">
        <v>8.3943868043541396</v>
      </c>
      <c r="E207">
        <v>10.876759123063501</v>
      </c>
      <c r="F207">
        <v>5.9838319859988003</v>
      </c>
      <c r="H207">
        <v>1.9983850428077601</v>
      </c>
      <c r="I207" t="s">
        <v>23</v>
      </c>
      <c r="J207">
        <v>4.9729999999999999</v>
      </c>
      <c r="K207">
        <v>0.96499999999999997</v>
      </c>
      <c r="L207">
        <v>0.871</v>
      </c>
      <c r="M207">
        <v>0.11799999999999999</v>
      </c>
      <c r="N207">
        <v>0.40500000000000003</v>
      </c>
      <c r="O207">
        <v>0.14399999999999999</v>
      </c>
      <c r="P207">
        <v>5.8999999999999997E-2</v>
      </c>
    </row>
    <row r="208" spans="1:16">
      <c r="A208" t="s">
        <v>49</v>
      </c>
      <c r="B208" s="3">
        <v>2015</v>
      </c>
      <c r="C208">
        <v>1.1252452135086</v>
      </c>
      <c r="D208">
        <v>-9.5699090957641602</v>
      </c>
      <c r="E208">
        <v>4.1044583320617596</v>
      </c>
      <c r="F208">
        <v>2.552079</v>
      </c>
      <c r="G208">
        <v>-0.83882063627242998</v>
      </c>
      <c r="H208">
        <v>-0.87643179451578501</v>
      </c>
      <c r="I208" t="s">
        <v>28</v>
      </c>
      <c r="J208">
        <v>7.4269999999999996</v>
      </c>
      <c r="K208">
        <v>1.32629</v>
      </c>
      <c r="L208">
        <v>1.3226100000000001</v>
      </c>
      <c r="M208">
        <v>0.90563000000000005</v>
      </c>
      <c r="N208">
        <v>0.63297000000000003</v>
      </c>
      <c r="O208">
        <v>0.45811000000000002</v>
      </c>
      <c r="P208">
        <v>0.32956999999999997</v>
      </c>
    </row>
    <row r="209" spans="1:16">
      <c r="A209" t="s">
        <v>49</v>
      </c>
      <c r="B209" s="3">
        <v>2016</v>
      </c>
      <c r="C209">
        <v>1.42875671386718</v>
      </c>
      <c r="D209">
        <v>1.4299999475479099</v>
      </c>
      <c r="E209">
        <v>1.0151672363281199</v>
      </c>
      <c r="F209">
        <v>2.0216400000000001</v>
      </c>
      <c r="G209">
        <v>-0.20393691956996901</v>
      </c>
      <c r="H209">
        <v>0.75383971908526703</v>
      </c>
      <c r="I209" t="s">
        <v>28</v>
      </c>
      <c r="J209">
        <v>7.4039999999999999</v>
      </c>
      <c r="K209">
        <v>1.44015</v>
      </c>
      <c r="L209">
        <v>1.0961000000000001</v>
      </c>
      <c r="M209">
        <v>0.8276</v>
      </c>
      <c r="N209">
        <v>0.57369999999999999</v>
      </c>
      <c r="O209">
        <v>0.44834000000000002</v>
      </c>
      <c r="P209">
        <v>0.31329000000000001</v>
      </c>
    </row>
    <row r="210" spans="1:16">
      <c r="A210" t="s">
        <v>49</v>
      </c>
      <c r="B210" s="3">
        <v>2017</v>
      </c>
      <c r="C210">
        <v>1.603</v>
      </c>
      <c r="D210">
        <v>1.5599999427795399</v>
      </c>
      <c r="E210">
        <v>-1.0108109712600699</v>
      </c>
      <c r="F210">
        <v>1.778912</v>
      </c>
      <c r="G210">
        <v>3.1332740783691402</v>
      </c>
      <c r="H210">
        <v>2.5651174914560499</v>
      </c>
      <c r="I210" t="s">
        <v>28</v>
      </c>
      <c r="J210">
        <v>7.3159999850000004</v>
      </c>
      <c r="K210">
        <v>1.479204416</v>
      </c>
      <c r="L210">
        <v>1.4813489909999999</v>
      </c>
      <c r="M210">
        <v>0.83455765199999998</v>
      </c>
      <c r="N210">
        <v>0.61110091200000005</v>
      </c>
      <c r="O210">
        <v>0.43553972200000002</v>
      </c>
      <c r="P210">
        <v>0.28737151599999999</v>
      </c>
    </row>
    <row r="211" spans="1:16">
      <c r="A211" t="s">
        <v>49</v>
      </c>
      <c r="B211" s="3">
        <v>2018</v>
      </c>
      <c r="C211">
        <v>2.27</v>
      </c>
      <c r="D211">
        <v>6.6957688331604004</v>
      </c>
      <c r="E211">
        <v>0.80864149332046498</v>
      </c>
      <c r="F211">
        <v>2.0240309999999999</v>
      </c>
      <c r="G211">
        <v>3.8526585102081299</v>
      </c>
      <c r="H211">
        <v>1.7564171349504401</v>
      </c>
      <c r="I211" t="s">
        <v>28</v>
      </c>
      <c r="J211">
        <v>7.3280000000000003</v>
      </c>
      <c r="K211">
        <v>1.33</v>
      </c>
      <c r="L211">
        <v>1.532</v>
      </c>
      <c r="M211">
        <v>0.89600000000000002</v>
      </c>
      <c r="N211">
        <v>0.65300000000000002</v>
      </c>
      <c r="O211">
        <v>0.32100000000000001</v>
      </c>
      <c r="P211">
        <v>0.29099999999999998</v>
      </c>
    </row>
    <row r="212" spans="1:16">
      <c r="A212" t="s">
        <v>49</v>
      </c>
      <c r="B212" s="3">
        <v>2019</v>
      </c>
      <c r="C212">
        <v>1.9490000009536701</v>
      </c>
      <c r="D212">
        <v>-2.2043778896331698</v>
      </c>
      <c r="E212">
        <v>3.67703008651733</v>
      </c>
      <c r="F212">
        <v>2.292573</v>
      </c>
      <c r="G212">
        <v>-0.116638998085057</v>
      </c>
      <c r="H212">
        <v>1.67244808288237</v>
      </c>
      <c r="I212" t="s">
        <v>28</v>
      </c>
      <c r="J212">
        <v>7.2779999999999996</v>
      </c>
      <c r="K212">
        <v>1.365</v>
      </c>
      <c r="L212">
        <v>1.5049999999999999</v>
      </c>
      <c r="M212">
        <v>1.0389999999999999</v>
      </c>
      <c r="N212">
        <v>0.58399999999999996</v>
      </c>
      <c r="O212">
        <v>0.28499999999999998</v>
      </c>
      <c r="P212">
        <v>0.308</v>
      </c>
    </row>
    <row r="213" spans="1:16">
      <c r="A213" t="s">
        <v>49</v>
      </c>
      <c r="B213" s="3">
        <v>2020</v>
      </c>
      <c r="C213">
        <v>0.71699963230731301</v>
      </c>
      <c r="D213">
        <v>1.4903592120509901</v>
      </c>
      <c r="E213">
        <v>2.40018105506896</v>
      </c>
      <c r="F213">
        <v>1.2912509999999999</v>
      </c>
      <c r="G213">
        <v>-0.46023269515653498</v>
      </c>
      <c r="H213">
        <v>0.83247659512524097</v>
      </c>
      <c r="I213" t="s">
        <v>28</v>
      </c>
      <c r="J213">
        <v>7.2321000099999999</v>
      </c>
      <c r="K213">
        <v>1.301647663</v>
      </c>
      <c r="L213">
        <v>1.435391903</v>
      </c>
      <c r="M213">
        <v>1.0225019449999999</v>
      </c>
      <c r="N213">
        <v>0.64402812700000001</v>
      </c>
      <c r="O213">
        <v>0.28152892000000002</v>
      </c>
      <c r="P213">
        <v>0.35170185599999998</v>
      </c>
    </row>
    <row r="214" spans="1:16">
      <c r="A214" t="s">
        <v>49</v>
      </c>
      <c r="B214" s="3">
        <v>2021</v>
      </c>
      <c r="C214">
        <v>3.3951929999999999</v>
      </c>
      <c r="D214">
        <v>18.849769999999999</v>
      </c>
      <c r="E214">
        <v>2.1949999999999998</v>
      </c>
      <c r="F214">
        <v>2.3969999999999998</v>
      </c>
      <c r="G214">
        <v>13.88</v>
      </c>
      <c r="H214">
        <v>8.0693845086298399</v>
      </c>
      <c r="I214" t="s">
        <v>28</v>
      </c>
      <c r="J214">
        <v>7.1029999999999998</v>
      </c>
      <c r="K214">
        <v>1.4470000000000001</v>
      </c>
      <c r="L214">
        <v>1.044</v>
      </c>
      <c r="M214">
        <v>0.79800000000000004</v>
      </c>
      <c r="N214">
        <v>0.64800000000000002</v>
      </c>
      <c r="O214">
        <v>0.246</v>
      </c>
      <c r="P214">
        <v>0.33500000000000002</v>
      </c>
    </row>
    <row r="215" spans="1:16">
      <c r="A215" t="s">
        <v>49</v>
      </c>
      <c r="B215" s="3">
        <v>2022</v>
      </c>
      <c r="C215">
        <v>6.8028009999999997</v>
      </c>
      <c r="D215">
        <v>22.821032458881799</v>
      </c>
      <c r="E215">
        <v>9.7625469999999996</v>
      </c>
      <c r="F215">
        <v>5.0648189539562001</v>
      </c>
      <c r="G215">
        <v>12.790185130766901</v>
      </c>
      <c r="H215">
        <v>7.3779081953468699</v>
      </c>
      <c r="I215" t="s">
        <v>28</v>
      </c>
      <c r="J215">
        <v>7.0250000000000004</v>
      </c>
      <c r="K215">
        <v>1.8859999999999999</v>
      </c>
      <c r="L215">
        <v>1.1879999999999999</v>
      </c>
      <c r="M215">
        <v>0.78300000000000003</v>
      </c>
      <c r="N215">
        <v>0.65900000000000003</v>
      </c>
      <c r="O215">
        <v>0.217</v>
      </c>
      <c r="P215">
        <v>0.36799999999999999</v>
      </c>
    </row>
    <row r="216" spans="1:16">
      <c r="A216" t="s">
        <v>49</v>
      </c>
      <c r="B216" s="3">
        <v>2023</v>
      </c>
      <c r="C216">
        <v>3.87900159788426</v>
      </c>
      <c r="D216">
        <v>-3.7994134165920102</v>
      </c>
      <c r="E216">
        <v>7.8420608495073099</v>
      </c>
      <c r="F216">
        <v>4.1258693060612401</v>
      </c>
      <c r="H216">
        <v>1.08744171289592</v>
      </c>
      <c r="I216" t="s">
        <v>28</v>
      </c>
      <c r="J216">
        <v>6.9610000000000003</v>
      </c>
      <c r="K216">
        <v>1.881</v>
      </c>
      <c r="L216">
        <v>1.484</v>
      </c>
      <c r="M216">
        <v>0.54100000000000004</v>
      </c>
      <c r="N216">
        <v>0.65600000000000003</v>
      </c>
      <c r="O216">
        <v>0.218</v>
      </c>
      <c r="P216">
        <v>0.36399999999999999</v>
      </c>
    </row>
    <row r="217" spans="1:16">
      <c r="A217" t="s">
        <v>50</v>
      </c>
      <c r="B217" s="3">
        <v>2015</v>
      </c>
      <c r="C217">
        <v>4.5</v>
      </c>
      <c r="D217">
        <v>-6.9474899636264196</v>
      </c>
      <c r="E217">
        <v>4.6669201850891104</v>
      </c>
      <c r="H217">
        <v>2.7073763486806799</v>
      </c>
      <c r="I217" t="s">
        <v>23</v>
      </c>
      <c r="J217">
        <v>3.6779999999999999</v>
      </c>
      <c r="K217">
        <v>7.85E-2</v>
      </c>
      <c r="L217">
        <v>0</v>
      </c>
      <c r="M217">
        <v>6.6989999999999994E-2</v>
      </c>
      <c r="N217">
        <v>0.48879</v>
      </c>
      <c r="O217">
        <v>0.23835000000000001</v>
      </c>
      <c r="P217">
        <v>8.2890000000000005E-2</v>
      </c>
    </row>
    <row r="218" spans="1:16">
      <c r="A218" t="s">
        <v>50</v>
      </c>
      <c r="B218" s="3">
        <v>2017</v>
      </c>
      <c r="C218">
        <v>4.4610000000000003</v>
      </c>
      <c r="H218">
        <v>6.4437935562064403</v>
      </c>
      <c r="I218" t="s">
        <v>23</v>
      </c>
      <c r="J218">
        <v>2.6930000779999999</v>
      </c>
      <c r="K218">
        <v>0</v>
      </c>
      <c r="L218">
        <v>0</v>
      </c>
      <c r="M218">
        <v>1.8772686E-2</v>
      </c>
      <c r="N218">
        <v>0.270842046</v>
      </c>
      <c r="O218">
        <v>0.28087648700000001</v>
      </c>
      <c r="P218">
        <v>5.6565075999999999E-2</v>
      </c>
    </row>
    <row r="219" spans="1:16">
      <c r="A219" t="s">
        <v>50</v>
      </c>
      <c r="B219" s="3">
        <v>2018</v>
      </c>
      <c r="C219">
        <v>1.61</v>
      </c>
      <c r="H219">
        <v>1.3088291109213299</v>
      </c>
      <c r="I219" t="s">
        <v>23</v>
      </c>
      <c r="J219">
        <v>3.0830000000000002</v>
      </c>
      <c r="K219">
        <v>2.4E-2</v>
      </c>
      <c r="L219">
        <v>0</v>
      </c>
      <c r="M219">
        <v>0.01</v>
      </c>
      <c r="N219">
        <v>0.30499999999999999</v>
      </c>
      <c r="O219">
        <v>0.218</v>
      </c>
      <c r="P219">
        <v>3.7999999999999999E-2</v>
      </c>
    </row>
    <row r="220" spans="1:16">
      <c r="A220" t="s">
        <v>50</v>
      </c>
      <c r="B220" s="3">
        <v>2019</v>
      </c>
      <c r="C220">
        <v>2.6849999427795401</v>
      </c>
      <c r="H220">
        <v>2.3596419853539499</v>
      </c>
      <c r="I220" t="s">
        <v>23</v>
      </c>
      <c r="J220">
        <v>3.0830000000000002</v>
      </c>
      <c r="K220">
        <v>2.5999999999999999E-2</v>
      </c>
      <c r="L220">
        <v>0</v>
      </c>
      <c r="M220">
        <v>0.105</v>
      </c>
      <c r="N220">
        <v>0.22500000000000001</v>
      </c>
      <c r="O220">
        <v>0.23499999999999999</v>
      </c>
      <c r="P220">
        <v>3.5000000000000003E-2</v>
      </c>
    </row>
    <row r="221" spans="1:16">
      <c r="A221" t="s">
        <v>50</v>
      </c>
      <c r="B221" s="3">
        <v>2020</v>
      </c>
      <c r="C221">
        <v>2.3036837886883501</v>
      </c>
      <c r="H221">
        <v>1.95582802438495</v>
      </c>
      <c r="I221" t="s">
        <v>23</v>
      </c>
      <c r="J221">
        <v>3.4758999350000002</v>
      </c>
      <c r="K221">
        <v>4.1072082000000003E-2</v>
      </c>
      <c r="L221">
        <v>0</v>
      </c>
      <c r="M221">
        <v>0</v>
      </c>
      <c r="N221">
        <v>0.29281446300000002</v>
      </c>
      <c r="O221">
        <v>0.25351321700000001</v>
      </c>
      <c r="P221">
        <v>2.8264718000000001E-2</v>
      </c>
    </row>
    <row r="222" spans="1:16">
      <c r="A222" t="s">
        <v>51</v>
      </c>
      <c r="B222" s="3">
        <v>2015</v>
      </c>
      <c r="C222">
        <v>6.7579998970031703</v>
      </c>
      <c r="D222">
        <v>1.1499999761581401</v>
      </c>
      <c r="E222">
        <v>2.4685499668121298</v>
      </c>
      <c r="H222">
        <v>-7.9712792489396502</v>
      </c>
      <c r="I222" t="s">
        <v>23</v>
      </c>
      <c r="J222">
        <v>3.6669999999999998</v>
      </c>
      <c r="K222">
        <v>0.34193000000000001</v>
      </c>
      <c r="L222">
        <v>0.76061999999999996</v>
      </c>
      <c r="M222">
        <v>0.15010000000000001</v>
      </c>
      <c r="N222">
        <v>0.23501</v>
      </c>
      <c r="O222">
        <v>0.18386</v>
      </c>
      <c r="P222">
        <v>5.2690000000000001E-2</v>
      </c>
    </row>
    <row r="223" spans="1:16">
      <c r="A223" t="s">
        <v>51</v>
      </c>
      <c r="B223" s="3">
        <v>2016</v>
      </c>
      <c r="C223">
        <v>-1.1219999790191599</v>
      </c>
      <c r="D223">
        <v>0.46000000834464999</v>
      </c>
      <c r="E223">
        <v>-2.7079999446868799</v>
      </c>
      <c r="H223">
        <v>-1.09781989539641</v>
      </c>
      <c r="I223" t="s">
        <v>23</v>
      </c>
      <c r="J223">
        <v>3.7629999999999999</v>
      </c>
      <c r="K223">
        <v>0.42214000000000002</v>
      </c>
      <c r="L223">
        <v>0.63178000000000001</v>
      </c>
      <c r="M223">
        <v>3.8240000000000003E-2</v>
      </c>
      <c r="N223">
        <v>0.12806999999999999</v>
      </c>
      <c r="O223">
        <v>0.18667</v>
      </c>
      <c r="P223">
        <v>4.9520000000000002E-2</v>
      </c>
    </row>
    <row r="224" spans="1:16">
      <c r="A224" t="s">
        <v>51</v>
      </c>
      <c r="B224" s="3">
        <v>2017</v>
      </c>
      <c r="C224">
        <v>-0.89700000000000002</v>
      </c>
      <c r="D224">
        <v>0.43000000715255698</v>
      </c>
      <c r="E224">
        <v>-3.71811158678321</v>
      </c>
      <c r="H224">
        <v>-0.82377785922473101</v>
      </c>
      <c r="I224" t="s">
        <v>23</v>
      </c>
      <c r="J224">
        <v>3.9360001090000001</v>
      </c>
      <c r="K224">
        <v>0.43801298700000002</v>
      </c>
      <c r="L224">
        <v>0.95385587199999999</v>
      </c>
      <c r="M224">
        <v>4.1134715000000002E-2</v>
      </c>
      <c r="N224">
        <v>0.162342027</v>
      </c>
      <c r="O224">
        <v>0.21611385</v>
      </c>
      <c r="P224">
        <v>5.3581881999999997E-2</v>
      </c>
    </row>
    <row r="225" spans="1:16">
      <c r="A225" t="s">
        <v>51</v>
      </c>
      <c r="B225" s="3">
        <v>2018</v>
      </c>
      <c r="C225">
        <v>4.2699999999999996</v>
      </c>
      <c r="D225">
        <v>-0.83349580000000001</v>
      </c>
      <c r="E225">
        <v>-1.85897578042778</v>
      </c>
      <c r="H225">
        <v>2.3026836779586302</v>
      </c>
      <c r="I225" t="s">
        <v>23</v>
      </c>
      <c r="J225">
        <v>4.3010000000000002</v>
      </c>
      <c r="K225">
        <v>0.35799999999999998</v>
      </c>
      <c r="L225">
        <v>0.90700000000000003</v>
      </c>
      <c r="M225">
        <v>5.2999999999999999E-2</v>
      </c>
      <c r="N225">
        <v>0.189</v>
      </c>
      <c r="O225">
        <v>0.18099999999999999</v>
      </c>
      <c r="P225">
        <v>0.06</v>
      </c>
    </row>
    <row r="226" spans="1:16">
      <c r="A226" t="s">
        <v>51</v>
      </c>
      <c r="B226" s="3">
        <v>2019</v>
      </c>
      <c r="C226">
        <v>-0.97200000286102295</v>
      </c>
      <c r="D226">
        <v>0.81750828027725198</v>
      </c>
      <c r="E226">
        <v>-5.3927626609802202</v>
      </c>
      <c r="F226">
        <v>-2.0764191150665199</v>
      </c>
      <c r="H226">
        <v>1.5481606990805601</v>
      </c>
      <c r="I226" t="s">
        <v>23</v>
      </c>
      <c r="J226">
        <v>4.3499999999999996</v>
      </c>
      <c r="K226">
        <v>0.35</v>
      </c>
      <c r="L226">
        <v>0.76600000000000001</v>
      </c>
      <c r="M226">
        <v>0.192</v>
      </c>
      <c r="N226">
        <v>0.17399999999999999</v>
      </c>
      <c r="O226">
        <v>0.19800000000000001</v>
      </c>
      <c r="P226">
        <v>7.8E-2</v>
      </c>
    </row>
    <row r="227" spans="1:16">
      <c r="A227" t="s">
        <v>51</v>
      </c>
      <c r="B227" s="3">
        <v>2020</v>
      </c>
      <c r="C227">
        <v>2.7969999313354399</v>
      </c>
      <c r="D227">
        <v>0.85311257839202803</v>
      </c>
      <c r="E227">
        <v>9.44</v>
      </c>
      <c r="F227">
        <v>6.5600834129811503</v>
      </c>
      <c r="H227">
        <v>-2.7645320030152298</v>
      </c>
      <c r="I227" t="s">
        <v>23</v>
      </c>
      <c r="J227">
        <v>4.4226999280000001</v>
      </c>
      <c r="K227">
        <v>0.30228748900000002</v>
      </c>
      <c r="L227">
        <v>0.73911827799999996</v>
      </c>
      <c r="M227">
        <v>0.1087441</v>
      </c>
      <c r="N227">
        <v>0.22860176900000001</v>
      </c>
      <c r="O227">
        <v>0.210805088</v>
      </c>
      <c r="P227">
        <v>8.5755408000000005E-2</v>
      </c>
    </row>
    <row r="228" spans="1:16">
      <c r="A228" t="s">
        <v>51</v>
      </c>
      <c r="B228" s="3">
        <v>2021</v>
      </c>
      <c r="C228">
        <v>-0.77284437035914</v>
      </c>
      <c r="D228">
        <v>-1.83</v>
      </c>
      <c r="E228">
        <v>-1.63</v>
      </c>
      <c r="F228">
        <v>1.2388947754502999</v>
      </c>
      <c r="H228">
        <v>7.1999883084862804</v>
      </c>
      <c r="I228" t="s">
        <v>23</v>
      </c>
      <c r="J228">
        <v>4.3550000000000004</v>
      </c>
      <c r="K228">
        <v>0.255</v>
      </c>
      <c r="L228">
        <v>0.35299999999999998</v>
      </c>
      <c r="M228">
        <v>0</v>
      </c>
      <c r="N228">
        <v>0.24</v>
      </c>
      <c r="O228">
        <v>0.215</v>
      </c>
      <c r="P228">
        <v>8.4000000000000005E-2</v>
      </c>
    </row>
    <row r="229" spans="1:16">
      <c r="A229" t="s">
        <v>51</v>
      </c>
      <c r="B229" s="3">
        <v>2022</v>
      </c>
      <c r="C229">
        <v>5.7880268784361597</v>
      </c>
      <c r="D229">
        <v>0.23306488393578101</v>
      </c>
      <c r="E229">
        <v>12.104693701700301</v>
      </c>
      <c r="F229">
        <v>8.2280009661057996</v>
      </c>
      <c r="H229">
        <v>6.9599440718779997</v>
      </c>
      <c r="I229" t="s">
        <v>23</v>
      </c>
      <c r="J229">
        <v>4.2510000000000003</v>
      </c>
      <c r="K229">
        <v>0.66200000000000003</v>
      </c>
      <c r="L229">
        <v>0.50600000000000001</v>
      </c>
      <c r="M229">
        <v>0.22500000000000001</v>
      </c>
      <c r="N229">
        <v>0.18</v>
      </c>
      <c r="O229">
        <v>0.182</v>
      </c>
      <c r="P229">
        <v>7.6999999999999999E-2</v>
      </c>
    </row>
    <row r="230" spans="1:16">
      <c r="A230" t="s">
        <v>51</v>
      </c>
      <c r="B230" s="3">
        <v>2023</v>
      </c>
      <c r="C230">
        <v>10.0834360584827</v>
      </c>
      <c r="D230">
        <v>3.5654700505643699</v>
      </c>
      <c r="H230">
        <v>-0.51892447336872205</v>
      </c>
      <c r="I230" t="s">
        <v>23</v>
      </c>
      <c r="J230">
        <v>4.3970000000000002</v>
      </c>
      <c r="K230">
        <v>0.622</v>
      </c>
      <c r="L230">
        <v>0.96199999999999997</v>
      </c>
      <c r="M230">
        <v>4.2999999999999997E-2</v>
      </c>
      <c r="N230">
        <v>0.39300000000000002</v>
      </c>
      <c r="O230">
        <v>0.255</v>
      </c>
      <c r="P230">
        <v>8.7999999999999995E-2</v>
      </c>
    </row>
    <row r="231" spans="1:16">
      <c r="A231" t="s">
        <v>52</v>
      </c>
      <c r="B231" s="3">
        <v>2015</v>
      </c>
      <c r="C231">
        <v>4.3488702774047798</v>
      </c>
      <c r="D231">
        <v>5.1617083549499503</v>
      </c>
      <c r="E231">
        <v>7.1175956726074201</v>
      </c>
      <c r="F231">
        <v>4.6726861000061</v>
      </c>
      <c r="G231">
        <v>-1.22585225105285</v>
      </c>
      <c r="H231">
        <v>4.9645457034679996</v>
      </c>
      <c r="I231" t="s">
        <v>25</v>
      </c>
      <c r="J231">
        <v>6.67</v>
      </c>
      <c r="K231">
        <v>1.1071500000000001</v>
      </c>
      <c r="L231">
        <v>1.1244700000000001</v>
      </c>
      <c r="M231">
        <v>0.85857000000000006</v>
      </c>
      <c r="N231">
        <v>0.44131999999999999</v>
      </c>
      <c r="O231">
        <v>0.33362999999999998</v>
      </c>
      <c r="P231">
        <v>0.12869</v>
      </c>
    </row>
    <row r="232" spans="1:16">
      <c r="A232" t="s">
        <v>52</v>
      </c>
      <c r="B232" s="3">
        <v>2016</v>
      </c>
      <c r="C232">
        <v>3.78665924072265</v>
      </c>
      <c r="D232">
        <v>5.4687042236328098</v>
      </c>
      <c r="E232">
        <v>3.8203351497650102</v>
      </c>
      <c r="F232">
        <v>4.0017628669738698</v>
      </c>
      <c r="G232">
        <v>-0.69688808917999201</v>
      </c>
      <c r="H232">
        <v>4.42839280734737</v>
      </c>
      <c r="I232" t="s">
        <v>25</v>
      </c>
      <c r="J232">
        <v>6.7050000000000001</v>
      </c>
      <c r="K232">
        <v>1.2166999999999999</v>
      </c>
      <c r="L232">
        <v>0.90586999999999995</v>
      </c>
      <c r="M232">
        <v>0.81882999999999995</v>
      </c>
      <c r="N232">
        <v>0.37789</v>
      </c>
      <c r="O232">
        <v>0.31595000000000001</v>
      </c>
      <c r="P232">
        <v>0.11451</v>
      </c>
    </row>
    <row r="233" spans="1:16">
      <c r="A233" t="s">
        <v>52</v>
      </c>
      <c r="B233" s="3">
        <v>2017</v>
      </c>
      <c r="C233">
        <v>2.1829999999999998</v>
      </c>
      <c r="D233">
        <v>3.6164517402648899</v>
      </c>
      <c r="E233">
        <v>2.0107223987579301</v>
      </c>
      <c r="F233">
        <v>2.0315675735473602</v>
      </c>
      <c r="G233">
        <v>9.74842929840087</v>
      </c>
      <c r="H233">
        <v>4.8168693794576702</v>
      </c>
      <c r="I233" t="s">
        <v>25</v>
      </c>
      <c r="J233">
        <v>6.6519999500000004</v>
      </c>
      <c r="K233">
        <v>1.25278461</v>
      </c>
      <c r="L233">
        <v>1.2840249539999999</v>
      </c>
      <c r="M233">
        <v>0.81947970400000003</v>
      </c>
      <c r="N233">
        <v>0.37689527900000003</v>
      </c>
      <c r="O233">
        <v>0.32666242099999998</v>
      </c>
      <c r="P233">
        <v>8.2287981999999996E-2</v>
      </c>
    </row>
    <row r="234" spans="1:16">
      <c r="A234" t="s">
        <v>52</v>
      </c>
      <c r="B234" s="3">
        <v>2018</v>
      </c>
      <c r="C234">
        <v>2.44</v>
      </c>
      <c r="D234">
        <v>4.28631114959716</v>
      </c>
      <c r="E234">
        <v>3.0635683536529501</v>
      </c>
      <c r="F234">
        <v>1.7173275947570801</v>
      </c>
      <c r="G234">
        <v>4.8771057128906197</v>
      </c>
      <c r="H234">
        <v>2.3462410834620799</v>
      </c>
      <c r="I234" t="s">
        <v>25</v>
      </c>
      <c r="J234">
        <v>6.476</v>
      </c>
      <c r="K234">
        <v>1.131</v>
      </c>
      <c r="L234">
        <v>1.331</v>
      </c>
      <c r="M234">
        <v>0.80800000000000005</v>
      </c>
      <c r="N234">
        <v>0.43099999999999999</v>
      </c>
      <c r="O234">
        <v>0.19700000000000001</v>
      </c>
      <c r="P234">
        <v>6.0999999999999999E-2</v>
      </c>
    </row>
    <row r="235" spans="1:16">
      <c r="A235" t="s">
        <v>52</v>
      </c>
      <c r="B235" s="3">
        <v>2019</v>
      </c>
      <c r="C235">
        <v>2.2530000209808301</v>
      </c>
      <c r="D235">
        <v>2.2310800552368102</v>
      </c>
      <c r="E235">
        <v>2.3766667842864901</v>
      </c>
      <c r="F235">
        <v>2.21000003814697</v>
      </c>
      <c r="G235">
        <v>1.9007161855697601</v>
      </c>
      <c r="H235">
        <v>1.9367427071037899</v>
      </c>
      <c r="I235" t="s">
        <v>25</v>
      </c>
      <c r="J235">
        <v>6.444</v>
      </c>
      <c r="K235">
        <v>1.159</v>
      </c>
      <c r="L235">
        <v>1.369</v>
      </c>
      <c r="M235">
        <v>0.92</v>
      </c>
      <c r="N235">
        <v>0.35699999999999998</v>
      </c>
      <c r="O235">
        <v>0.187</v>
      </c>
      <c r="P235">
        <v>5.6000000000000001E-2</v>
      </c>
    </row>
    <row r="236" spans="1:16">
      <c r="A236" t="s">
        <v>52</v>
      </c>
      <c r="B236" s="3">
        <v>2020</v>
      </c>
      <c r="C236">
        <v>3.0454908480430301</v>
      </c>
      <c r="D236">
        <v>2.8588168254452202</v>
      </c>
      <c r="E236">
        <v>6.7390031814575098</v>
      </c>
      <c r="F236">
        <v>2.28614282608032</v>
      </c>
      <c r="G236">
        <v>2.2834141847769298</v>
      </c>
      <c r="H236">
        <v>8.2732707895172197</v>
      </c>
      <c r="I236" t="s">
        <v>25</v>
      </c>
      <c r="J236">
        <v>6.2284998890000001</v>
      </c>
      <c r="K236">
        <v>1.0969924929999999</v>
      </c>
      <c r="L236">
        <v>1.323286891</v>
      </c>
      <c r="M236">
        <v>0.88926082799999995</v>
      </c>
      <c r="N236">
        <v>0.41748222699999998</v>
      </c>
      <c r="O236">
        <v>0.15557900099999999</v>
      </c>
      <c r="P236">
        <v>6.2849349999999998E-2</v>
      </c>
    </row>
    <row r="237" spans="1:16">
      <c r="A237" t="s">
        <v>52</v>
      </c>
      <c r="B237" s="3">
        <v>2021</v>
      </c>
      <c r="C237">
        <v>4.5245689999999996</v>
      </c>
      <c r="D237">
        <v>9.0139479999999992</v>
      </c>
      <c r="E237">
        <v>5.4059999999999997</v>
      </c>
      <c r="F237">
        <v>3.8210000000000002</v>
      </c>
      <c r="G237">
        <v>11.54</v>
      </c>
      <c r="H237">
        <v>7.5598830007024498</v>
      </c>
      <c r="I237" t="s">
        <v>25</v>
      </c>
      <c r="J237">
        <v>6.1719999999999997</v>
      </c>
      <c r="K237">
        <v>1.2</v>
      </c>
      <c r="L237">
        <v>0.94599999999999995</v>
      </c>
      <c r="M237">
        <v>0.67800000000000005</v>
      </c>
      <c r="N237">
        <v>0.438</v>
      </c>
      <c r="O237">
        <v>0.159</v>
      </c>
      <c r="P237">
        <v>7.0000000000000007E-2</v>
      </c>
    </row>
    <row r="238" spans="1:16">
      <c r="A238" t="s">
        <v>52</v>
      </c>
      <c r="B238" s="3">
        <v>2022</v>
      </c>
      <c r="C238">
        <v>11.64387</v>
      </c>
      <c r="D238">
        <v>20.857192666129301</v>
      </c>
      <c r="E238">
        <v>17.721019999999999</v>
      </c>
      <c r="F238">
        <v>8.9376061120543095</v>
      </c>
      <c r="G238">
        <v>23.9987003270336</v>
      </c>
      <c r="H238">
        <v>6.22858450114252</v>
      </c>
      <c r="I238" t="s">
        <v>25</v>
      </c>
      <c r="J238">
        <v>6.1719999999999997</v>
      </c>
      <c r="K238">
        <v>1.651</v>
      </c>
      <c r="L238">
        <v>1.08</v>
      </c>
      <c r="M238">
        <v>0.748</v>
      </c>
      <c r="N238">
        <v>0.46</v>
      </c>
      <c r="O238">
        <v>0.124</v>
      </c>
      <c r="P238">
        <v>6.9000000000000006E-2</v>
      </c>
    </row>
    <row r="239" spans="1:16">
      <c r="A239" t="s">
        <v>52</v>
      </c>
      <c r="B239" s="3">
        <v>2023</v>
      </c>
      <c r="C239">
        <v>7.5816825140796897</v>
      </c>
      <c r="D239">
        <v>3.75840769098081</v>
      </c>
      <c r="E239">
        <v>12.2164825729815</v>
      </c>
      <c r="F239">
        <v>6.6789065751063399</v>
      </c>
      <c r="G239">
        <v>-4.5375022315164903</v>
      </c>
      <c r="H239">
        <v>7.42813121623219</v>
      </c>
      <c r="I239" t="s">
        <v>25</v>
      </c>
      <c r="J239">
        <v>6.3339999999999996</v>
      </c>
      <c r="K239">
        <v>1.645</v>
      </c>
      <c r="L239">
        <v>1.3839999999999999</v>
      </c>
      <c r="M239">
        <v>0.51100000000000001</v>
      </c>
      <c r="N239">
        <v>0.54600000000000004</v>
      </c>
      <c r="O239">
        <v>0.13100000000000001</v>
      </c>
      <c r="P239">
        <v>7.5999999999999998E-2</v>
      </c>
    </row>
    <row r="240" spans="1:16">
      <c r="A240" t="s">
        <v>53</v>
      </c>
      <c r="B240" s="3">
        <v>2015</v>
      </c>
      <c r="C240">
        <v>1.43702185153961</v>
      </c>
      <c r="D240">
        <v>0.654418885707855</v>
      </c>
      <c r="E240">
        <v>2.45027256011962</v>
      </c>
      <c r="F240">
        <v>1.56201303005218</v>
      </c>
      <c r="G240">
        <v>-5.1895380020141602</v>
      </c>
      <c r="H240">
        <v>1.19937632430998E-2</v>
      </c>
      <c r="I240" t="s">
        <v>54</v>
      </c>
      <c r="J240">
        <v>5.14</v>
      </c>
      <c r="K240">
        <v>0.89012000000000002</v>
      </c>
      <c r="L240">
        <v>0.94674999999999998</v>
      </c>
      <c r="M240">
        <v>0.81657999999999997</v>
      </c>
      <c r="N240">
        <v>0.51697000000000004</v>
      </c>
      <c r="O240">
        <v>8.1850000000000006E-2</v>
      </c>
      <c r="P240">
        <v>2.7810000000000001E-2</v>
      </c>
    </row>
    <row r="241" spans="1:16">
      <c r="A241" t="s">
        <v>53</v>
      </c>
      <c r="B241" s="3">
        <v>2016</v>
      </c>
      <c r="C241">
        <v>2</v>
      </c>
      <c r="D241">
        <v>1.2669869661331099</v>
      </c>
      <c r="E241">
        <v>4.4833297729492099</v>
      </c>
      <c r="F241">
        <v>1.6354676485061601</v>
      </c>
      <c r="G241">
        <v>-1.00392842292785</v>
      </c>
      <c r="H241">
        <v>0.85645187080269902</v>
      </c>
      <c r="I241" t="s">
        <v>54</v>
      </c>
      <c r="J241">
        <v>5.2450000000000001</v>
      </c>
      <c r="K241">
        <v>1.0278</v>
      </c>
      <c r="L241">
        <v>0.79381000000000002</v>
      </c>
      <c r="M241">
        <v>0.73560999999999999</v>
      </c>
      <c r="N241">
        <v>0.44012000000000001</v>
      </c>
      <c r="O241">
        <v>4.9590000000000002E-2</v>
      </c>
      <c r="P241">
        <v>2.7449999999999999E-2</v>
      </c>
    </row>
    <row r="242" spans="1:16">
      <c r="A242" t="s">
        <v>53</v>
      </c>
      <c r="B242" s="3">
        <v>2017</v>
      </c>
      <c r="C242">
        <v>1.5580000000000001</v>
      </c>
      <c r="D242">
        <v>2.6257300376892001</v>
      </c>
      <c r="E242">
        <v>-1.3479019403457599</v>
      </c>
      <c r="F242">
        <v>2.2023692131042401</v>
      </c>
      <c r="G242">
        <v>6.2522044181823704</v>
      </c>
      <c r="H242">
        <v>3.9080072531980301</v>
      </c>
      <c r="I242" t="s">
        <v>54</v>
      </c>
      <c r="J242">
        <v>5.2729997629999996</v>
      </c>
      <c r="K242">
        <v>1.0811657910000001</v>
      </c>
      <c r="L242">
        <v>1.160837412</v>
      </c>
      <c r="M242">
        <v>0.74141550099999998</v>
      </c>
      <c r="N242">
        <v>0.47278770799999997</v>
      </c>
      <c r="O242">
        <v>2.8806841E-2</v>
      </c>
      <c r="P242">
        <v>2.2794274999999999E-2</v>
      </c>
    </row>
    <row r="243" spans="1:16">
      <c r="A243" t="s">
        <v>53</v>
      </c>
      <c r="B243" s="3">
        <v>2018</v>
      </c>
      <c r="C243">
        <v>2.0699999999999998</v>
      </c>
      <c r="D243">
        <v>2.2617886066436701</v>
      </c>
      <c r="E243">
        <v>1.8352367877960201</v>
      </c>
      <c r="F243">
        <v>1.77693200111389</v>
      </c>
      <c r="G243">
        <v>3.5853598117828298</v>
      </c>
      <c r="H243">
        <v>3.5092738282553801</v>
      </c>
      <c r="I243" t="s">
        <v>54</v>
      </c>
      <c r="J243">
        <v>5.2460000000000004</v>
      </c>
      <c r="K243">
        <v>0.98899999999999999</v>
      </c>
      <c r="L243">
        <v>1.1419999999999999</v>
      </c>
      <c r="M243">
        <v>0.79900000000000004</v>
      </c>
      <c r="N243">
        <v>0.59699999999999998</v>
      </c>
      <c r="O243">
        <v>2.9000000000000001E-2</v>
      </c>
      <c r="P243">
        <v>0.10299999999999999</v>
      </c>
    </row>
    <row r="244" spans="1:16">
      <c r="A244" t="s">
        <v>53</v>
      </c>
      <c r="B244" s="3">
        <v>2019</v>
      </c>
      <c r="C244">
        <v>2.9030001163482599</v>
      </c>
      <c r="D244">
        <v>1.3031780719757</v>
      </c>
      <c r="E244">
        <v>9.3494701385497994</v>
      </c>
      <c r="F244">
        <v>1.7032212018966599</v>
      </c>
      <c r="G244">
        <v>-0.47141981124877902</v>
      </c>
      <c r="H244">
        <v>2.2304113501312699</v>
      </c>
      <c r="I244" t="s">
        <v>54</v>
      </c>
      <c r="J244">
        <v>5.1909999999999998</v>
      </c>
      <c r="K244">
        <v>1.0289999999999999</v>
      </c>
      <c r="L244">
        <v>1.125</v>
      </c>
      <c r="M244">
        <v>0.89300000000000002</v>
      </c>
      <c r="N244">
        <v>0.52100000000000002</v>
      </c>
      <c r="O244">
        <v>5.8000000000000003E-2</v>
      </c>
      <c r="P244">
        <v>0.1</v>
      </c>
    </row>
    <row r="245" spans="1:16">
      <c r="A245" t="s">
        <v>53</v>
      </c>
      <c r="B245" s="3">
        <v>2020</v>
      </c>
      <c r="C245">
        <v>2.41942189457742</v>
      </c>
      <c r="D245">
        <v>-1.5737002554173301</v>
      </c>
      <c r="E245">
        <v>10.680685997009199</v>
      </c>
      <c r="F245">
        <v>0.73367697000503496</v>
      </c>
      <c r="G245">
        <v>-1.83326411247253</v>
      </c>
      <c r="H245">
        <v>0.27485896580935298</v>
      </c>
      <c r="I245" t="s">
        <v>54</v>
      </c>
      <c r="J245">
        <v>5.123899937</v>
      </c>
      <c r="K245">
        <v>0.990533412</v>
      </c>
      <c r="L245">
        <v>1.132080674</v>
      </c>
      <c r="M245">
        <v>0.86724853499999999</v>
      </c>
      <c r="N245">
        <v>0.60160511699999997</v>
      </c>
      <c r="O245">
        <v>7.9021043999999999E-2</v>
      </c>
      <c r="P245">
        <v>0.117255554</v>
      </c>
    </row>
    <row r="246" spans="1:16">
      <c r="A246" t="s">
        <v>53</v>
      </c>
      <c r="B246" s="3">
        <v>2021</v>
      </c>
      <c r="C246">
        <v>0.9</v>
      </c>
      <c r="D246">
        <v>1.9</v>
      </c>
      <c r="E246">
        <v>-1.70189466251611</v>
      </c>
      <c r="F246">
        <v>0.82666666666666799</v>
      </c>
      <c r="G246">
        <v>1.64628410159892</v>
      </c>
      <c r="H246">
        <v>4.37178689808872</v>
      </c>
      <c r="I246" t="s">
        <v>54</v>
      </c>
      <c r="J246">
        <v>5.3390000000000004</v>
      </c>
      <c r="K246">
        <v>1.0609999999999999</v>
      </c>
      <c r="L246">
        <v>0.78500000000000003</v>
      </c>
      <c r="M246">
        <v>0.66500000000000004</v>
      </c>
      <c r="N246">
        <v>0.63600000000000001</v>
      </c>
      <c r="O246">
        <v>9.2999999999999999E-2</v>
      </c>
      <c r="P246">
        <v>0.11700000000000001</v>
      </c>
    </row>
    <row r="247" spans="1:16">
      <c r="A247" t="s">
        <v>53</v>
      </c>
      <c r="B247" s="3">
        <v>2022</v>
      </c>
      <c r="C247">
        <v>1.9735755573906</v>
      </c>
      <c r="D247">
        <v>2.0666666666666602</v>
      </c>
      <c r="E247">
        <v>2.4791385449942398</v>
      </c>
      <c r="F247">
        <v>0.66120074054480904</v>
      </c>
      <c r="G247">
        <v>8.7391164140599091</v>
      </c>
      <c r="H247">
        <v>2.3456199138343701</v>
      </c>
      <c r="I247" t="s">
        <v>54</v>
      </c>
      <c r="J247">
        <v>5.585</v>
      </c>
      <c r="K247">
        <v>1.508</v>
      </c>
      <c r="L247">
        <v>0.95799999999999996</v>
      </c>
      <c r="M247">
        <v>0.70499999999999996</v>
      </c>
      <c r="N247">
        <v>0.65600000000000003</v>
      </c>
      <c r="O247">
        <v>9.9000000000000005E-2</v>
      </c>
      <c r="P247">
        <v>0.14199999999999999</v>
      </c>
    </row>
    <row r="248" spans="1:16">
      <c r="A248" t="s">
        <v>53</v>
      </c>
      <c r="B248" s="3">
        <v>2023</v>
      </c>
      <c r="C248">
        <v>0.23483682889305099</v>
      </c>
      <c r="D248">
        <v>0.23209478997862601</v>
      </c>
      <c r="E248">
        <v>-0.32265957375979099</v>
      </c>
      <c r="F248">
        <v>0.58870861797160601</v>
      </c>
      <c r="H248">
        <v>-0.55929340241520298</v>
      </c>
      <c r="I248" t="s">
        <v>54</v>
      </c>
      <c r="J248">
        <v>5.8179999999999996</v>
      </c>
      <c r="K248">
        <v>1.51</v>
      </c>
      <c r="L248">
        <v>1.2490000000000001</v>
      </c>
      <c r="M248">
        <v>0.46800000000000003</v>
      </c>
      <c r="N248">
        <v>0.66600000000000004</v>
      </c>
      <c r="O248">
        <v>0.115</v>
      </c>
      <c r="P248">
        <v>0.14499999999999999</v>
      </c>
    </row>
    <row r="249" spans="1:16">
      <c r="A249" t="s">
        <v>55</v>
      </c>
      <c r="B249" s="3">
        <v>2015</v>
      </c>
      <c r="C249">
        <v>4.9902319908142001</v>
      </c>
      <c r="D249">
        <v>4.0631904602050701</v>
      </c>
      <c r="E249">
        <v>8.6317625045776296</v>
      </c>
      <c r="F249">
        <v>4.1924552917480398</v>
      </c>
      <c r="G249">
        <v>3.8897838592529199</v>
      </c>
      <c r="H249">
        <v>2.4495691995615201</v>
      </c>
      <c r="I249" t="s">
        <v>25</v>
      </c>
      <c r="J249">
        <v>6.4770000000000003</v>
      </c>
      <c r="K249">
        <v>0.91861000000000004</v>
      </c>
      <c r="L249">
        <v>1.2401800000000001</v>
      </c>
      <c r="M249">
        <v>0.69077</v>
      </c>
      <c r="N249">
        <v>0.53466000000000002</v>
      </c>
      <c r="O249">
        <v>0.18401000000000001</v>
      </c>
      <c r="P249">
        <v>5.1200000000000002E-2</v>
      </c>
    </row>
    <row r="250" spans="1:16">
      <c r="A250" t="s">
        <v>55</v>
      </c>
      <c r="B250" s="3">
        <v>2016</v>
      </c>
      <c r="C250">
        <v>7.5142898559570304</v>
      </c>
      <c r="D250">
        <v>5.9251136779785103</v>
      </c>
      <c r="E250">
        <v>13.1094665527343</v>
      </c>
      <c r="F250">
        <v>6.5799980163574201</v>
      </c>
      <c r="G250">
        <v>5.4045624732971103</v>
      </c>
      <c r="H250">
        <v>5.1479999999999899</v>
      </c>
      <c r="I250" t="s">
        <v>25</v>
      </c>
      <c r="J250">
        <v>6.4809999999999999</v>
      </c>
      <c r="K250">
        <v>1.0303199999999999</v>
      </c>
      <c r="L250">
        <v>1.02169</v>
      </c>
      <c r="M250">
        <v>0.59658999999999995</v>
      </c>
      <c r="N250">
        <v>0.44735000000000003</v>
      </c>
      <c r="O250">
        <v>0.15626000000000001</v>
      </c>
      <c r="P250">
        <v>5.3990000000000003E-2</v>
      </c>
    </row>
    <row r="251" spans="1:16">
      <c r="A251" t="s">
        <v>55</v>
      </c>
      <c r="B251" s="3">
        <v>2017</v>
      </c>
      <c r="C251">
        <v>4.3140000000000001</v>
      </c>
      <c r="D251">
        <v>4.54457235336303</v>
      </c>
      <c r="E251">
        <v>0.68875998258590698</v>
      </c>
      <c r="F251">
        <v>5.0572423934936497</v>
      </c>
      <c r="G251">
        <v>0.87481093406677202</v>
      </c>
      <c r="H251">
        <v>5.1337162856164698</v>
      </c>
      <c r="I251" t="s">
        <v>25</v>
      </c>
      <c r="J251">
        <v>6.3569998740000004</v>
      </c>
      <c r="K251">
        <v>1.070622325</v>
      </c>
      <c r="L251">
        <v>1.4021829370000001</v>
      </c>
      <c r="M251">
        <v>0.59502792400000004</v>
      </c>
      <c r="N251">
        <v>0.47748741500000003</v>
      </c>
      <c r="O251">
        <v>0.14901447300000001</v>
      </c>
      <c r="P251">
        <v>4.6668741999999999E-2</v>
      </c>
    </row>
    <row r="252" spans="1:16">
      <c r="A252" t="s">
        <v>55</v>
      </c>
      <c r="B252" s="3">
        <v>2018</v>
      </c>
      <c r="C252">
        <v>3.24</v>
      </c>
      <c r="D252">
        <v>4.0219225883483798</v>
      </c>
      <c r="E252">
        <v>0.829778611660003</v>
      </c>
      <c r="F252">
        <v>3.3483502864837602</v>
      </c>
      <c r="G252">
        <v>5.14007568359375</v>
      </c>
      <c r="H252">
        <v>4.63065149349592</v>
      </c>
      <c r="I252" t="s">
        <v>25</v>
      </c>
      <c r="J252">
        <v>6.26</v>
      </c>
      <c r="K252">
        <v>0.96</v>
      </c>
      <c r="L252">
        <v>1.4390000000000001</v>
      </c>
      <c r="M252">
        <v>0.63500000000000001</v>
      </c>
      <c r="N252">
        <v>0.53100000000000003</v>
      </c>
      <c r="O252">
        <v>9.9000000000000005E-2</v>
      </c>
      <c r="P252">
        <v>3.9E-2</v>
      </c>
    </row>
    <row r="253" spans="1:16">
      <c r="A253" t="s">
        <v>55</v>
      </c>
      <c r="B253" s="3">
        <v>2019</v>
      </c>
      <c r="C253">
        <v>3.5209999084472599</v>
      </c>
      <c r="D253">
        <v>5.6972789764404297</v>
      </c>
      <c r="E253">
        <v>4.8860368728637598</v>
      </c>
      <c r="F253">
        <v>3.4351017475128098</v>
      </c>
      <c r="G253">
        <v>4.3369488716125399</v>
      </c>
      <c r="H253">
        <v>4.0107206155708202</v>
      </c>
      <c r="I253" t="s">
        <v>25</v>
      </c>
      <c r="J253">
        <v>6.125</v>
      </c>
      <c r="K253">
        <v>0.98499999999999999</v>
      </c>
      <c r="L253">
        <v>1.41</v>
      </c>
      <c r="M253">
        <v>0.84099999999999997</v>
      </c>
      <c r="N253">
        <v>0.47</v>
      </c>
      <c r="O253">
        <v>9.9000000000000005E-2</v>
      </c>
      <c r="P253">
        <v>3.4000000000000002E-2</v>
      </c>
    </row>
    <row r="254" spans="1:16">
      <c r="A254" t="s">
        <v>55</v>
      </c>
      <c r="B254" s="3">
        <v>2020</v>
      </c>
      <c r="C254">
        <v>2.5246205349888799</v>
      </c>
      <c r="D254">
        <v>-1.1311630010604801</v>
      </c>
      <c r="E254">
        <v>5.5529890060424796</v>
      </c>
      <c r="F254">
        <v>2.2477499999999999</v>
      </c>
      <c r="G254">
        <v>3.2220451893551201</v>
      </c>
      <c r="H254">
        <v>1.42971139779225</v>
      </c>
      <c r="I254" t="s">
        <v>25</v>
      </c>
      <c r="J254">
        <v>6.1634001730000003</v>
      </c>
      <c r="K254">
        <v>0.93220371000000002</v>
      </c>
      <c r="L254">
        <v>1.3344509600000001</v>
      </c>
      <c r="M254">
        <v>0.81002014899999997</v>
      </c>
      <c r="N254">
        <v>0.52689003899999998</v>
      </c>
      <c r="O254">
        <v>9.2374094000000004E-2</v>
      </c>
      <c r="P254">
        <v>4.5848369999999999E-2</v>
      </c>
    </row>
    <row r="255" spans="1:16">
      <c r="A255" t="s">
        <v>55</v>
      </c>
      <c r="B255" s="3">
        <v>2021</v>
      </c>
      <c r="C255">
        <v>3.4951460000000001</v>
      </c>
      <c r="D255">
        <v>5.1260130000000004</v>
      </c>
      <c r="E255">
        <v>9.7260000000000009</v>
      </c>
      <c r="F255">
        <v>2.073</v>
      </c>
      <c r="G255">
        <v>8.67</v>
      </c>
      <c r="H255">
        <v>6.5022147865483602</v>
      </c>
      <c r="I255" t="s">
        <v>25</v>
      </c>
      <c r="J255">
        <v>6.0119999999999996</v>
      </c>
      <c r="K255">
        <v>1.0209999999999999</v>
      </c>
      <c r="L255">
        <v>0.86599999999999999</v>
      </c>
      <c r="M255">
        <v>0.61499999999999999</v>
      </c>
      <c r="N255">
        <v>0.55400000000000005</v>
      </c>
      <c r="O255">
        <v>0.1</v>
      </c>
      <c r="P255">
        <v>6.3E-2</v>
      </c>
    </row>
    <row r="256" spans="1:16">
      <c r="A256" t="s">
        <v>55</v>
      </c>
      <c r="B256" s="3">
        <v>2022</v>
      </c>
      <c r="C256">
        <v>10.177239999999999</v>
      </c>
      <c r="D256">
        <v>14.987850114108101</v>
      </c>
      <c r="E256">
        <v>24.961169999999999</v>
      </c>
      <c r="F256">
        <v>6.5039180229053697</v>
      </c>
      <c r="G256">
        <v>29.5581215014418</v>
      </c>
      <c r="H256">
        <v>12.425495965521799</v>
      </c>
      <c r="I256" t="s">
        <v>25</v>
      </c>
      <c r="J256">
        <v>5.7809999999999997</v>
      </c>
      <c r="K256">
        <v>1.452</v>
      </c>
      <c r="L256">
        <v>0.92900000000000005</v>
      </c>
      <c r="M256">
        <v>0.72</v>
      </c>
      <c r="N256">
        <v>0.54500000000000004</v>
      </c>
      <c r="O256">
        <v>8.6999999999999994E-2</v>
      </c>
      <c r="P256">
        <v>7.6999999999999999E-2</v>
      </c>
    </row>
    <row r="257" spans="1:16">
      <c r="A257" t="s">
        <v>55</v>
      </c>
      <c r="B257" s="3">
        <v>2023</v>
      </c>
      <c r="C257">
        <v>11.735904494868899</v>
      </c>
      <c r="D257">
        <v>21.702845966549098</v>
      </c>
      <c r="E257">
        <v>14.752513645339301</v>
      </c>
      <c r="F257">
        <v>9.9785445782987203</v>
      </c>
      <c r="H257">
        <v>7.0765835300601001</v>
      </c>
      <c r="I257" t="s">
        <v>25</v>
      </c>
      <c r="J257">
        <v>5.63</v>
      </c>
      <c r="K257">
        <v>1.4550000000000001</v>
      </c>
      <c r="L257">
        <v>1.2130000000000001</v>
      </c>
      <c r="M257">
        <v>0.48599999999999999</v>
      </c>
      <c r="N257">
        <v>0.56200000000000006</v>
      </c>
      <c r="O257">
        <v>0.08</v>
      </c>
      <c r="P257">
        <v>6.8000000000000005E-2</v>
      </c>
    </row>
    <row r="258" spans="1:16">
      <c r="A258" t="s">
        <v>56</v>
      </c>
      <c r="B258" s="3">
        <v>2015</v>
      </c>
      <c r="C258">
        <v>2</v>
      </c>
      <c r="E258">
        <v>-0.28118699789047202</v>
      </c>
      <c r="H258">
        <v>-0.67235959675554002</v>
      </c>
      <c r="I258" t="s">
        <v>23</v>
      </c>
      <c r="J258">
        <v>3.956</v>
      </c>
      <c r="K258">
        <v>0.23905999999999999</v>
      </c>
      <c r="L258">
        <v>0.79273000000000005</v>
      </c>
      <c r="M258">
        <v>0.36314999999999997</v>
      </c>
      <c r="N258">
        <v>0.22917000000000001</v>
      </c>
      <c r="O258">
        <v>0.17441000000000001</v>
      </c>
      <c r="P258">
        <v>0.19900000000000001</v>
      </c>
    </row>
    <row r="259" spans="1:16">
      <c r="A259" t="s">
        <v>56</v>
      </c>
      <c r="B259" s="3">
        <v>2016</v>
      </c>
      <c r="C259">
        <v>1.79999995231628</v>
      </c>
      <c r="H259">
        <v>1.5814707505518699</v>
      </c>
      <c r="I259" t="s">
        <v>23</v>
      </c>
      <c r="J259">
        <v>3.956</v>
      </c>
      <c r="K259">
        <v>0.27509</v>
      </c>
      <c r="L259">
        <v>0.60323000000000004</v>
      </c>
      <c r="M259">
        <v>0.29981000000000002</v>
      </c>
      <c r="N259">
        <v>0.15412000000000001</v>
      </c>
      <c r="O259">
        <v>0.1827</v>
      </c>
      <c r="P259">
        <v>0.18437000000000001</v>
      </c>
    </row>
    <row r="260" spans="1:16">
      <c r="A260" t="s">
        <v>56</v>
      </c>
      <c r="B260" s="3">
        <v>2019</v>
      </c>
      <c r="C260">
        <v>3.7009999752044598</v>
      </c>
      <c r="H260">
        <v>4.5900702544623302</v>
      </c>
      <c r="I260" t="s">
        <v>23</v>
      </c>
      <c r="J260">
        <v>3.9729999999999999</v>
      </c>
      <c r="K260">
        <v>0.27400000000000002</v>
      </c>
      <c r="L260">
        <v>0.75700000000000001</v>
      </c>
      <c r="M260">
        <v>0.505</v>
      </c>
      <c r="N260">
        <v>0.14199999999999999</v>
      </c>
      <c r="O260">
        <v>0.27500000000000002</v>
      </c>
      <c r="P260">
        <v>7.8E-2</v>
      </c>
    </row>
    <row r="261" spans="1:16">
      <c r="A261" t="s">
        <v>56</v>
      </c>
      <c r="B261" s="3">
        <v>2020</v>
      </c>
      <c r="C261">
        <v>3</v>
      </c>
      <c r="H261">
        <v>1.2052258593260301</v>
      </c>
      <c r="I261" t="s">
        <v>23</v>
      </c>
      <c r="J261">
        <v>4.2885999679999998</v>
      </c>
      <c r="K261">
        <v>0.41562077400000003</v>
      </c>
      <c r="L261">
        <v>0.72323280599999995</v>
      </c>
      <c r="M261">
        <v>0.43738332400000002</v>
      </c>
      <c r="N261">
        <v>0.18102823200000001</v>
      </c>
      <c r="O261">
        <v>0.25853827600000001</v>
      </c>
      <c r="P261">
        <v>0.10004853499999999</v>
      </c>
    </row>
    <row r="262" spans="1:16">
      <c r="A262" t="s">
        <v>56</v>
      </c>
      <c r="B262" s="3">
        <v>2021</v>
      </c>
      <c r="C262">
        <v>-0.17599999999999999</v>
      </c>
      <c r="H262">
        <v>5.9577397380875703E-2</v>
      </c>
      <c r="I262" t="s">
        <v>23</v>
      </c>
      <c r="J262">
        <v>4.2889999999999997</v>
      </c>
      <c r="K262">
        <v>0.48799999999999999</v>
      </c>
      <c r="L262">
        <v>0.36699999999999999</v>
      </c>
      <c r="M262">
        <v>0.27900000000000003</v>
      </c>
      <c r="N262">
        <v>0.20200000000000001</v>
      </c>
      <c r="O262">
        <v>0.24099999999999999</v>
      </c>
      <c r="P262">
        <v>0.10100000000000001</v>
      </c>
    </row>
    <row r="263" spans="1:16">
      <c r="A263" t="s">
        <v>56</v>
      </c>
      <c r="B263" s="3">
        <v>2022</v>
      </c>
      <c r="C263">
        <v>11.994999999999999</v>
      </c>
      <c r="H263">
        <v>-0.32840201483361797</v>
      </c>
      <c r="I263" t="s">
        <v>23</v>
      </c>
      <c r="J263">
        <v>4.609</v>
      </c>
      <c r="K263">
        <v>0.89900000000000002</v>
      </c>
      <c r="L263">
        <v>0.47599999999999998</v>
      </c>
      <c r="M263">
        <v>0.42399999999999999</v>
      </c>
      <c r="N263">
        <v>0.185</v>
      </c>
      <c r="O263">
        <v>0.19500000000000001</v>
      </c>
      <c r="P263">
        <v>0.125</v>
      </c>
    </row>
    <row r="264" spans="1:16">
      <c r="A264" t="s">
        <v>56</v>
      </c>
      <c r="B264" s="3">
        <v>2023</v>
      </c>
      <c r="C264">
        <v>8.4819999999999993</v>
      </c>
      <c r="H264">
        <v>2.9073445897015602</v>
      </c>
      <c r="I264" t="s">
        <v>23</v>
      </c>
      <c r="J264">
        <v>3.5449999999999999</v>
      </c>
      <c r="K264">
        <v>0.91400000000000003</v>
      </c>
      <c r="L264">
        <v>0.32700000000000001</v>
      </c>
      <c r="M264">
        <v>0.215</v>
      </c>
      <c r="N264">
        <v>0.11700000000000001</v>
      </c>
      <c r="O264">
        <v>0.129</v>
      </c>
      <c r="P264">
        <v>0.14499999999999999</v>
      </c>
    </row>
    <row r="265" spans="1:16">
      <c r="A265" t="s">
        <v>57</v>
      </c>
      <c r="B265" s="3">
        <v>2015</v>
      </c>
      <c r="C265">
        <v>0.80195045471191395</v>
      </c>
      <c r="D265">
        <v>-2.15755295753479</v>
      </c>
      <c r="E265">
        <v>3.1853954792022701</v>
      </c>
      <c r="F265">
        <v>1.81223320960998</v>
      </c>
      <c r="G265">
        <v>1.29379117488861</v>
      </c>
      <c r="H265">
        <v>3.9553011719814601</v>
      </c>
      <c r="I265" t="s">
        <v>25</v>
      </c>
      <c r="J265">
        <v>7.226</v>
      </c>
      <c r="K265">
        <v>0.95577999999999996</v>
      </c>
      <c r="L265">
        <v>1.2378800000000001</v>
      </c>
      <c r="M265">
        <v>0.86026999999999998</v>
      </c>
      <c r="N265">
        <v>0.63375999999999999</v>
      </c>
      <c r="O265">
        <v>0.25496999999999997</v>
      </c>
      <c r="P265">
        <v>0.10582999999999999</v>
      </c>
    </row>
    <row r="266" spans="1:16">
      <c r="A266" t="s">
        <v>57</v>
      </c>
      <c r="B266" s="3">
        <v>2016</v>
      </c>
      <c r="C266">
        <v>-1.7555236816406201E-2</v>
      </c>
      <c r="D266">
        <v>1.14804315567016</v>
      </c>
      <c r="E266">
        <v>-0.81352227926254195</v>
      </c>
      <c r="F266">
        <v>0.14393787086009899</v>
      </c>
      <c r="G266">
        <v>-1.0575529336929299</v>
      </c>
      <c r="H266">
        <v>1.95903642255619</v>
      </c>
      <c r="I266" t="s">
        <v>25</v>
      </c>
      <c r="J266">
        <v>7.0869999999999997</v>
      </c>
      <c r="K266">
        <v>1.0687899999999999</v>
      </c>
      <c r="L266">
        <v>1.02152</v>
      </c>
      <c r="M266">
        <v>0.76146000000000003</v>
      </c>
      <c r="N266">
        <v>0.55225000000000002</v>
      </c>
      <c r="O266">
        <v>0.22553000000000001</v>
      </c>
      <c r="P266">
        <v>0.10546999999999999</v>
      </c>
    </row>
    <row r="267" spans="1:16">
      <c r="A267" t="s">
        <v>57</v>
      </c>
      <c r="B267" s="3">
        <v>2017</v>
      </c>
      <c r="C267">
        <v>1.6259999999999999</v>
      </c>
      <c r="D267">
        <v>1.23162317276</v>
      </c>
      <c r="E267">
        <v>1.6839561462402299</v>
      </c>
      <c r="F267">
        <v>1.2417688369750901</v>
      </c>
      <c r="G267">
        <v>2.3196337223052899</v>
      </c>
      <c r="H267">
        <v>2.85843593462317</v>
      </c>
      <c r="I267" t="s">
        <v>25</v>
      </c>
      <c r="J267">
        <v>7.0789999960000003</v>
      </c>
      <c r="K267">
        <v>1.109706283</v>
      </c>
      <c r="L267">
        <v>1.416403651</v>
      </c>
      <c r="M267">
        <v>0.75950926500000004</v>
      </c>
      <c r="N267">
        <v>0.58013165</v>
      </c>
      <c r="O267">
        <v>0.21461322899999999</v>
      </c>
      <c r="P267">
        <v>0.100106589</v>
      </c>
    </row>
    <row r="268" spans="1:16">
      <c r="A268" t="s">
        <v>57</v>
      </c>
      <c r="B268" s="3">
        <v>2018</v>
      </c>
      <c r="C268">
        <v>2.2200000000000002</v>
      </c>
      <c r="D268">
        <v>4.3375954627990696</v>
      </c>
      <c r="E268">
        <v>1.6329941749572701</v>
      </c>
      <c r="F268">
        <v>2.0965051651000901</v>
      </c>
      <c r="G268">
        <v>3.2998807430267298</v>
      </c>
      <c r="H268">
        <v>2.6139999999999999</v>
      </c>
      <c r="I268" t="s">
        <v>25</v>
      </c>
      <c r="J268">
        <v>7.0720000000000001</v>
      </c>
      <c r="K268">
        <v>1.01</v>
      </c>
      <c r="L268">
        <v>1.4590000000000001</v>
      </c>
      <c r="M268">
        <v>0.81699999999999995</v>
      </c>
      <c r="N268">
        <v>0.63200000000000001</v>
      </c>
      <c r="O268">
        <v>0.14299999999999999</v>
      </c>
      <c r="P268">
        <v>0.10100000000000001</v>
      </c>
    </row>
    <row r="269" spans="1:16">
      <c r="A269" t="s">
        <v>57</v>
      </c>
      <c r="B269" s="3">
        <v>2019</v>
      </c>
      <c r="C269">
        <v>2.0969998836517298</v>
      </c>
      <c r="D269">
        <v>-1.01177501678466</v>
      </c>
      <c r="E269">
        <v>0.79868286848068204</v>
      </c>
      <c r="F269">
        <v>2.3792583942413299</v>
      </c>
      <c r="G269">
        <v>2.60442042350769</v>
      </c>
      <c r="H269">
        <v>2.2111992515640999</v>
      </c>
      <c r="I269" t="s">
        <v>25</v>
      </c>
      <c r="J269">
        <v>7.1669999999999998</v>
      </c>
      <c r="K269">
        <v>1.034</v>
      </c>
      <c r="L269">
        <v>1.4410000000000001</v>
      </c>
      <c r="M269">
        <v>0.96299999999999997</v>
      </c>
      <c r="N269">
        <v>0.55800000000000005</v>
      </c>
      <c r="O269">
        <v>0.14399999999999999</v>
      </c>
      <c r="P269">
        <v>9.2999999999999999E-2</v>
      </c>
    </row>
    <row r="270" spans="1:16">
      <c r="A270" t="s">
        <v>57</v>
      </c>
      <c r="B270" s="3">
        <v>2020</v>
      </c>
      <c r="C270">
        <v>0.72491147813100099</v>
      </c>
      <c r="D270">
        <v>1.9127754194461299</v>
      </c>
      <c r="E270">
        <v>0.48479583859443598</v>
      </c>
      <c r="F270">
        <v>1.310271</v>
      </c>
      <c r="G270">
        <v>0.135368481278419</v>
      </c>
      <c r="H270">
        <v>0.52439384838344705</v>
      </c>
      <c r="I270" t="s">
        <v>25</v>
      </c>
      <c r="J270">
        <v>7.1213998790000002</v>
      </c>
      <c r="K270">
        <v>0.98110771200000002</v>
      </c>
      <c r="L270">
        <v>1.374853611</v>
      </c>
      <c r="M270">
        <v>0.93963533600000004</v>
      </c>
      <c r="N270">
        <v>0.64501774300000003</v>
      </c>
      <c r="O270">
        <v>0.131266311</v>
      </c>
      <c r="P270">
        <v>9.6362091999999996E-2</v>
      </c>
    </row>
    <row r="271" spans="1:16">
      <c r="A271" t="s">
        <v>57</v>
      </c>
      <c r="B271" s="3">
        <v>2021</v>
      </c>
      <c r="C271">
        <v>1.726478</v>
      </c>
      <c r="D271">
        <v>7.07</v>
      </c>
      <c r="E271">
        <v>2.2410000000000001</v>
      </c>
      <c r="F271">
        <v>0.88400000000000001</v>
      </c>
      <c r="G271">
        <v>2.7372126456762498</v>
      </c>
      <c r="H271">
        <v>2.0291400796983199</v>
      </c>
      <c r="I271" t="s">
        <v>25</v>
      </c>
      <c r="J271">
        <v>7.069</v>
      </c>
      <c r="K271">
        <v>1.1339999999999999</v>
      </c>
      <c r="L271">
        <v>0.96599999999999997</v>
      </c>
      <c r="M271">
        <v>0.72199999999999998</v>
      </c>
      <c r="N271">
        <v>0.67300000000000004</v>
      </c>
      <c r="O271">
        <v>0.105</v>
      </c>
      <c r="P271">
        <v>8.3000000000000004E-2</v>
      </c>
    </row>
    <row r="272" spans="1:16">
      <c r="A272" t="s">
        <v>57</v>
      </c>
      <c r="B272" s="3">
        <v>2022</v>
      </c>
      <c r="C272">
        <v>8.2747749023266195</v>
      </c>
      <c r="E272">
        <v>14.9596153878487</v>
      </c>
      <c r="F272">
        <v>4.5411307332809496</v>
      </c>
      <c r="G272">
        <v>8.9247554363487502</v>
      </c>
      <c r="H272">
        <v>5.4504069793110501</v>
      </c>
      <c r="I272" t="s">
        <v>25</v>
      </c>
      <c r="J272">
        <v>6.5819999999999999</v>
      </c>
      <c r="K272">
        <v>1.5840000000000001</v>
      </c>
      <c r="L272">
        <v>1.054</v>
      </c>
      <c r="M272">
        <v>0.74399999999999999</v>
      </c>
      <c r="N272">
        <v>0.66100000000000003</v>
      </c>
      <c r="O272">
        <v>8.8999999999999996E-2</v>
      </c>
      <c r="P272">
        <v>0.10199999999999999</v>
      </c>
    </row>
    <row r="273" spans="1:16">
      <c r="A273" t="s">
        <v>57</v>
      </c>
      <c r="B273" s="3">
        <v>2023</v>
      </c>
      <c r="C273">
        <v>0.52519350869345505</v>
      </c>
      <c r="D273">
        <v>-9.9013138472684101</v>
      </c>
      <c r="E273">
        <v>3.3826328891492099</v>
      </c>
      <c r="F273">
        <v>1.03909777872306</v>
      </c>
      <c r="G273">
        <v>-2.2258532207336499</v>
      </c>
      <c r="H273">
        <v>-0.128822273492358</v>
      </c>
      <c r="I273" t="s">
        <v>25</v>
      </c>
      <c r="J273">
        <v>6.609</v>
      </c>
      <c r="K273">
        <v>1.587</v>
      </c>
      <c r="L273">
        <v>1.34</v>
      </c>
      <c r="M273">
        <v>0.503</v>
      </c>
      <c r="N273">
        <v>0.68300000000000005</v>
      </c>
      <c r="O273">
        <v>9.9000000000000005E-2</v>
      </c>
      <c r="P273">
        <v>0.11600000000000001</v>
      </c>
    </row>
    <row r="274" spans="1:16">
      <c r="A274" t="s">
        <v>58</v>
      </c>
      <c r="B274" s="3">
        <v>2015</v>
      </c>
      <c r="C274">
        <v>-0.46123450994491499</v>
      </c>
      <c r="D274">
        <v>-5.9</v>
      </c>
      <c r="E274">
        <v>0.39316973090171797</v>
      </c>
      <c r="F274">
        <v>0.73029464483261097</v>
      </c>
      <c r="G274">
        <v>-3.6840839385986301</v>
      </c>
      <c r="H274">
        <v>8.3068947226196094E-2</v>
      </c>
      <c r="I274" t="s">
        <v>19</v>
      </c>
      <c r="J274">
        <v>5.7590000000000003</v>
      </c>
      <c r="K274">
        <v>1.0825400000000001</v>
      </c>
      <c r="L274">
        <v>0.79623999999999995</v>
      </c>
      <c r="M274">
        <v>0.78805000000000003</v>
      </c>
      <c r="N274">
        <v>0.25883</v>
      </c>
      <c r="O274">
        <v>5.4440000000000002E-2</v>
      </c>
      <c r="P274">
        <v>2.4299999999999999E-2</v>
      </c>
    </row>
    <row r="275" spans="1:16">
      <c r="A275" t="s">
        <v>58</v>
      </c>
      <c r="B275" s="3">
        <v>2016</v>
      </c>
      <c r="C275">
        <v>-1.12009608745574</v>
      </c>
      <c r="D275">
        <v>-5.7</v>
      </c>
      <c r="E275">
        <v>-0.474958896636962</v>
      </c>
      <c r="F275">
        <v>0.141666665673255</v>
      </c>
      <c r="G275">
        <v>-3.9666674137115399</v>
      </c>
      <c r="H275">
        <v>-9.7999999999998894E-2</v>
      </c>
      <c r="I275" t="s">
        <v>19</v>
      </c>
      <c r="J275">
        <v>5.4880000000000004</v>
      </c>
      <c r="K275">
        <v>1.18649</v>
      </c>
      <c r="L275">
        <v>0.60809000000000002</v>
      </c>
      <c r="M275">
        <v>0.70523999999999998</v>
      </c>
      <c r="N275">
        <v>0.23907</v>
      </c>
      <c r="O275">
        <v>0.18434</v>
      </c>
      <c r="P275">
        <v>4.002E-2</v>
      </c>
    </row>
    <row r="276" spans="1:16">
      <c r="A276" t="s">
        <v>58</v>
      </c>
      <c r="B276" s="3">
        <v>2017</v>
      </c>
      <c r="C276">
        <v>1.129</v>
      </c>
      <c r="D276">
        <v>-0.1</v>
      </c>
      <c r="E276">
        <v>2.9135982990264799</v>
      </c>
      <c r="F276">
        <v>0.70733129978179898</v>
      </c>
      <c r="G276">
        <v>2.01318955421447</v>
      </c>
      <c r="H276">
        <v>1.16213889611819</v>
      </c>
      <c r="I276" t="s">
        <v>19</v>
      </c>
      <c r="J276">
        <v>5.2930002209999998</v>
      </c>
      <c r="K276">
        <v>1.2225562329999999</v>
      </c>
      <c r="L276">
        <v>0.96798300699999995</v>
      </c>
      <c r="M276">
        <v>0.70128852100000005</v>
      </c>
      <c r="N276">
        <v>0.25577229299999998</v>
      </c>
      <c r="O276">
        <v>0.24800297600000001</v>
      </c>
      <c r="P276">
        <v>4.310311E-2</v>
      </c>
    </row>
    <row r="277" spans="1:16">
      <c r="A277" t="s">
        <v>58</v>
      </c>
      <c r="B277" s="3">
        <v>2018</v>
      </c>
      <c r="C277">
        <v>1.5</v>
      </c>
      <c r="D277">
        <v>5.6</v>
      </c>
      <c r="E277">
        <v>0.99251145124435403</v>
      </c>
      <c r="F277">
        <v>0.85936206579208296</v>
      </c>
      <c r="G277">
        <v>2.1180677413940399</v>
      </c>
      <c r="H277">
        <v>1.99974273472982</v>
      </c>
      <c r="I277" t="s">
        <v>19</v>
      </c>
      <c r="J277">
        <v>5.3209999999999997</v>
      </c>
      <c r="K277">
        <v>1.115</v>
      </c>
      <c r="L277">
        <v>1.161</v>
      </c>
      <c r="M277">
        <v>0.73699999999999999</v>
      </c>
      <c r="N277">
        <v>0.38</v>
      </c>
      <c r="O277">
        <v>0.12</v>
      </c>
      <c r="P277">
        <v>3.9E-2</v>
      </c>
    </row>
    <row r="278" spans="1:16">
      <c r="A278" t="s">
        <v>58</v>
      </c>
      <c r="B278" s="3">
        <v>2019</v>
      </c>
      <c r="C278">
        <v>0.77200001478195102</v>
      </c>
      <c r="D278">
        <v>0.9</v>
      </c>
      <c r="E278">
        <v>-0.120831318199634</v>
      </c>
      <c r="F278">
        <v>0.90938884019851596</v>
      </c>
      <c r="G278">
        <v>0.69970780611038197</v>
      </c>
      <c r="H278">
        <v>1.4997477785107201</v>
      </c>
      <c r="I278" t="s">
        <v>19</v>
      </c>
      <c r="J278">
        <v>5.4320000000000004</v>
      </c>
      <c r="K278">
        <v>1.155</v>
      </c>
      <c r="L278">
        <v>1.266</v>
      </c>
      <c r="M278">
        <v>0.91400000000000003</v>
      </c>
      <c r="N278">
        <v>0.29599999999999999</v>
      </c>
      <c r="O278">
        <v>0.11899999999999999</v>
      </c>
      <c r="P278">
        <v>2.1999999999999999E-2</v>
      </c>
    </row>
    <row r="279" spans="1:16">
      <c r="A279" t="s">
        <v>58</v>
      </c>
      <c r="B279" s="3">
        <v>2020</v>
      </c>
      <c r="C279">
        <v>0.27500000596046398</v>
      </c>
      <c r="D279">
        <v>-6.5</v>
      </c>
      <c r="E279">
        <v>1.9275747537612899</v>
      </c>
      <c r="F279">
        <v>0.99861979484558105</v>
      </c>
      <c r="G279">
        <v>-3.31706547737121</v>
      </c>
      <c r="H279">
        <v>0.99589028003440805</v>
      </c>
      <c r="I279" t="s">
        <v>19</v>
      </c>
      <c r="J279">
        <v>5.5047001839999998</v>
      </c>
      <c r="K279">
        <v>1.1090242859999999</v>
      </c>
      <c r="L279">
        <v>1.3112648730000001</v>
      </c>
      <c r="M279">
        <v>0.90057557799999999</v>
      </c>
      <c r="N279">
        <v>0.381456882</v>
      </c>
      <c r="O279">
        <v>0.113998979</v>
      </c>
      <c r="P279">
        <v>1.2325005999999999E-2</v>
      </c>
    </row>
    <row r="280" spans="1:16">
      <c r="A280" t="s">
        <v>58</v>
      </c>
      <c r="B280" s="3">
        <v>2021</v>
      </c>
      <c r="C280">
        <v>2.5545069964204199</v>
      </c>
      <c r="D280">
        <v>8.8000000000000007</v>
      </c>
      <c r="E280">
        <v>1.62</v>
      </c>
      <c r="F280">
        <v>1.6077170418006199</v>
      </c>
      <c r="G280">
        <v>8.0338809034914007</v>
      </c>
      <c r="H280">
        <v>2.0349560009793102</v>
      </c>
      <c r="I280" t="s">
        <v>19</v>
      </c>
      <c r="J280">
        <v>5.8819999999999997</v>
      </c>
      <c r="K280">
        <v>1.2509999999999999</v>
      </c>
      <c r="L280">
        <v>1.0389999999999999</v>
      </c>
      <c r="M280">
        <v>0.70299999999999996</v>
      </c>
      <c r="N280">
        <v>0.45300000000000001</v>
      </c>
      <c r="O280">
        <v>0.111</v>
      </c>
      <c r="P280">
        <v>0</v>
      </c>
    </row>
    <row r="281" spans="1:16">
      <c r="A281" t="s">
        <v>58</v>
      </c>
      <c r="B281" s="3">
        <v>2022</v>
      </c>
      <c r="C281">
        <v>10.780580675868601</v>
      </c>
      <c r="D281">
        <v>19.2074958957616</v>
      </c>
      <c r="E281">
        <v>14.803898208493701</v>
      </c>
      <c r="F281">
        <v>9.1358101877178708</v>
      </c>
      <c r="G281">
        <v>19.9809931100021</v>
      </c>
      <c r="H281">
        <v>8.1577428488185397</v>
      </c>
      <c r="I281" t="s">
        <v>19</v>
      </c>
      <c r="J281">
        <v>6.125</v>
      </c>
      <c r="K281">
        <v>1.7050000000000001</v>
      </c>
      <c r="L281">
        <v>1.1830000000000001</v>
      </c>
      <c r="M281">
        <v>0.70899999999999996</v>
      </c>
      <c r="N281">
        <v>0.53500000000000003</v>
      </c>
      <c r="O281">
        <v>0.109</v>
      </c>
      <c r="P281">
        <v>0</v>
      </c>
    </row>
    <row r="282" spans="1:16">
      <c r="A282" t="s">
        <v>58</v>
      </c>
      <c r="B282" s="3">
        <v>2023</v>
      </c>
      <c r="C282">
        <v>7.9412817758683003</v>
      </c>
      <c r="D282">
        <v>0.37571082274412099</v>
      </c>
      <c r="E282">
        <v>12.686466872731801</v>
      </c>
      <c r="F282">
        <v>7.6318326781873802</v>
      </c>
      <c r="G282">
        <v>3.9273927392738002</v>
      </c>
      <c r="H282">
        <v>8.6553823924545608</v>
      </c>
      <c r="I282" t="s">
        <v>19</v>
      </c>
      <c r="J282">
        <v>6.125</v>
      </c>
      <c r="K282">
        <v>1.7270000000000001</v>
      </c>
      <c r="L282">
        <v>1.4550000000000001</v>
      </c>
      <c r="M282">
        <v>0.47499999999999998</v>
      </c>
      <c r="N282">
        <v>0.5</v>
      </c>
      <c r="O282">
        <v>8.6999999999999994E-2</v>
      </c>
      <c r="P282">
        <v>3.0000000000000001E-3</v>
      </c>
    </row>
    <row r="283" spans="1:16">
      <c r="A283" t="s">
        <v>59</v>
      </c>
      <c r="B283" s="3">
        <v>2015</v>
      </c>
      <c r="C283">
        <v>-2.09847855567932</v>
      </c>
      <c r="D283">
        <v>-14.8</v>
      </c>
      <c r="E283">
        <v>-0.31070002913474998</v>
      </c>
      <c r="F283">
        <v>-0.33884791708192402</v>
      </c>
      <c r="G283">
        <v>-5.1387557983398402</v>
      </c>
      <c r="H283">
        <v>-0.59617536666766002</v>
      </c>
      <c r="I283" t="s">
        <v>30</v>
      </c>
      <c r="J283">
        <v>5.6890000000000001</v>
      </c>
      <c r="K283">
        <v>1.2081299999999999</v>
      </c>
      <c r="L283">
        <v>0.89317999999999997</v>
      </c>
      <c r="M283">
        <v>0.92356000000000005</v>
      </c>
      <c r="N283">
        <v>0.40672000000000003</v>
      </c>
      <c r="O283">
        <v>0.30637999999999999</v>
      </c>
      <c r="P283">
        <v>6.1460000000000001E-2</v>
      </c>
    </row>
    <row r="284" spans="1:16">
      <c r="A284" t="s">
        <v>59</v>
      </c>
      <c r="B284" s="3">
        <v>2016</v>
      </c>
      <c r="C284">
        <v>-1.4275811910629199</v>
      </c>
      <c r="D284">
        <v>-9.5</v>
      </c>
      <c r="E284">
        <v>-0.26000213623046797</v>
      </c>
      <c r="F284">
        <v>-0.65999999999999603</v>
      </c>
      <c r="G284">
        <v>-4.1169881820678702</v>
      </c>
      <c r="H284">
        <v>-0.55691158156911302</v>
      </c>
      <c r="I284" t="s">
        <v>30</v>
      </c>
      <c r="J284">
        <v>5.5460000000000003</v>
      </c>
      <c r="K284">
        <v>1.31857</v>
      </c>
      <c r="L284">
        <v>0.70696999999999999</v>
      </c>
      <c r="M284">
        <v>0.8488</v>
      </c>
      <c r="N284">
        <v>0.29507</v>
      </c>
      <c r="O284">
        <v>0.27905999999999997</v>
      </c>
      <c r="P284">
        <v>5.228E-2</v>
      </c>
    </row>
    <row r="285" spans="1:16">
      <c r="A285" t="s">
        <v>59</v>
      </c>
      <c r="B285" s="3">
        <v>2017</v>
      </c>
      <c r="C285">
        <v>0.68100000000000005</v>
      </c>
      <c r="D285">
        <v>8.4</v>
      </c>
      <c r="E285">
        <v>-0.29159066081047003</v>
      </c>
      <c r="F285">
        <v>-3.0199315482183499E-2</v>
      </c>
      <c r="G285">
        <v>3.0855948925018302</v>
      </c>
      <c r="H285">
        <v>1.0799871764045801</v>
      </c>
      <c r="I285" t="s">
        <v>30</v>
      </c>
      <c r="J285">
        <v>5.6209998130000001</v>
      </c>
      <c r="K285">
        <v>1.355938077</v>
      </c>
      <c r="L285">
        <v>1.1313632730000001</v>
      </c>
      <c r="M285">
        <v>0.84471470100000001</v>
      </c>
      <c r="N285">
        <v>0.35511153899999998</v>
      </c>
      <c r="O285">
        <v>0.27125430099999998</v>
      </c>
      <c r="P285">
        <v>4.1237976000000003E-2</v>
      </c>
    </row>
    <row r="286" spans="1:16">
      <c r="A286" t="s">
        <v>59</v>
      </c>
      <c r="B286" s="3">
        <v>2018</v>
      </c>
      <c r="C286">
        <v>1.43</v>
      </c>
      <c r="D286">
        <v>7.8</v>
      </c>
      <c r="E286">
        <v>0.72650551795959395</v>
      </c>
      <c r="F286">
        <v>6.0416876447489901E-2</v>
      </c>
      <c r="G286">
        <v>2.3271691799163801</v>
      </c>
      <c r="H286">
        <v>1.2191012349594501</v>
      </c>
      <c r="I286" t="s">
        <v>30</v>
      </c>
      <c r="J286">
        <v>5.835</v>
      </c>
      <c r="K286">
        <v>1.2290000000000001</v>
      </c>
      <c r="L286">
        <v>1.2110000000000001</v>
      </c>
      <c r="M286">
        <v>0.90900000000000003</v>
      </c>
      <c r="N286">
        <v>0.495</v>
      </c>
      <c r="O286">
        <v>0.17899999999999999</v>
      </c>
      <c r="P286">
        <v>0.154</v>
      </c>
    </row>
    <row r="287" spans="1:16">
      <c r="A287" t="s">
        <v>59</v>
      </c>
      <c r="B287" s="3">
        <v>2018</v>
      </c>
      <c r="C287">
        <v>1.43</v>
      </c>
      <c r="D287">
        <v>7.8</v>
      </c>
      <c r="E287">
        <v>0.72650551795959395</v>
      </c>
      <c r="F287">
        <v>6.0416876447489901E-2</v>
      </c>
      <c r="G287">
        <v>2.3271691799163801</v>
      </c>
      <c r="H287">
        <v>1.2191012349594501</v>
      </c>
      <c r="I287" t="s">
        <v>30</v>
      </c>
      <c r="J287">
        <v>5.7619999999999996</v>
      </c>
      <c r="K287">
        <v>1.2290000000000001</v>
      </c>
      <c r="L287">
        <v>1.1910000000000001</v>
      </c>
      <c r="M287">
        <v>0.90900000000000003</v>
      </c>
      <c r="N287">
        <v>0.42299999999999999</v>
      </c>
      <c r="O287">
        <v>0.20200000000000001</v>
      </c>
      <c r="P287">
        <v>3.5000000000000003E-2</v>
      </c>
    </row>
    <row r="288" spans="1:16">
      <c r="A288" t="s">
        <v>59</v>
      </c>
      <c r="B288" s="3">
        <v>2019</v>
      </c>
      <c r="C288">
        <v>0.55599999427795399</v>
      </c>
      <c r="D288">
        <v>-2</v>
      </c>
      <c r="E288">
        <v>0.44610962271690302</v>
      </c>
      <c r="F288">
        <v>0.63399416322833302</v>
      </c>
      <c r="G288">
        <v>2.4555039405822701</v>
      </c>
      <c r="H288">
        <v>0.88323998276604998</v>
      </c>
      <c r="I288" t="s">
        <v>30</v>
      </c>
      <c r="J288">
        <v>6.0460000000000003</v>
      </c>
      <c r="K288">
        <v>1.2629999999999999</v>
      </c>
      <c r="L288">
        <v>1.2230000000000001</v>
      </c>
      <c r="M288">
        <v>1.042</v>
      </c>
      <c r="N288">
        <v>0.40600000000000003</v>
      </c>
      <c r="O288">
        <v>0.19</v>
      </c>
      <c r="P288">
        <v>4.1000000000000002E-2</v>
      </c>
    </row>
    <row r="289" spans="1:16">
      <c r="A289" t="s">
        <v>59</v>
      </c>
      <c r="B289" s="3">
        <v>2019</v>
      </c>
      <c r="C289">
        <v>0.55599999427795399</v>
      </c>
      <c r="D289">
        <v>-2</v>
      </c>
      <c r="E289">
        <v>0.44610962271690302</v>
      </c>
      <c r="F289">
        <v>0.63399416322833302</v>
      </c>
      <c r="G289">
        <v>2.4555039405822701</v>
      </c>
      <c r="H289">
        <v>0.88323998276604998</v>
      </c>
      <c r="I289" t="s">
        <v>30</v>
      </c>
      <c r="J289">
        <v>5.718</v>
      </c>
      <c r="K289">
        <v>1.2629999999999999</v>
      </c>
      <c r="L289">
        <v>1.252</v>
      </c>
      <c r="M289">
        <v>1.042</v>
      </c>
      <c r="N289">
        <v>0.41699999999999998</v>
      </c>
      <c r="O289">
        <v>0.191</v>
      </c>
      <c r="P289">
        <v>0.16200000000000001</v>
      </c>
    </row>
    <row r="290" spans="1:16">
      <c r="A290" t="s">
        <v>59</v>
      </c>
      <c r="B290" s="3">
        <v>2020</v>
      </c>
      <c r="C290">
        <v>-0.63842279797963897</v>
      </c>
      <c r="D290">
        <v>-9.5</v>
      </c>
      <c r="E290">
        <v>1.22369084375777</v>
      </c>
      <c r="F290">
        <v>-0.62000000000000399</v>
      </c>
      <c r="G290">
        <v>-2.5157261891598002</v>
      </c>
      <c r="H290">
        <v>-0.70370586065652696</v>
      </c>
      <c r="I290" t="s">
        <v>30</v>
      </c>
      <c r="J290">
        <v>6.1589999200000003</v>
      </c>
      <c r="K290">
        <v>1.21279943</v>
      </c>
      <c r="L290">
        <v>1.149170756</v>
      </c>
      <c r="M290">
        <v>1.0261245969999999</v>
      </c>
      <c r="N290">
        <v>0.45938587199999997</v>
      </c>
      <c r="O290">
        <v>0.22793233399999999</v>
      </c>
      <c r="P290">
        <v>5.1207144000000003E-2</v>
      </c>
    </row>
    <row r="291" spans="1:16">
      <c r="A291" t="s">
        <v>59</v>
      </c>
      <c r="B291" s="3">
        <v>2021</v>
      </c>
      <c r="C291">
        <v>0.49199999999999999</v>
      </c>
      <c r="D291">
        <v>14.3</v>
      </c>
      <c r="E291">
        <v>-0.38</v>
      </c>
      <c r="F291">
        <v>1.0263634534111501</v>
      </c>
      <c r="G291">
        <v>6.5665731727437704</v>
      </c>
      <c r="H291">
        <v>2.8711448707811802</v>
      </c>
      <c r="I291" t="s">
        <v>30</v>
      </c>
      <c r="J291">
        <v>6.2229999999999999</v>
      </c>
      <c r="K291">
        <v>1.377</v>
      </c>
      <c r="L291">
        <v>0.76500000000000001</v>
      </c>
      <c r="M291">
        <v>0.80100000000000005</v>
      </c>
      <c r="N291">
        <v>0.46400000000000002</v>
      </c>
      <c r="O291">
        <v>0.17799999999999999</v>
      </c>
      <c r="P291">
        <v>6.0999999999999999E-2</v>
      </c>
    </row>
    <row r="292" spans="1:16">
      <c r="A292" t="s">
        <v>59</v>
      </c>
      <c r="B292" s="3">
        <v>2022</v>
      </c>
      <c r="C292">
        <v>8.3954829799333996</v>
      </c>
      <c r="D292">
        <v>32.0830204306924</v>
      </c>
      <c r="E292">
        <v>7.9407799112591402</v>
      </c>
      <c r="F292">
        <v>5.3371625883993303</v>
      </c>
      <c r="G292">
        <v>22.841365763779599</v>
      </c>
      <c r="H292">
        <v>6.07181332621753</v>
      </c>
      <c r="I292" t="s">
        <v>30</v>
      </c>
      <c r="J292">
        <v>6.2210000000000001</v>
      </c>
      <c r="K292">
        <v>1.8149999999999999</v>
      </c>
      <c r="L292">
        <v>0.90900000000000003</v>
      </c>
      <c r="M292">
        <v>0.81899999999999995</v>
      </c>
      <c r="N292">
        <v>0.44800000000000001</v>
      </c>
      <c r="O292">
        <v>0.123</v>
      </c>
      <c r="P292">
        <v>6.2E-2</v>
      </c>
    </row>
    <row r="293" spans="1:16">
      <c r="A293" t="s">
        <v>59</v>
      </c>
      <c r="B293" s="3">
        <v>2023</v>
      </c>
      <c r="C293">
        <v>3.54134188751663</v>
      </c>
      <c r="D293">
        <v>-0.64038207129598701</v>
      </c>
      <c r="E293">
        <v>7.73764215571717</v>
      </c>
      <c r="F293">
        <v>4.4497502088159404</v>
      </c>
      <c r="G293">
        <v>4.9549265586581104</v>
      </c>
      <c r="H293">
        <v>4.5692919830566998</v>
      </c>
      <c r="I293" t="s">
        <v>30</v>
      </c>
      <c r="J293">
        <v>6.13</v>
      </c>
      <c r="K293">
        <v>1.8240000000000001</v>
      </c>
      <c r="L293">
        <v>1.224</v>
      </c>
      <c r="M293">
        <v>0.57999999999999996</v>
      </c>
      <c r="N293">
        <v>0.45500000000000002</v>
      </c>
      <c r="O293">
        <v>0.104</v>
      </c>
      <c r="P293">
        <v>0.05</v>
      </c>
    </row>
    <row r="294" spans="1:16">
      <c r="A294" t="s">
        <v>60</v>
      </c>
      <c r="B294" s="3">
        <v>2015</v>
      </c>
      <c r="C294">
        <v>0.30936557054519598</v>
      </c>
      <c r="D294">
        <v>1.0443859100341699</v>
      </c>
      <c r="E294">
        <v>-1.10451900959014</v>
      </c>
      <c r="F294">
        <v>0.15181332826614299</v>
      </c>
      <c r="G294">
        <v>-3.1956093311309801</v>
      </c>
      <c r="H294">
        <v>0.99275881919266795</v>
      </c>
      <c r="I294" t="s">
        <v>19</v>
      </c>
      <c r="J294">
        <v>6.5049999999999999</v>
      </c>
      <c r="K294">
        <v>1.1789799999999999</v>
      </c>
      <c r="L294">
        <v>1.2064299999999999</v>
      </c>
      <c r="M294">
        <v>0.84482999999999997</v>
      </c>
      <c r="N294">
        <v>0.46364</v>
      </c>
      <c r="O294">
        <v>0.10686</v>
      </c>
      <c r="P294">
        <v>2.6519999999999998E-2</v>
      </c>
    </row>
    <row r="295" spans="1:16">
      <c r="A295" t="s">
        <v>60</v>
      </c>
      <c r="B295" s="3">
        <v>2016</v>
      </c>
      <c r="C295">
        <v>0.68350523710250799</v>
      </c>
      <c r="D295">
        <v>0.60014849901199296</v>
      </c>
      <c r="E295">
        <v>-0.93348234891891402</v>
      </c>
      <c r="F295">
        <v>0.50591623783111495</v>
      </c>
      <c r="G295">
        <v>-3.2510964870452801</v>
      </c>
      <c r="H295">
        <v>1.141</v>
      </c>
      <c r="I295" t="s">
        <v>19</v>
      </c>
      <c r="J295">
        <v>6.5960000000000001</v>
      </c>
      <c r="K295">
        <v>1.30915</v>
      </c>
      <c r="L295">
        <v>1.00793</v>
      </c>
      <c r="M295">
        <v>0.76375999999999999</v>
      </c>
      <c r="N295">
        <v>0.41417999999999999</v>
      </c>
      <c r="O295">
        <v>9.9290000000000003E-2</v>
      </c>
      <c r="P295">
        <v>3.986E-2</v>
      </c>
    </row>
    <row r="296" spans="1:16">
      <c r="A296" t="s">
        <v>60</v>
      </c>
      <c r="B296" s="3">
        <v>2017</v>
      </c>
      <c r="C296">
        <v>2.4510000000000001</v>
      </c>
      <c r="D296">
        <v>1.6488519906997601</v>
      </c>
      <c r="E296">
        <v>5.1825656890869096</v>
      </c>
      <c r="F296">
        <v>2.5668451786041202</v>
      </c>
      <c r="G296">
        <v>1.8352723121643</v>
      </c>
      <c r="H296">
        <v>1.3070861470620101</v>
      </c>
      <c r="I296" t="s">
        <v>19</v>
      </c>
      <c r="J296">
        <v>6.6090002060000002</v>
      </c>
      <c r="K296">
        <v>1.352682352</v>
      </c>
      <c r="L296">
        <v>1.433885217</v>
      </c>
      <c r="M296">
        <v>0.75444400300000003</v>
      </c>
      <c r="N296">
        <v>0.49094617400000001</v>
      </c>
      <c r="O296">
        <v>8.8106759000000007E-2</v>
      </c>
      <c r="P296">
        <v>3.6872927E-2</v>
      </c>
    </row>
    <row r="297" spans="1:16">
      <c r="A297" t="s">
        <v>60</v>
      </c>
      <c r="B297" s="3">
        <v>2018</v>
      </c>
      <c r="C297">
        <v>2.15</v>
      </c>
      <c r="D297">
        <v>2.95891904830932</v>
      </c>
      <c r="E297">
        <v>1.3117920160293499</v>
      </c>
      <c r="F297">
        <v>1.85783696174621</v>
      </c>
      <c r="G297">
        <v>2.04754590988159</v>
      </c>
      <c r="H297">
        <v>2.5687321276948798</v>
      </c>
      <c r="I297" t="s">
        <v>19</v>
      </c>
      <c r="J297">
        <v>6.7110000000000003</v>
      </c>
      <c r="K297">
        <v>1.2330000000000001</v>
      </c>
      <c r="L297">
        <v>1.4890000000000001</v>
      </c>
      <c r="M297">
        <v>0.85399999999999998</v>
      </c>
      <c r="N297">
        <v>0.54300000000000004</v>
      </c>
      <c r="O297">
        <v>6.4000000000000001E-2</v>
      </c>
      <c r="P297">
        <v>3.4000000000000002E-2</v>
      </c>
    </row>
    <row r="298" spans="1:16">
      <c r="A298" t="s">
        <v>60</v>
      </c>
      <c r="B298" s="3">
        <v>2019</v>
      </c>
      <c r="C298">
        <v>2.8559999465942298</v>
      </c>
      <c r="D298">
        <v>5.0562257766723597</v>
      </c>
      <c r="E298">
        <v>2.81856942176818</v>
      </c>
      <c r="F298">
        <v>2.2161693572997998</v>
      </c>
      <c r="G298">
        <v>2.56196737289428</v>
      </c>
      <c r="H298">
        <v>3.8660259764974501</v>
      </c>
      <c r="I298" t="s">
        <v>19</v>
      </c>
      <c r="J298">
        <v>6.8520000000000003</v>
      </c>
      <c r="K298">
        <v>1.2689999999999999</v>
      </c>
      <c r="L298">
        <v>1.4870000000000001</v>
      </c>
      <c r="M298">
        <v>0.92</v>
      </c>
      <c r="N298">
        <v>0.45700000000000002</v>
      </c>
      <c r="O298">
        <v>4.5999999999999999E-2</v>
      </c>
      <c r="P298">
        <v>3.5999999999999997E-2</v>
      </c>
    </row>
    <row r="299" spans="1:16">
      <c r="A299" t="s">
        <v>60</v>
      </c>
      <c r="B299" s="3">
        <v>2020</v>
      </c>
      <c r="C299">
        <v>3.1612952849773999</v>
      </c>
      <c r="D299">
        <v>2.8708853148955402</v>
      </c>
      <c r="E299">
        <v>4.53812503814697</v>
      </c>
      <c r="F299">
        <v>3.6316269999999999</v>
      </c>
      <c r="G299">
        <v>0.113171607255935</v>
      </c>
      <c r="H299">
        <v>3.2191868667436099</v>
      </c>
      <c r="I299" t="s">
        <v>19</v>
      </c>
      <c r="J299">
        <v>6.9109001159999996</v>
      </c>
      <c r="K299">
        <v>1.2123223540000001</v>
      </c>
      <c r="L299">
        <v>1.40528667</v>
      </c>
      <c r="M299">
        <v>0.89456444999999996</v>
      </c>
      <c r="N299">
        <v>0.505744576</v>
      </c>
      <c r="O299">
        <v>4.6325929000000002E-2</v>
      </c>
      <c r="P299">
        <v>4.9803223000000001E-2</v>
      </c>
    </row>
    <row r="300" spans="1:16">
      <c r="A300" t="s">
        <v>60</v>
      </c>
      <c r="B300" s="3">
        <v>2021</v>
      </c>
      <c r="C300">
        <v>3.839845</v>
      </c>
      <c r="D300">
        <v>1.3940589999999999</v>
      </c>
      <c r="E300">
        <v>0.80100000000000005</v>
      </c>
      <c r="F300">
        <v>4.99</v>
      </c>
      <c r="G300">
        <v>5.75</v>
      </c>
      <c r="H300">
        <v>3.3317002737171002</v>
      </c>
      <c r="I300" t="s">
        <v>19</v>
      </c>
      <c r="J300">
        <v>6.9649999999999999</v>
      </c>
      <c r="K300">
        <v>1.37</v>
      </c>
      <c r="L300">
        <v>1.0900000000000001</v>
      </c>
      <c r="M300">
        <v>0.70299999999999996</v>
      </c>
      <c r="N300">
        <v>0.57999999999999996</v>
      </c>
      <c r="O300">
        <v>5.1999999999999998E-2</v>
      </c>
      <c r="P300">
        <v>4.5999999999999999E-2</v>
      </c>
    </row>
    <row r="301" spans="1:16">
      <c r="A301" t="s">
        <v>61</v>
      </c>
      <c r="B301" s="3">
        <v>2015</v>
      </c>
      <c r="C301">
        <v>0.45203107595443698</v>
      </c>
      <c r="D301">
        <v>5.0028067082166602E-2</v>
      </c>
      <c r="E301">
        <v>1.0355294942855799</v>
      </c>
      <c r="F301">
        <v>-19.07710647583</v>
      </c>
      <c r="G301">
        <v>-3.6838078498840301</v>
      </c>
      <c r="H301">
        <v>0.43230684263649399</v>
      </c>
      <c r="I301" t="s">
        <v>30</v>
      </c>
      <c r="J301">
        <v>7.5270000000000001</v>
      </c>
      <c r="K301">
        <v>1.32548</v>
      </c>
      <c r="L301">
        <v>1.3605799999999999</v>
      </c>
      <c r="M301">
        <v>0.87463999999999997</v>
      </c>
      <c r="N301">
        <v>0.64937999999999996</v>
      </c>
      <c r="O301">
        <v>0.34139000000000003</v>
      </c>
      <c r="P301">
        <v>0.48357</v>
      </c>
    </row>
    <row r="302" spans="1:16">
      <c r="A302" t="s">
        <v>61</v>
      </c>
      <c r="B302" s="3">
        <v>2016</v>
      </c>
      <c r="C302">
        <v>0.25</v>
      </c>
      <c r="D302">
        <v>0.80833435058593694</v>
      </c>
      <c r="E302">
        <v>9.9990144371986306E-2</v>
      </c>
      <c r="F302">
        <v>2.0545072555541899</v>
      </c>
      <c r="G302">
        <v>-1.3998520374298</v>
      </c>
      <c r="H302">
        <v>0.25314775485437802</v>
      </c>
      <c r="I302" t="s">
        <v>30</v>
      </c>
      <c r="J302">
        <v>7.5259999999999998</v>
      </c>
      <c r="K302">
        <v>1.4417800000000001</v>
      </c>
      <c r="L302">
        <v>1.16374</v>
      </c>
      <c r="M302">
        <v>0.79503999999999997</v>
      </c>
      <c r="N302">
        <v>0.57940999999999998</v>
      </c>
      <c r="O302">
        <v>0.36170999999999998</v>
      </c>
      <c r="P302">
        <v>0.44452999999999998</v>
      </c>
    </row>
    <row r="303" spans="1:16">
      <c r="A303" t="s">
        <v>61</v>
      </c>
      <c r="B303" s="3">
        <v>2017</v>
      </c>
      <c r="C303">
        <v>1.0580000000000001</v>
      </c>
      <c r="D303">
        <v>1.23171234130859</v>
      </c>
      <c r="E303">
        <v>2.8052954673767001</v>
      </c>
      <c r="F303">
        <v>14.472062110900801</v>
      </c>
      <c r="G303">
        <v>2.50146007537841</v>
      </c>
      <c r="H303">
        <v>1.1878304126197501</v>
      </c>
      <c r="I303" t="s">
        <v>30</v>
      </c>
      <c r="J303">
        <v>7.521999836</v>
      </c>
      <c r="K303">
        <v>1.482383013</v>
      </c>
      <c r="L303">
        <v>1.551121593</v>
      </c>
      <c r="M303">
        <v>0.79256552499999999</v>
      </c>
      <c r="N303">
        <v>0.62600672199999996</v>
      </c>
      <c r="O303">
        <v>0.35528048899999998</v>
      </c>
      <c r="P303">
        <v>0.40077006799999998</v>
      </c>
    </row>
    <row r="304" spans="1:16">
      <c r="A304" t="s">
        <v>61</v>
      </c>
      <c r="B304" s="3">
        <v>2018</v>
      </c>
      <c r="C304">
        <v>0.81</v>
      </c>
      <c r="D304">
        <v>1.17589116096496</v>
      </c>
      <c r="E304">
        <v>4.0490768849849701E-2</v>
      </c>
      <c r="F304">
        <v>0.64981931447982699</v>
      </c>
      <c r="G304">
        <v>4.3037323951721103</v>
      </c>
      <c r="H304">
        <v>0.57385859152295904</v>
      </c>
      <c r="I304" t="s">
        <v>30</v>
      </c>
      <c r="J304">
        <v>7.5549999999999997</v>
      </c>
      <c r="K304">
        <v>1.351</v>
      </c>
      <c r="L304">
        <v>1.59</v>
      </c>
      <c r="M304">
        <v>0.86799999999999999</v>
      </c>
      <c r="N304">
        <v>0.68300000000000005</v>
      </c>
      <c r="O304">
        <v>0.28399999999999997</v>
      </c>
      <c r="P304">
        <v>0.40799999999999997</v>
      </c>
    </row>
    <row r="305" spans="1:16">
      <c r="A305" t="s">
        <v>61</v>
      </c>
      <c r="B305" s="3">
        <v>2019</v>
      </c>
      <c r="C305">
        <v>0.72899997234344405</v>
      </c>
      <c r="D305">
        <v>-0.29168531298637301</v>
      </c>
      <c r="E305">
        <v>1.3921489715576101</v>
      </c>
      <c r="F305">
        <v>0.76425480842590299</v>
      </c>
      <c r="G305">
        <v>-0.64815694093704201</v>
      </c>
      <c r="H305">
        <v>0.742502950496711</v>
      </c>
      <c r="I305" t="s">
        <v>30</v>
      </c>
      <c r="J305">
        <v>7.6</v>
      </c>
      <c r="K305">
        <v>1.383</v>
      </c>
      <c r="L305">
        <v>1.573</v>
      </c>
      <c r="M305">
        <v>0.996</v>
      </c>
      <c r="N305">
        <v>0.59199999999999997</v>
      </c>
      <c r="O305">
        <v>0.252</v>
      </c>
      <c r="P305">
        <v>0.41</v>
      </c>
    </row>
    <row r="306" spans="1:16">
      <c r="A306" t="s">
        <v>61</v>
      </c>
      <c r="B306" s="3">
        <v>2020</v>
      </c>
      <c r="C306">
        <v>0.42071197411002598</v>
      </c>
      <c r="D306">
        <v>0.25626651717786397</v>
      </c>
      <c r="E306">
        <v>0.63895510689115298</v>
      </c>
      <c r="F306">
        <v>0.93357840000000003</v>
      </c>
      <c r="G306">
        <v>-2.7368923542055601</v>
      </c>
      <c r="H306">
        <v>2.0450520256807598</v>
      </c>
      <c r="I306" t="s">
        <v>30</v>
      </c>
      <c r="J306">
        <v>7.6455998420000002</v>
      </c>
      <c r="K306">
        <v>1.3269485240000001</v>
      </c>
      <c r="L306">
        <v>1.5034492020000001</v>
      </c>
      <c r="M306">
        <v>0.97933256599999996</v>
      </c>
      <c r="N306">
        <v>0.66503989699999999</v>
      </c>
      <c r="O306">
        <v>0.24279339599999999</v>
      </c>
      <c r="P306">
        <v>0.49526032800000003</v>
      </c>
    </row>
    <row r="307" spans="1:16">
      <c r="A307" t="s">
        <v>61</v>
      </c>
      <c r="B307" s="3">
        <v>2021</v>
      </c>
      <c r="C307">
        <v>1.8530450000000001</v>
      </c>
      <c r="D307">
        <v>11.53909</v>
      </c>
      <c r="E307">
        <v>0.57899999999999996</v>
      </c>
      <c r="F307">
        <v>1.2</v>
      </c>
      <c r="G307">
        <v>13.6359918200412</v>
      </c>
      <c r="H307">
        <v>2.7666081934850602</v>
      </c>
      <c r="I307" t="s">
        <v>30</v>
      </c>
      <c r="J307">
        <v>7.62</v>
      </c>
      <c r="K307">
        <v>1.502</v>
      </c>
      <c r="L307">
        <v>1.1080000000000001</v>
      </c>
      <c r="M307">
        <v>0.76300000000000001</v>
      </c>
      <c r="N307">
        <v>0.68600000000000005</v>
      </c>
      <c r="O307">
        <v>0.20799999999999999</v>
      </c>
      <c r="P307">
        <v>0.48499999999999999</v>
      </c>
    </row>
    <row r="308" spans="1:16">
      <c r="A308" t="s">
        <v>61</v>
      </c>
      <c r="B308" s="3">
        <v>2022</v>
      </c>
      <c r="C308">
        <v>7.6965669999999999</v>
      </c>
      <c r="D308">
        <v>41.564893969781203</v>
      </c>
      <c r="E308">
        <v>11.514200000000001</v>
      </c>
      <c r="F308">
        <v>4.0315689532399697</v>
      </c>
      <c r="G308">
        <v>28.879930895479301</v>
      </c>
      <c r="H308">
        <v>7.0451443935950602</v>
      </c>
      <c r="I308" t="s">
        <v>30</v>
      </c>
      <c r="J308">
        <v>7.6360000000000001</v>
      </c>
      <c r="K308">
        <v>1.9530000000000001</v>
      </c>
      <c r="L308">
        <v>1.2430000000000001</v>
      </c>
      <c r="M308">
        <v>0.77700000000000002</v>
      </c>
      <c r="N308">
        <v>0.71899999999999997</v>
      </c>
      <c r="O308">
        <v>0.188</v>
      </c>
      <c r="P308">
        <v>0.53200000000000003</v>
      </c>
    </row>
    <row r="309" spans="1:16">
      <c r="A309" t="s">
        <v>61</v>
      </c>
      <c r="B309" s="3">
        <v>2023</v>
      </c>
      <c r="C309">
        <v>3.3051781123760602</v>
      </c>
      <c r="D309">
        <v>-10.9338234816053</v>
      </c>
      <c r="E309">
        <v>8.3946558400723692</v>
      </c>
      <c r="F309">
        <v>4.3117186088156503</v>
      </c>
      <c r="G309">
        <v>-0.29602323503133599</v>
      </c>
      <c r="H309">
        <v>-3.08579268920312</v>
      </c>
      <c r="I309" t="s">
        <v>30</v>
      </c>
      <c r="J309">
        <v>7.5860000000000003</v>
      </c>
      <c r="K309">
        <v>1.9490000000000001</v>
      </c>
      <c r="L309">
        <v>1.548</v>
      </c>
      <c r="M309">
        <v>0.53700000000000003</v>
      </c>
      <c r="N309">
        <v>0.73399999999999999</v>
      </c>
      <c r="O309">
        <v>0.20799999999999999</v>
      </c>
      <c r="P309">
        <v>0.52500000000000002</v>
      </c>
    </row>
    <row r="310" spans="1:16">
      <c r="A310" t="s">
        <v>62</v>
      </c>
      <c r="B310" s="3">
        <v>2015</v>
      </c>
      <c r="C310">
        <v>2.1040000915527299</v>
      </c>
      <c r="D310">
        <v>-2.5999999046325599</v>
      </c>
      <c r="E310">
        <v>3.1199998855590798</v>
      </c>
      <c r="F310">
        <v>1.9761870500000001</v>
      </c>
      <c r="H310">
        <v>2.4799668416689702</v>
      </c>
      <c r="I310" t="s">
        <v>23</v>
      </c>
      <c r="J310">
        <v>4.3689999999999998</v>
      </c>
      <c r="K310">
        <v>0.44024999999999997</v>
      </c>
      <c r="L310">
        <v>0.59206999999999999</v>
      </c>
      <c r="M310">
        <v>0.36291000000000001</v>
      </c>
      <c r="N310">
        <v>0.46073999999999998</v>
      </c>
      <c r="O310">
        <v>0.18093000000000001</v>
      </c>
      <c r="P310">
        <v>0.28105000000000002</v>
      </c>
    </row>
    <row r="311" spans="1:16">
      <c r="A311" t="s">
        <v>63</v>
      </c>
      <c r="B311" s="3">
        <v>2015</v>
      </c>
      <c r="C311">
        <v>0.846721231937408</v>
      </c>
      <c r="D311">
        <v>-4.4753465652465803</v>
      </c>
      <c r="E311">
        <v>6.7362551689147896</v>
      </c>
      <c r="F311">
        <v>2.23233890533447</v>
      </c>
      <c r="H311">
        <v>2.4720439533965402</v>
      </c>
      <c r="I311" t="s">
        <v>25</v>
      </c>
      <c r="J311">
        <v>4.8849999999999998</v>
      </c>
      <c r="K311">
        <v>0.89537</v>
      </c>
      <c r="L311">
        <v>1.1720200000000001</v>
      </c>
      <c r="M311">
        <v>0.66825000000000001</v>
      </c>
      <c r="N311">
        <v>0.57672000000000001</v>
      </c>
      <c r="O311">
        <v>0.21684</v>
      </c>
      <c r="P311">
        <v>0.14233999999999999</v>
      </c>
    </row>
    <row r="312" spans="1:16">
      <c r="A312" t="s">
        <v>63</v>
      </c>
      <c r="B312" s="3">
        <v>2016</v>
      </c>
      <c r="C312">
        <v>1.6253967285156199</v>
      </c>
      <c r="D312">
        <v>1.9950090646743699</v>
      </c>
      <c r="E312">
        <v>2.1500055789947501</v>
      </c>
      <c r="F312">
        <v>1.6841397285461399</v>
      </c>
      <c r="H312">
        <v>1.9937959183673399</v>
      </c>
      <c r="I312" t="s">
        <v>25</v>
      </c>
      <c r="J312">
        <v>5.1550000000000002</v>
      </c>
      <c r="K312">
        <v>1.0278700000000001</v>
      </c>
      <c r="L312">
        <v>0.99495999999999996</v>
      </c>
      <c r="M312">
        <v>0.57669000000000004</v>
      </c>
      <c r="N312">
        <v>0.52259</v>
      </c>
      <c r="O312">
        <v>0.21285999999999999</v>
      </c>
      <c r="P312">
        <v>0.12372</v>
      </c>
    </row>
    <row r="313" spans="1:16">
      <c r="A313" t="s">
        <v>63</v>
      </c>
      <c r="B313" s="3">
        <v>2017</v>
      </c>
      <c r="C313">
        <v>3.28</v>
      </c>
      <c r="D313">
        <v>5.3222408294677699</v>
      </c>
      <c r="E313">
        <v>2.3134202957153298</v>
      </c>
      <c r="F313">
        <v>2.1823155879974299</v>
      </c>
      <c r="H313">
        <v>4.1811266631663804</v>
      </c>
      <c r="I313" t="s">
        <v>25</v>
      </c>
      <c r="J313">
        <v>5.2300000190000002</v>
      </c>
      <c r="K313">
        <v>1.0793738369999999</v>
      </c>
      <c r="L313">
        <v>1.4024167059999999</v>
      </c>
      <c r="M313">
        <v>0.57487374499999999</v>
      </c>
      <c r="N313">
        <v>0.55258983399999995</v>
      </c>
      <c r="O313">
        <v>0.18696784999999999</v>
      </c>
      <c r="P313">
        <v>0.113945253</v>
      </c>
    </row>
    <row r="314" spans="1:16">
      <c r="A314" t="s">
        <v>63</v>
      </c>
      <c r="B314" s="3">
        <v>2018</v>
      </c>
      <c r="C314">
        <v>3.56</v>
      </c>
      <c r="D314">
        <v>3.8987352848052899</v>
      </c>
      <c r="E314">
        <v>3.6090672016143799</v>
      </c>
      <c r="F314">
        <v>2.57506871223449</v>
      </c>
      <c r="H314">
        <v>4.1214937188091403</v>
      </c>
      <c r="I314" t="s">
        <v>25</v>
      </c>
      <c r="J314">
        <v>5.3019999999999996</v>
      </c>
      <c r="K314">
        <v>0.98199999999999998</v>
      </c>
      <c r="L314">
        <v>1.4410000000000001</v>
      </c>
      <c r="M314">
        <v>0.61399999999999999</v>
      </c>
      <c r="N314">
        <v>0.57799999999999996</v>
      </c>
      <c r="O314">
        <v>0.12</v>
      </c>
      <c r="P314">
        <v>0.106</v>
      </c>
    </row>
    <row r="315" spans="1:16">
      <c r="A315" t="s">
        <v>63</v>
      </c>
      <c r="B315" s="3">
        <v>2019</v>
      </c>
      <c r="C315">
        <v>1.8109999895095801</v>
      </c>
      <c r="D315">
        <v>-2.25208091735839</v>
      </c>
      <c r="E315">
        <v>3.7522313594818102</v>
      </c>
      <c r="F315">
        <v>2.1416559219360298</v>
      </c>
      <c r="H315">
        <v>2.5257652850413899</v>
      </c>
      <c r="I315" t="s">
        <v>25</v>
      </c>
      <c r="J315">
        <v>5.4249999999999998</v>
      </c>
      <c r="K315">
        <v>1.0149999999999999</v>
      </c>
      <c r="L315">
        <v>1.401</v>
      </c>
      <c r="M315">
        <v>0.77900000000000003</v>
      </c>
      <c r="N315">
        <v>0.497</v>
      </c>
      <c r="O315">
        <v>0.113</v>
      </c>
      <c r="P315">
        <v>0.10100000000000001</v>
      </c>
    </row>
    <row r="316" spans="1:16">
      <c r="A316" t="s">
        <v>63</v>
      </c>
      <c r="B316" s="3">
        <v>2020</v>
      </c>
      <c r="C316">
        <v>3.7810317945783098</v>
      </c>
      <c r="D316">
        <v>2.2038907650097799</v>
      </c>
      <c r="E316">
        <v>6.3536009788513104</v>
      </c>
      <c r="F316">
        <v>3.6283648014068599</v>
      </c>
      <c r="H316">
        <v>4.4814701801454202</v>
      </c>
      <c r="I316" t="s">
        <v>25</v>
      </c>
      <c r="J316">
        <v>5.6891999240000004</v>
      </c>
      <c r="K316">
        <v>0.98319184800000003</v>
      </c>
      <c r="L316">
        <v>1.328888893</v>
      </c>
      <c r="M316">
        <v>0.741901696</v>
      </c>
      <c r="N316">
        <v>0.56287390000000004</v>
      </c>
      <c r="O316">
        <v>0.112196781</v>
      </c>
      <c r="P316">
        <v>0.11594568199999999</v>
      </c>
    </row>
    <row r="317" spans="1:16">
      <c r="A317" t="s">
        <v>63</v>
      </c>
      <c r="B317" s="3">
        <v>2021</v>
      </c>
      <c r="C317">
        <v>8.2429207544779199</v>
      </c>
      <c r="D317">
        <v>6.47</v>
      </c>
      <c r="E317">
        <v>9.8699999999999992</v>
      </c>
      <c r="F317">
        <v>5.9243627937768801</v>
      </c>
      <c r="H317">
        <v>7.7771581192044899</v>
      </c>
      <c r="I317" t="s">
        <v>25</v>
      </c>
      <c r="J317">
        <v>5.5449999999999999</v>
      </c>
      <c r="K317">
        <v>1.1060000000000001</v>
      </c>
      <c r="L317">
        <v>0.879</v>
      </c>
      <c r="M317">
        <v>0.55500000000000005</v>
      </c>
      <c r="N317">
        <v>0.58099999999999996</v>
      </c>
      <c r="O317">
        <v>0.10100000000000001</v>
      </c>
      <c r="P317">
        <v>0.14399999999999999</v>
      </c>
    </row>
    <row r="318" spans="1:16">
      <c r="A318" t="s">
        <v>63</v>
      </c>
      <c r="B318" s="3">
        <v>2022</v>
      </c>
      <c r="C318">
        <v>8.8110920927958105</v>
      </c>
      <c r="D318">
        <v>10.903401135247099</v>
      </c>
      <c r="E318">
        <v>10.645691611314</v>
      </c>
      <c r="F318">
        <v>6.9897891422722997</v>
      </c>
      <c r="H318">
        <v>10.7537263586474</v>
      </c>
      <c r="I318" t="s">
        <v>25</v>
      </c>
      <c r="J318">
        <v>5.7370000000000001</v>
      </c>
      <c r="K318">
        <v>1.538</v>
      </c>
      <c r="L318">
        <v>1.0029999999999999</v>
      </c>
      <c r="M318">
        <v>0.57699999999999996</v>
      </c>
      <c r="N318">
        <v>0.60599999999999998</v>
      </c>
      <c r="O318">
        <v>8.4000000000000005E-2</v>
      </c>
      <c r="P318">
        <v>0.17899999999999999</v>
      </c>
    </row>
    <row r="319" spans="1:16">
      <c r="A319" t="s">
        <v>63</v>
      </c>
      <c r="B319" s="3">
        <v>2023</v>
      </c>
      <c r="C319">
        <v>4.78561281021135</v>
      </c>
      <c r="D319">
        <v>-0.58006939096363896</v>
      </c>
      <c r="E319">
        <v>7.8062462669294002</v>
      </c>
      <c r="F319">
        <v>5.2984388006951697</v>
      </c>
      <c r="H319">
        <v>6.4996829186711498</v>
      </c>
      <c r="I319" t="s">
        <v>25</v>
      </c>
      <c r="J319">
        <v>5.569</v>
      </c>
      <c r="K319">
        <v>1.536</v>
      </c>
      <c r="L319">
        <v>1.2270000000000001</v>
      </c>
      <c r="M319">
        <v>0.35099999999999998</v>
      </c>
      <c r="N319">
        <v>0.623</v>
      </c>
      <c r="O319">
        <v>8.3000000000000004E-2</v>
      </c>
      <c r="P319">
        <v>0.19500000000000001</v>
      </c>
    </row>
    <row r="320" spans="1:16">
      <c r="A320" t="s">
        <v>64</v>
      </c>
      <c r="B320" s="3">
        <v>2015</v>
      </c>
      <c r="C320">
        <v>3.9691102504730198</v>
      </c>
      <c r="D320">
        <v>5.5262689590454102</v>
      </c>
      <c r="E320">
        <v>4.2099895477294904</v>
      </c>
      <c r="G320">
        <v>1.9709715843200599</v>
      </c>
      <c r="H320">
        <v>-2.4912994038799301</v>
      </c>
      <c r="I320" t="s">
        <v>25</v>
      </c>
      <c r="J320">
        <v>5.9749999999999996</v>
      </c>
      <c r="K320">
        <v>0.86402000000000001</v>
      </c>
      <c r="L320">
        <v>0.99902999999999997</v>
      </c>
      <c r="M320">
        <v>0.79074999999999995</v>
      </c>
      <c r="N320">
        <v>0.48574000000000001</v>
      </c>
      <c r="O320">
        <v>0.11541</v>
      </c>
      <c r="P320">
        <v>0.18090000000000001</v>
      </c>
    </row>
    <row r="321" spans="1:16">
      <c r="A321" t="s">
        <v>64</v>
      </c>
      <c r="B321" s="3">
        <v>2016</v>
      </c>
      <c r="C321">
        <v>1.73001325130462</v>
      </c>
      <c r="D321">
        <v>3.46393370628356</v>
      </c>
      <c r="E321">
        <v>2.5358130931854199</v>
      </c>
      <c r="G321">
        <v>5.4906703531741999E-2</v>
      </c>
      <c r="H321">
        <v>1.9019011944307</v>
      </c>
      <c r="I321" t="s">
        <v>25</v>
      </c>
      <c r="J321">
        <v>5.976</v>
      </c>
      <c r="K321">
        <v>0.97306000000000004</v>
      </c>
      <c r="L321">
        <v>0.85973999999999995</v>
      </c>
      <c r="M321">
        <v>0.68613000000000002</v>
      </c>
      <c r="N321">
        <v>0.4027</v>
      </c>
      <c r="O321">
        <v>0.10074</v>
      </c>
      <c r="P321">
        <v>0.18037</v>
      </c>
    </row>
    <row r="322" spans="1:16">
      <c r="A322" t="s">
        <v>64</v>
      </c>
      <c r="B322" s="3">
        <v>2017</v>
      </c>
      <c r="C322">
        <v>0.41699999999999998</v>
      </c>
      <c r="D322">
        <v>2.0334718227386399</v>
      </c>
      <c r="E322">
        <v>0.499474316835403</v>
      </c>
      <c r="G322">
        <v>-0.66377079486846902</v>
      </c>
      <c r="H322">
        <v>1.94616488996468</v>
      </c>
      <c r="I322" t="s">
        <v>25</v>
      </c>
      <c r="J322">
        <v>6.0079998970000004</v>
      </c>
      <c r="K322">
        <v>1.0008203980000001</v>
      </c>
      <c r="L322">
        <v>1.286168814</v>
      </c>
      <c r="M322">
        <v>0.68563622199999996</v>
      </c>
      <c r="N322">
        <v>0.45519819900000003</v>
      </c>
      <c r="O322">
        <v>0.150112465</v>
      </c>
      <c r="P322">
        <v>0.140134647</v>
      </c>
    </row>
    <row r="323" spans="1:16">
      <c r="A323" t="s">
        <v>64</v>
      </c>
      <c r="B323" s="3">
        <v>2018</v>
      </c>
      <c r="C323">
        <v>-0.22</v>
      </c>
      <c r="D323">
        <v>1.4329423904418901</v>
      </c>
      <c r="E323">
        <v>-1.6311403512954701</v>
      </c>
      <c r="G323">
        <v>1.31191754341125</v>
      </c>
      <c r="H323">
        <v>1.8192085014321</v>
      </c>
      <c r="I323" t="s">
        <v>25</v>
      </c>
      <c r="J323">
        <v>5.9729999999999999</v>
      </c>
      <c r="K323">
        <v>0.88900000000000001</v>
      </c>
      <c r="L323">
        <v>1.33</v>
      </c>
      <c r="M323">
        <v>0.73599999999999999</v>
      </c>
      <c r="N323">
        <v>0.55600000000000005</v>
      </c>
      <c r="O323">
        <v>0.114</v>
      </c>
      <c r="P323">
        <v>0.12</v>
      </c>
    </row>
    <row r="324" spans="1:16">
      <c r="A324" t="s">
        <v>64</v>
      </c>
      <c r="B324" s="3">
        <v>2019</v>
      </c>
      <c r="C324">
        <v>0.26600000262260398</v>
      </c>
      <c r="D324">
        <v>0.806352138519287</v>
      </c>
      <c r="E324">
        <v>4.4523704797029398E-2</v>
      </c>
      <c r="G324">
        <v>-0.12351156771183</v>
      </c>
      <c r="H324">
        <v>0.49511896886963502</v>
      </c>
      <c r="I324" t="s">
        <v>25</v>
      </c>
      <c r="J324">
        <v>6.0279999999999996</v>
      </c>
      <c r="K324">
        <v>0.91200000000000003</v>
      </c>
      <c r="L324">
        <v>1.3120000000000001</v>
      </c>
      <c r="M324">
        <v>0.86799999999999999</v>
      </c>
      <c r="N324">
        <v>0.498</v>
      </c>
      <c r="O324">
        <v>0.126</v>
      </c>
      <c r="P324">
        <v>8.6999999999999994E-2</v>
      </c>
    </row>
    <row r="325" spans="1:16">
      <c r="A325" t="s">
        <v>64</v>
      </c>
      <c r="B325" s="3">
        <v>2020</v>
      </c>
      <c r="C325">
        <v>-0.338872392561816</v>
      </c>
      <c r="D325">
        <v>0.38055602074751299</v>
      </c>
      <c r="E325">
        <v>0.76011693477630604</v>
      </c>
      <c r="G325">
        <v>-0.95864069461822499</v>
      </c>
      <c r="H325">
        <v>-3.33439714897407</v>
      </c>
      <c r="I325" t="s">
        <v>25</v>
      </c>
      <c r="J325">
        <v>5.925199986</v>
      </c>
      <c r="K325">
        <v>0.85338360099999999</v>
      </c>
      <c r="L325">
        <v>1.221027613</v>
      </c>
      <c r="M325">
        <v>0.83883774300000002</v>
      </c>
      <c r="N325">
        <v>0.55523455099999997</v>
      </c>
      <c r="O325">
        <v>0.115006477</v>
      </c>
      <c r="P325">
        <v>8.6753383000000003E-2</v>
      </c>
    </row>
    <row r="326" spans="1:16">
      <c r="A326" t="s">
        <v>64</v>
      </c>
      <c r="B326" s="3">
        <v>2021</v>
      </c>
      <c r="C326">
        <v>0.13317004149676301</v>
      </c>
      <c r="D326">
        <v>0.02</v>
      </c>
      <c r="E326">
        <v>-0.85</v>
      </c>
      <c r="G326">
        <v>0.87406452244739197</v>
      </c>
      <c r="H326">
        <v>2.57933093464713</v>
      </c>
      <c r="I326" t="s">
        <v>25</v>
      </c>
      <c r="J326">
        <v>5.7640000000000002</v>
      </c>
      <c r="K326">
        <v>0.93500000000000005</v>
      </c>
      <c r="L326">
        <v>0.80600000000000005</v>
      </c>
      <c r="M326">
        <v>0.64</v>
      </c>
      <c r="N326">
        <v>0.56000000000000005</v>
      </c>
      <c r="O326">
        <v>0.107</v>
      </c>
      <c r="P326">
        <v>6.2E-2</v>
      </c>
    </row>
    <row r="327" spans="1:16">
      <c r="A327" t="s">
        <v>64</v>
      </c>
      <c r="B327" s="3">
        <v>2022</v>
      </c>
      <c r="C327">
        <v>3.4661697221307701</v>
      </c>
      <c r="D327">
        <v>1.5968824721368</v>
      </c>
      <c r="E327">
        <v>4.7399340368132199</v>
      </c>
      <c r="G327">
        <v>6.7329007621235704</v>
      </c>
      <c r="H327">
        <v>5.2725793327908796</v>
      </c>
      <c r="I327" t="s">
        <v>25</v>
      </c>
      <c r="J327">
        <v>5.5330000000000004</v>
      </c>
      <c r="K327">
        <v>1.3520000000000001</v>
      </c>
      <c r="L327">
        <v>0.879</v>
      </c>
      <c r="M327">
        <v>0.70799999999999996</v>
      </c>
      <c r="N327">
        <v>0.56499999999999995</v>
      </c>
      <c r="O327">
        <v>0.08</v>
      </c>
      <c r="P327">
        <v>8.3000000000000004E-2</v>
      </c>
    </row>
    <row r="328" spans="1:16">
      <c r="A328" t="s">
        <v>64</v>
      </c>
      <c r="B328" s="3">
        <v>2023</v>
      </c>
      <c r="C328">
        <v>2.2156876423705798</v>
      </c>
      <c r="D328">
        <v>1.0146890834289499</v>
      </c>
      <c r="E328">
        <v>5.55714341649277</v>
      </c>
      <c r="H328">
        <v>-0.37171241111722497</v>
      </c>
      <c r="I328" t="s">
        <v>25</v>
      </c>
      <c r="J328">
        <v>5.5590000000000002</v>
      </c>
      <c r="K328">
        <v>1.343</v>
      </c>
      <c r="L328">
        <v>1.173</v>
      </c>
      <c r="M328">
        <v>0.47599999999999998</v>
      </c>
      <c r="N328">
        <v>0.56000000000000005</v>
      </c>
      <c r="O328">
        <v>7.9000000000000001E-2</v>
      </c>
      <c r="P328">
        <v>6.9000000000000006E-2</v>
      </c>
    </row>
    <row r="329" spans="1:16">
      <c r="A329" t="s">
        <v>65</v>
      </c>
      <c r="B329" s="3">
        <v>2015</v>
      </c>
      <c r="C329">
        <v>-0.73140531778335505</v>
      </c>
      <c r="D329">
        <v>-2.6582772731781001</v>
      </c>
      <c r="E329">
        <v>1.3742583990096999</v>
      </c>
      <c r="F329">
        <v>0.22314892709255199</v>
      </c>
      <c r="G329">
        <v>-0.108951307833194</v>
      </c>
      <c r="H329">
        <v>1.3129999999999999</v>
      </c>
      <c r="I329" t="s">
        <v>25</v>
      </c>
      <c r="J329">
        <v>6.13</v>
      </c>
      <c r="K329">
        <v>0.76454</v>
      </c>
      <c r="L329">
        <v>1.0250699999999999</v>
      </c>
      <c r="M329">
        <v>0.67737000000000003</v>
      </c>
      <c r="N329">
        <v>0.40350000000000003</v>
      </c>
      <c r="O329">
        <v>0.10692</v>
      </c>
      <c r="P329">
        <v>0.11776</v>
      </c>
    </row>
    <row r="330" spans="1:16">
      <c r="A330" t="s">
        <v>65</v>
      </c>
      <c r="B330" s="3">
        <v>2016</v>
      </c>
      <c r="C330">
        <v>0.60954934358596802</v>
      </c>
      <c r="D330">
        <v>9.3007249832153303</v>
      </c>
      <c r="E330">
        <v>-0.56420588493347101</v>
      </c>
      <c r="F330">
        <v>-1.65804736316204E-2</v>
      </c>
      <c r="G330">
        <v>-0.88947415351867598</v>
      </c>
      <c r="H330">
        <v>0.65045946719571202</v>
      </c>
      <c r="I330" t="s">
        <v>25</v>
      </c>
      <c r="J330">
        <v>6.0679999999999996</v>
      </c>
      <c r="K330">
        <v>0.87370000000000003</v>
      </c>
      <c r="L330">
        <v>0.80974999999999997</v>
      </c>
      <c r="M330">
        <v>0.59599999999999997</v>
      </c>
      <c r="N330">
        <v>0.37269000000000002</v>
      </c>
      <c r="O330">
        <v>8.8770000000000002E-2</v>
      </c>
      <c r="P330">
        <v>0.10613</v>
      </c>
    </row>
    <row r="331" spans="1:16">
      <c r="A331" t="s">
        <v>65</v>
      </c>
      <c r="B331" s="3">
        <v>2017</v>
      </c>
      <c r="C331">
        <v>1.014</v>
      </c>
      <c r="D331">
        <v>4.8951539993286097</v>
      </c>
      <c r="E331">
        <v>0.16001431643962799</v>
      </c>
      <c r="F331">
        <v>0.115292891860008</v>
      </c>
      <c r="G331">
        <v>1.2714526653289699</v>
      </c>
      <c r="H331">
        <v>0.98360334209390798</v>
      </c>
      <c r="I331" t="s">
        <v>25</v>
      </c>
      <c r="J331">
        <v>6.0029997829999999</v>
      </c>
      <c r="K331">
        <v>0.909784496</v>
      </c>
      <c r="L331">
        <v>1.1821250919999999</v>
      </c>
      <c r="M331">
        <v>0.59601855299999995</v>
      </c>
      <c r="N331">
        <v>0.43245253</v>
      </c>
      <c r="O331">
        <v>7.8257985000000002E-2</v>
      </c>
      <c r="P331">
        <v>8.9980959999999999E-2</v>
      </c>
    </row>
    <row r="332" spans="1:16">
      <c r="A332" t="s">
        <v>65</v>
      </c>
      <c r="B332" s="3">
        <v>2018</v>
      </c>
      <c r="C332">
        <v>1.0900000000000001</v>
      </c>
      <c r="D332">
        <v>3.2683262825012198</v>
      </c>
      <c r="E332">
        <v>0.52953118085861195</v>
      </c>
      <c r="F332">
        <v>0.19245937466621399</v>
      </c>
      <c r="G332">
        <v>1.57195377349853</v>
      </c>
      <c r="H332">
        <v>2.0752609856761302</v>
      </c>
      <c r="I332" t="s">
        <v>25</v>
      </c>
      <c r="J332">
        <v>6.1669999999999998</v>
      </c>
      <c r="K332">
        <v>0.80600000000000005</v>
      </c>
      <c r="L332">
        <v>1.2310000000000001</v>
      </c>
      <c r="M332">
        <v>0.63900000000000001</v>
      </c>
      <c r="N332">
        <v>0.46100000000000002</v>
      </c>
      <c r="O332">
        <v>6.5000000000000002E-2</v>
      </c>
      <c r="P332">
        <v>8.2000000000000003E-2</v>
      </c>
    </row>
    <row r="333" spans="1:16">
      <c r="A333" t="s">
        <v>65</v>
      </c>
      <c r="B333" s="3">
        <v>2019</v>
      </c>
      <c r="C333">
        <v>7.4000000953674303E-2</v>
      </c>
      <c r="D333">
        <v>-0.67222684621810902</v>
      </c>
      <c r="E333">
        <v>1.1568757295608501</v>
      </c>
      <c r="F333">
        <v>6.6916488111019107E-2</v>
      </c>
      <c r="G333">
        <v>0.93970918655395497</v>
      </c>
      <c r="H333">
        <v>1.0588705380926999</v>
      </c>
      <c r="I333" t="s">
        <v>25</v>
      </c>
      <c r="J333">
        <v>6.2530000000000001</v>
      </c>
      <c r="K333">
        <v>0.79400000000000004</v>
      </c>
      <c r="L333">
        <v>1.242</v>
      </c>
      <c r="M333">
        <v>0.78900000000000003</v>
      </c>
      <c r="N333">
        <v>0.43</v>
      </c>
      <c r="O333">
        <v>9.2999999999999999E-2</v>
      </c>
      <c r="P333">
        <v>7.3999999999999996E-2</v>
      </c>
    </row>
    <row r="334" spans="1:16">
      <c r="A334" t="s">
        <v>65</v>
      </c>
      <c r="B334" s="3">
        <v>2020</v>
      </c>
      <c r="C334">
        <v>-0.37159021232427403</v>
      </c>
      <c r="D334">
        <v>-3.4269099235534601</v>
      </c>
      <c r="E334">
        <v>1.58203101158142</v>
      </c>
      <c r="F334">
        <v>0.32255780696868802</v>
      </c>
      <c r="G334">
        <v>-0.21412198245525299</v>
      </c>
      <c r="H334">
        <v>-0.38409037420569597</v>
      </c>
      <c r="I334" t="s">
        <v>25</v>
      </c>
      <c r="J334">
        <v>6.3482999800000002</v>
      </c>
      <c r="K334">
        <v>0.74894040799999995</v>
      </c>
      <c r="L334">
        <v>1.149397612</v>
      </c>
      <c r="M334">
        <v>0.752730012</v>
      </c>
      <c r="N334">
        <v>0.52404391800000005</v>
      </c>
      <c r="O334">
        <v>0.11893629999999999</v>
      </c>
      <c r="P334">
        <v>0.117030352</v>
      </c>
    </row>
    <row r="335" spans="1:16">
      <c r="A335" t="s">
        <v>65</v>
      </c>
      <c r="B335" s="3">
        <v>2021</v>
      </c>
      <c r="C335">
        <v>3.4669258531307801</v>
      </c>
      <c r="D335">
        <v>5.78</v>
      </c>
      <c r="E335">
        <v>2.27</v>
      </c>
      <c r="F335">
        <v>2.1134105505846201</v>
      </c>
      <c r="G335">
        <v>3.08665011267242</v>
      </c>
      <c r="H335">
        <v>6.0884253211911403</v>
      </c>
      <c r="I335" t="s">
        <v>25</v>
      </c>
      <c r="J335">
        <v>6.0609999999999999</v>
      </c>
      <c r="K335">
        <v>0.84499999999999997</v>
      </c>
      <c r="L335">
        <v>0.67500000000000004</v>
      </c>
      <c r="M335">
        <v>0.56499999999999995</v>
      </c>
      <c r="N335">
        <v>0.61499999999999999</v>
      </c>
      <c r="O335">
        <v>0.11600000000000001</v>
      </c>
      <c r="P335">
        <v>0.16</v>
      </c>
    </row>
    <row r="336" spans="1:16">
      <c r="A336" t="s">
        <v>65</v>
      </c>
      <c r="B336" s="3">
        <v>2022</v>
      </c>
      <c r="C336">
        <v>7.1986161560986801</v>
      </c>
      <c r="D336">
        <v>2.65304431803344</v>
      </c>
      <c r="E336">
        <v>11.6008552842159</v>
      </c>
      <c r="F336">
        <v>4.87563258817835</v>
      </c>
      <c r="G336">
        <v>5.7012171302427799</v>
      </c>
      <c r="H336">
        <v>7.5765292564970199</v>
      </c>
      <c r="I336" t="s">
        <v>25</v>
      </c>
      <c r="J336">
        <v>6.12</v>
      </c>
      <c r="K336">
        <v>1.2649999999999999</v>
      </c>
      <c r="L336">
        <v>0.76800000000000002</v>
      </c>
      <c r="M336">
        <v>0.60699999999999998</v>
      </c>
      <c r="N336">
        <v>0.66600000000000004</v>
      </c>
      <c r="O336">
        <v>8.8999999999999996E-2</v>
      </c>
      <c r="P336">
        <v>0.21199999999999999</v>
      </c>
    </row>
    <row r="337" spans="1:16">
      <c r="A337" t="s">
        <v>65</v>
      </c>
      <c r="B337" s="3">
        <v>2023</v>
      </c>
      <c r="C337">
        <v>4.0455469422247701</v>
      </c>
      <c r="D337">
        <v>1.4794914639274399</v>
      </c>
      <c r="E337">
        <v>7.8346714810737996</v>
      </c>
      <c r="F337">
        <v>2.68726660320712</v>
      </c>
      <c r="H337">
        <v>3.2640405126804599</v>
      </c>
      <c r="I337" t="s">
        <v>25</v>
      </c>
      <c r="J337">
        <v>6.1219999999999999</v>
      </c>
      <c r="K337">
        <v>1.278</v>
      </c>
      <c r="L337">
        <v>1.044</v>
      </c>
      <c r="M337">
        <v>0.38300000000000001</v>
      </c>
      <c r="N337">
        <v>0.71299999999999997</v>
      </c>
      <c r="O337">
        <v>7.9000000000000001E-2</v>
      </c>
      <c r="P337">
        <v>0.222</v>
      </c>
    </row>
    <row r="338" spans="1:16">
      <c r="A338" t="s">
        <v>66</v>
      </c>
      <c r="B338" s="3">
        <v>2015</v>
      </c>
      <c r="C338">
        <v>-0.49232280254364003</v>
      </c>
      <c r="D338">
        <v>-1.4628152847289999</v>
      </c>
      <c r="E338">
        <v>-0.53704071044921797</v>
      </c>
      <c r="F338">
        <v>1.42130804061889</v>
      </c>
      <c r="G338">
        <v>-2.04881238937377</v>
      </c>
      <c r="H338">
        <v>1.11836916294213</v>
      </c>
      <c r="I338" t="s">
        <v>19</v>
      </c>
      <c r="J338">
        <v>5.4290000000000003</v>
      </c>
      <c r="K338">
        <v>1.15174</v>
      </c>
      <c r="L338">
        <v>1.2279100000000001</v>
      </c>
      <c r="M338">
        <v>0.77361000000000002</v>
      </c>
      <c r="N338">
        <v>0.44888</v>
      </c>
      <c r="O338">
        <v>8.6800000000000002E-2</v>
      </c>
      <c r="P338">
        <v>0.15184</v>
      </c>
    </row>
    <row r="339" spans="1:16">
      <c r="A339" t="s">
        <v>66</v>
      </c>
      <c r="B339" s="3">
        <v>2016</v>
      </c>
      <c r="C339">
        <v>0.148681640625</v>
      </c>
      <c r="D339">
        <v>-1.7227818965911801</v>
      </c>
      <c r="E339">
        <v>4.0093168616294798E-2</v>
      </c>
      <c r="F339">
        <v>1.33233702182769</v>
      </c>
      <c r="G339">
        <v>-0.70831698179244995</v>
      </c>
      <c r="H339">
        <v>2.2699999999999898</v>
      </c>
      <c r="I339" t="s">
        <v>19</v>
      </c>
      <c r="J339">
        <v>5.5170000000000003</v>
      </c>
      <c r="K339">
        <v>1.2796400000000001</v>
      </c>
      <c r="L339">
        <v>1.0516300000000001</v>
      </c>
      <c r="M339">
        <v>0.68098000000000003</v>
      </c>
      <c r="N339">
        <v>0.41510999999999998</v>
      </c>
      <c r="O339">
        <v>8.4229999999999999E-2</v>
      </c>
      <c r="P339">
        <v>0.18518999999999999</v>
      </c>
    </row>
    <row r="340" spans="1:16">
      <c r="A340" t="s">
        <v>66</v>
      </c>
      <c r="B340" s="3">
        <v>2017</v>
      </c>
      <c r="C340">
        <v>3.6509999999999998</v>
      </c>
      <c r="D340">
        <v>2.15070223808288</v>
      </c>
      <c r="E340">
        <v>5.71433401107788</v>
      </c>
      <c r="F340">
        <v>2.1236870288848801</v>
      </c>
      <c r="G340">
        <v>3.6005043983459402</v>
      </c>
      <c r="H340">
        <v>3.1123496626576701</v>
      </c>
      <c r="I340" t="s">
        <v>19</v>
      </c>
      <c r="J340">
        <v>5.6110000610000004</v>
      </c>
      <c r="K340">
        <v>1.3208793400000001</v>
      </c>
      <c r="L340">
        <v>1.4766710999999999</v>
      </c>
      <c r="M340">
        <v>0.69516831599999995</v>
      </c>
      <c r="N340">
        <v>0.47913143000000002</v>
      </c>
      <c r="O340">
        <v>9.8890810999999995E-2</v>
      </c>
      <c r="P340">
        <v>0.18324892200000001</v>
      </c>
    </row>
    <row r="341" spans="1:16">
      <c r="A341" t="s">
        <v>66</v>
      </c>
      <c r="B341" s="3">
        <v>2018</v>
      </c>
      <c r="C341">
        <v>3.44</v>
      </c>
      <c r="D341">
        <v>6.2913928031921298</v>
      </c>
      <c r="E341">
        <v>3.0641608238220202</v>
      </c>
      <c r="F341">
        <v>2.30347299575805</v>
      </c>
      <c r="G341">
        <v>2.6409564018249498</v>
      </c>
      <c r="H341">
        <v>4.1810095492778601</v>
      </c>
      <c r="I341" t="s">
        <v>19</v>
      </c>
      <c r="J341">
        <v>5.7389999999999999</v>
      </c>
      <c r="K341">
        <v>1.2</v>
      </c>
      <c r="L341">
        <v>1.532</v>
      </c>
      <c r="M341">
        <v>0.73699999999999999</v>
      </c>
      <c r="N341">
        <v>0.55300000000000005</v>
      </c>
      <c r="O341">
        <v>8.5999999999999993E-2</v>
      </c>
      <c r="P341">
        <v>0.17399999999999999</v>
      </c>
    </row>
    <row r="342" spans="1:16">
      <c r="A342" t="s">
        <v>66</v>
      </c>
      <c r="B342" s="3">
        <v>2019</v>
      </c>
      <c r="C342">
        <v>2.2679998874664302</v>
      </c>
      <c r="D342">
        <v>1.90596103668212</v>
      </c>
      <c r="E342">
        <v>2.9861361980438201</v>
      </c>
      <c r="F342">
        <v>2.1220510005950901</v>
      </c>
      <c r="G342">
        <v>-0.18943217396736101</v>
      </c>
      <c r="H342">
        <v>3.2267754091496599</v>
      </c>
      <c r="I342" t="s">
        <v>19</v>
      </c>
      <c r="J342">
        <v>5.8929999999999998</v>
      </c>
      <c r="K342">
        <v>1.2370000000000001</v>
      </c>
      <c r="L342">
        <v>1.528</v>
      </c>
      <c r="M342">
        <v>0.874</v>
      </c>
      <c r="N342">
        <v>0.495</v>
      </c>
      <c r="O342">
        <v>0.10299999999999999</v>
      </c>
      <c r="P342">
        <v>0.161</v>
      </c>
    </row>
    <row r="343" spans="1:16">
      <c r="A343" t="s">
        <v>66</v>
      </c>
      <c r="B343" s="3">
        <v>2020</v>
      </c>
      <c r="C343">
        <v>-0.44453109767990401</v>
      </c>
      <c r="D343">
        <v>-3.7223608050180599</v>
      </c>
      <c r="E343">
        <v>2.1359686851501398</v>
      </c>
      <c r="F343">
        <v>0.148737907409667</v>
      </c>
      <c r="G343">
        <v>-2.4374923706054599</v>
      </c>
      <c r="H343">
        <v>-0.44441701129559003</v>
      </c>
      <c r="I343" t="s">
        <v>19</v>
      </c>
      <c r="J343">
        <v>6.0218000409999997</v>
      </c>
      <c r="K343">
        <v>1.192441225</v>
      </c>
      <c r="L343">
        <v>1.4532325269999999</v>
      </c>
      <c r="M343">
        <v>0.842615008</v>
      </c>
      <c r="N343">
        <v>0.57666480499999995</v>
      </c>
      <c r="O343">
        <v>0.12513674799999999</v>
      </c>
      <c r="P343">
        <v>0.20176681899999999</v>
      </c>
    </row>
    <row r="344" spans="1:16">
      <c r="A344" t="s">
        <v>66</v>
      </c>
      <c r="B344" s="3">
        <v>2021</v>
      </c>
      <c r="C344">
        <v>4.6531669999999998</v>
      </c>
      <c r="D344">
        <v>18.43826</v>
      </c>
      <c r="E344">
        <v>1.8380000000000001</v>
      </c>
      <c r="F344">
        <v>2.7829999999999999</v>
      </c>
      <c r="G344">
        <v>12.46757457847</v>
      </c>
      <c r="H344">
        <v>5.9969060796707501</v>
      </c>
      <c r="I344" t="s">
        <v>19</v>
      </c>
      <c r="J344">
        <v>6.1890000000000001</v>
      </c>
      <c r="K344">
        <v>1.3440000000000001</v>
      </c>
      <c r="L344">
        <v>1.079</v>
      </c>
      <c r="M344">
        <v>0.64</v>
      </c>
      <c r="N344">
        <v>0.64100000000000001</v>
      </c>
      <c r="O344">
        <v>0.11899999999999999</v>
      </c>
      <c r="P344">
        <v>0.26300000000000001</v>
      </c>
    </row>
    <row r="345" spans="1:16">
      <c r="A345" t="s">
        <v>66</v>
      </c>
      <c r="B345" s="3">
        <v>2022</v>
      </c>
      <c r="C345">
        <v>19.398260000000001</v>
      </c>
      <c r="D345">
        <v>64.064946244357301</v>
      </c>
      <c r="E345">
        <v>19.91215</v>
      </c>
      <c r="F345">
        <v>9.7131626235400006</v>
      </c>
      <c r="G345">
        <v>26.9568977944352</v>
      </c>
      <c r="H345">
        <v>14.2099105969628</v>
      </c>
      <c r="I345" t="s">
        <v>19</v>
      </c>
      <c r="J345">
        <v>6.3410000000000002</v>
      </c>
      <c r="K345">
        <v>1.7929999999999999</v>
      </c>
      <c r="L345">
        <v>1.232</v>
      </c>
      <c r="M345">
        <v>0.72799999999999998</v>
      </c>
      <c r="N345">
        <v>0.68899999999999995</v>
      </c>
      <c r="O345">
        <v>0.123</v>
      </c>
      <c r="P345">
        <v>0.33300000000000002</v>
      </c>
    </row>
    <row r="346" spans="1:16">
      <c r="A346" t="s">
        <v>66</v>
      </c>
      <c r="B346" s="3">
        <v>2023</v>
      </c>
      <c r="C346">
        <v>9.4521767035076305</v>
      </c>
      <c r="D346">
        <v>4.7258507186720697</v>
      </c>
      <c r="E346">
        <v>15.806476496309401</v>
      </c>
      <c r="F346">
        <v>8.4180709068619493</v>
      </c>
      <c r="G346">
        <v>0.85159532190325005</v>
      </c>
      <c r="H346">
        <v>8.1707069797806806</v>
      </c>
      <c r="I346" t="s">
        <v>19</v>
      </c>
      <c r="J346">
        <v>6.4550000000000001</v>
      </c>
      <c r="K346">
        <v>1.798</v>
      </c>
      <c r="L346">
        <v>1.526</v>
      </c>
      <c r="M346">
        <v>0.49399999999999999</v>
      </c>
      <c r="N346">
        <v>0.72799999999999998</v>
      </c>
      <c r="O346">
        <v>0.153</v>
      </c>
      <c r="P346">
        <v>0.372</v>
      </c>
    </row>
    <row r="347" spans="1:16">
      <c r="A347" t="s">
        <v>67</v>
      </c>
      <c r="B347" s="3">
        <v>2015</v>
      </c>
      <c r="C347">
        <v>10.084026336669901</v>
      </c>
      <c r="D347">
        <v>8.7389831542968697</v>
      </c>
      <c r="E347">
        <v>12.144578933715801</v>
      </c>
      <c r="H347">
        <v>10.8276897338054</v>
      </c>
      <c r="I347" t="s">
        <v>23</v>
      </c>
      <c r="J347">
        <v>4.5119999999999996</v>
      </c>
      <c r="K347">
        <v>0.19073000000000001</v>
      </c>
      <c r="L347">
        <v>0.60406000000000004</v>
      </c>
      <c r="M347">
        <v>0.44055</v>
      </c>
      <c r="N347">
        <v>0.4345</v>
      </c>
      <c r="O347">
        <v>0.24324999999999999</v>
      </c>
      <c r="P347">
        <v>0.15048</v>
      </c>
    </row>
    <row r="348" spans="1:16">
      <c r="A348" t="s">
        <v>67</v>
      </c>
      <c r="B348" s="3">
        <v>2016</v>
      </c>
      <c r="C348">
        <v>7.2791748046875</v>
      </c>
      <c r="D348">
        <v>12.349248886108301</v>
      </c>
      <c r="E348">
        <v>6.5172777175903303</v>
      </c>
      <c r="G348">
        <v>3.04525874123844</v>
      </c>
      <c r="H348">
        <v>11.863600645187899</v>
      </c>
      <c r="I348" t="s">
        <v>23</v>
      </c>
      <c r="J348">
        <v>4.508</v>
      </c>
      <c r="K348">
        <v>0.29282999999999998</v>
      </c>
      <c r="L348">
        <v>0.37931999999999999</v>
      </c>
      <c r="M348">
        <v>0.34577999999999998</v>
      </c>
      <c r="N348">
        <v>0.36703000000000002</v>
      </c>
      <c r="O348">
        <v>0.29521999999999998</v>
      </c>
      <c r="P348">
        <v>0.17169999999999999</v>
      </c>
    </row>
    <row r="349" spans="1:16">
      <c r="A349" t="s">
        <v>67</v>
      </c>
      <c r="B349" s="3">
        <v>2017</v>
      </c>
      <c r="C349">
        <v>10.686999999999999</v>
      </c>
      <c r="D349">
        <v>12.769433021545399</v>
      </c>
      <c r="E349">
        <v>11.356966018676699</v>
      </c>
      <c r="G349">
        <v>10.6453365618831</v>
      </c>
      <c r="H349">
        <v>6.0513910712635104</v>
      </c>
      <c r="I349" t="s">
        <v>23</v>
      </c>
      <c r="J349">
        <v>4.4600000380000004</v>
      </c>
      <c r="K349">
        <v>0.33923384499999998</v>
      </c>
      <c r="L349">
        <v>0.86466920400000002</v>
      </c>
      <c r="M349">
        <v>0.35340970799999999</v>
      </c>
      <c r="N349">
        <v>0.40884274199999998</v>
      </c>
      <c r="O349">
        <v>0.31265073999999998</v>
      </c>
      <c r="P349">
        <v>0.165455714</v>
      </c>
    </row>
    <row r="350" spans="1:16">
      <c r="A350" t="s">
        <v>67</v>
      </c>
      <c r="B350" s="3">
        <v>2018</v>
      </c>
      <c r="C350">
        <v>13.84</v>
      </c>
      <c r="D350">
        <v>17.042333602905199</v>
      </c>
      <c r="E350">
        <v>12.5169315338134</v>
      </c>
      <c r="G350">
        <v>4.43085998378948</v>
      </c>
      <c r="H350">
        <v>11.4575071685681</v>
      </c>
      <c r="I350" t="s">
        <v>23</v>
      </c>
      <c r="J350">
        <v>4.3499999999999996</v>
      </c>
      <c r="K350">
        <v>0.308</v>
      </c>
      <c r="L350">
        <v>0.95</v>
      </c>
      <c r="M350">
        <v>0.39100000000000001</v>
      </c>
      <c r="N350">
        <v>0.45200000000000001</v>
      </c>
      <c r="O350">
        <v>0.22</v>
      </c>
      <c r="P350">
        <v>0.14599999999999999</v>
      </c>
    </row>
    <row r="351" spans="1:16">
      <c r="A351" t="s">
        <v>67</v>
      </c>
      <c r="B351" s="3">
        <v>2019</v>
      </c>
      <c r="C351">
        <v>15.810000419616699</v>
      </c>
      <c r="D351">
        <v>10.954982757568301</v>
      </c>
      <c r="E351">
        <v>18.937721252441399</v>
      </c>
      <c r="H351">
        <v>12.163461914406099</v>
      </c>
      <c r="I351" t="s">
        <v>23</v>
      </c>
      <c r="J351">
        <v>4.2859999999999996</v>
      </c>
      <c r="K351">
        <v>0.33600000000000002</v>
      </c>
      <c r="L351">
        <v>1.0329999999999999</v>
      </c>
      <c r="M351">
        <v>0.53200000000000003</v>
      </c>
      <c r="N351">
        <v>0.34399999999999997</v>
      </c>
      <c r="O351">
        <v>0.20899999999999999</v>
      </c>
      <c r="P351">
        <v>0.1</v>
      </c>
    </row>
    <row r="352" spans="1:16">
      <c r="A352" t="s">
        <v>67</v>
      </c>
      <c r="B352" s="3">
        <v>2020</v>
      </c>
      <c r="C352">
        <v>20.353999999999999</v>
      </c>
      <c r="D352">
        <v>20.080909729003899</v>
      </c>
      <c r="E352">
        <v>23.082115173339801</v>
      </c>
      <c r="H352">
        <v>18.243422245151201</v>
      </c>
      <c r="I352" t="s">
        <v>23</v>
      </c>
      <c r="J352">
        <v>4.1862001419999997</v>
      </c>
      <c r="K352">
        <v>0.31512564399999998</v>
      </c>
      <c r="L352">
        <v>1.0011032820000001</v>
      </c>
      <c r="M352">
        <v>0.48384624700000001</v>
      </c>
      <c r="N352">
        <v>0.41256686999999997</v>
      </c>
      <c r="O352">
        <v>0.22769810300000001</v>
      </c>
      <c r="P352">
        <v>0.117437035</v>
      </c>
    </row>
    <row r="353" spans="1:16">
      <c r="A353" t="s">
        <v>67</v>
      </c>
      <c r="B353" s="3">
        <v>2021</v>
      </c>
      <c r="C353">
        <v>26.843473238351901</v>
      </c>
      <c r="D353">
        <v>15.89</v>
      </c>
      <c r="E353">
        <v>31.78</v>
      </c>
      <c r="H353">
        <v>21.7783223104983</v>
      </c>
      <c r="I353" t="s">
        <v>23</v>
      </c>
      <c r="J353">
        <v>4.2750000000000004</v>
      </c>
      <c r="K353">
        <v>0.37</v>
      </c>
      <c r="L353">
        <v>0.67900000000000005</v>
      </c>
      <c r="M353">
        <v>0.33100000000000002</v>
      </c>
      <c r="N353">
        <v>0.45100000000000001</v>
      </c>
      <c r="O353">
        <v>0.24099999999999999</v>
      </c>
      <c r="P353">
        <v>0.114</v>
      </c>
    </row>
    <row r="354" spans="1:16">
      <c r="A354" t="s">
        <v>67</v>
      </c>
      <c r="B354" s="3">
        <v>2022</v>
      </c>
      <c r="C354">
        <v>34.003759596923402</v>
      </c>
      <c r="D354">
        <v>19.148439753123501</v>
      </c>
      <c r="E354">
        <v>36.403181072563299</v>
      </c>
      <c r="H354">
        <v>21.0735469264059</v>
      </c>
      <c r="I354" t="s">
        <v>23</v>
      </c>
      <c r="J354">
        <v>4.2409999999999997</v>
      </c>
      <c r="K354">
        <v>0.78800000000000003</v>
      </c>
      <c r="L354">
        <v>0.80900000000000005</v>
      </c>
      <c r="M354">
        <v>0.45700000000000002</v>
      </c>
      <c r="N354">
        <v>0.47199999999999998</v>
      </c>
      <c r="O354">
        <v>0.20499999999999999</v>
      </c>
      <c r="P354">
        <v>0.13600000000000001</v>
      </c>
    </row>
    <row r="355" spans="1:16">
      <c r="A355" t="s">
        <v>67</v>
      </c>
      <c r="B355" s="3">
        <v>2023</v>
      </c>
      <c r="C355">
        <v>32.295346717210897</v>
      </c>
      <c r="D355">
        <v>26.647742309066601</v>
      </c>
      <c r="E355">
        <v>29.5591258661387</v>
      </c>
      <c r="H355">
        <v>32.168549747664699</v>
      </c>
      <c r="I355" t="s">
        <v>23</v>
      </c>
      <c r="J355">
        <v>4.0910000000000002</v>
      </c>
      <c r="K355">
        <v>0.79300000000000004</v>
      </c>
      <c r="L355">
        <v>1.1140000000000001</v>
      </c>
      <c r="M355">
        <v>0.25</v>
      </c>
      <c r="N355">
        <v>0.45100000000000001</v>
      </c>
      <c r="O355">
        <v>0.28299999999999997</v>
      </c>
      <c r="P355">
        <v>0.10100000000000001</v>
      </c>
    </row>
    <row r="356" spans="1:16">
      <c r="A356" t="s">
        <v>68</v>
      </c>
      <c r="B356" s="3">
        <v>2015</v>
      </c>
      <c r="C356">
        <v>-0.20792829990386899</v>
      </c>
      <c r="D356">
        <v>0.821114242076873</v>
      </c>
      <c r="E356">
        <v>-1.87259745597839</v>
      </c>
      <c r="F356">
        <v>0.56192260980606001</v>
      </c>
      <c r="G356">
        <v>-1.96046006679534</v>
      </c>
      <c r="H356">
        <v>1.61672204778017</v>
      </c>
      <c r="I356" t="s">
        <v>30</v>
      </c>
      <c r="J356">
        <v>7.4059999999999997</v>
      </c>
      <c r="K356">
        <v>1.2902499999999999</v>
      </c>
      <c r="L356">
        <v>1.31826</v>
      </c>
      <c r="M356">
        <v>0.88910999999999996</v>
      </c>
      <c r="N356">
        <v>0.64168999999999998</v>
      </c>
      <c r="O356">
        <v>0.23351</v>
      </c>
      <c r="P356">
        <v>0.41371999999999998</v>
      </c>
    </row>
    <row r="357" spans="1:16">
      <c r="A357" t="s">
        <v>68</v>
      </c>
      <c r="B357" s="3">
        <v>2016</v>
      </c>
      <c r="C357">
        <v>0.35668438673019398</v>
      </c>
      <c r="D357">
        <v>0.55168467760086004</v>
      </c>
      <c r="E357">
        <v>-1.1416702270507799</v>
      </c>
      <c r="F357">
        <v>0.96338152885437001</v>
      </c>
      <c r="G357">
        <v>-2.2998089790344198</v>
      </c>
      <c r="H357">
        <v>8.7000000000003297E-2</v>
      </c>
      <c r="I357" t="s">
        <v>30</v>
      </c>
      <c r="J357">
        <v>7.4130000000000003</v>
      </c>
      <c r="K357">
        <v>1.40598</v>
      </c>
      <c r="L357">
        <v>1.1346400000000001</v>
      </c>
      <c r="M357">
        <v>0.81091000000000002</v>
      </c>
      <c r="N357">
        <v>0.57103999999999999</v>
      </c>
      <c r="O357">
        <v>0.25491999999999998</v>
      </c>
      <c r="P357">
        <v>0.41004000000000002</v>
      </c>
    </row>
    <row r="358" spans="1:16">
      <c r="A358" t="s">
        <v>68</v>
      </c>
      <c r="B358" s="3">
        <v>2017</v>
      </c>
      <c r="C358">
        <v>0.83899999999999997</v>
      </c>
      <c r="D358">
        <v>1.2970565557479801</v>
      </c>
      <c r="E358">
        <v>-0.91038751602172796</v>
      </c>
      <c r="F358">
        <v>0.65868759155273404</v>
      </c>
      <c r="G358">
        <v>3.5735597610473602</v>
      </c>
      <c r="H358">
        <v>0.81928722011848998</v>
      </c>
      <c r="I358" t="s">
        <v>30</v>
      </c>
      <c r="J358">
        <v>7.4689998629999996</v>
      </c>
      <c r="K358">
        <v>1.4435719250000001</v>
      </c>
      <c r="L358">
        <v>1.540246725</v>
      </c>
      <c r="M358">
        <v>0.80915767000000005</v>
      </c>
      <c r="N358">
        <v>0.61795085699999996</v>
      </c>
      <c r="O358">
        <v>0.24548277299999999</v>
      </c>
      <c r="P358">
        <v>0.382611543</v>
      </c>
    </row>
    <row r="359" spans="1:16">
      <c r="A359" t="s">
        <v>68</v>
      </c>
      <c r="B359" s="3">
        <v>2018</v>
      </c>
      <c r="C359">
        <v>1.08</v>
      </c>
      <c r="D359">
        <v>1.55126464366912</v>
      </c>
      <c r="E359">
        <v>1.91407907009124</v>
      </c>
      <c r="F359">
        <v>0.681438028812408</v>
      </c>
      <c r="G359">
        <v>4.7019119262695304</v>
      </c>
      <c r="H359">
        <v>1.9314814631294099</v>
      </c>
      <c r="I359" t="s">
        <v>30</v>
      </c>
      <c r="J359">
        <v>7.6319999999999997</v>
      </c>
      <c r="K359">
        <v>1.3049999999999999</v>
      </c>
      <c r="L359">
        <v>1.5920000000000001</v>
      </c>
      <c r="M359">
        <v>0.874</v>
      </c>
      <c r="N359">
        <v>0.68100000000000005</v>
      </c>
      <c r="O359">
        <v>0.20200000000000001</v>
      </c>
      <c r="P359">
        <v>0.39300000000000002</v>
      </c>
    </row>
    <row r="360" spans="1:16">
      <c r="A360" t="s">
        <v>68</v>
      </c>
      <c r="B360" s="3">
        <v>2019</v>
      </c>
      <c r="C360">
        <v>1.1369999647140501</v>
      </c>
      <c r="D360">
        <v>2.9884190559387198</v>
      </c>
      <c r="E360">
        <v>1.21196901798248</v>
      </c>
      <c r="F360">
        <v>0.82913202047348</v>
      </c>
      <c r="G360">
        <v>0.30672404170036299</v>
      </c>
      <c r="H360">
        <v>1.5166835187057599</v>
      </c>
      <c r="I360" t="s">
        <v>30</v>
      </c>
      <c r="J360">
        <v>7.7690000000000001</v>
      </c>
      <c r="K360">
        <v>1.34</v>
      </c>
      <c r="L360">
        <v>1.587</v>
      </c>
      <c r="M360">
        <v>0.98599999999999999</v>
      </c>
      <c r="N360">
        <v>0.59599999999999997</v>
      </c>
      <c r="O360">
        <v>0.153</v>
      </c>
      <c r="P360">
        <v>0.39300000000000002</v>
      </c>
    </row>
    <row r="361" spans="1:16">
      <c r="A361" t="s">
        <v>68</v>
      </c>
      <c r="B361" s="3">
        <v>2020</v>
      </c>
      <c r="C361">
        <v>0.29055455565376798</v>
      </c>
      <c r="D361">
        <v>0.15660839990507799</v>
      </c>
      <c r="E361">
        <v>1.15485119819641</v>
      </c>
      <c r="F361">
        <v>0.50405102968215898</v>
      </c>
      <c r="G361">
        <v>-4.6450350071522903</v>
      </c>
      <c r="H361">
        <v>1.6395954642966599</v>
      </c>
      <c r="I361" t="s">
        <v>30</v>
      </c>
      <c r="J361">
        <v>7.8087000849999999</v>
      </c>
      <c r="K361">
        <v>1.2851895090000001</v>
      </c>
      <c r="L361">
        <v>1.499525905</v>
      </c>
      <c r="M361">
        <v>0.96127140499999997</v>
      </c>
      <c r="N361">
        <v>0.66231673999999996</v>
      </c>
      <c r="O361">
        <v>0.159670442</v>
      </c>
      <c r="P361">
        <v>0.477857262</v>
      </c>
    </row>
    <row r="362" spans="1:16">
      <c r="A362" t="s">
        <v>68</v>
      </c>
      <c r="B362" s="3">
        <v>2021</v>
      </c>
      <c r="C362">
        <v>2.1945739999999998</v>
      </c>
      <c r="D362">
        <v>9.6203380000000003</v>
      </c>
      <c r="E362">
        <v>0.56899999999999995</v>
      </c>
      <c r="F362">
        <v>1.726</v>
      </c>
      <c r="G362">
        <v>12.711195326070101</v>
      </c>
      <c r="H362">
        <v>2.5483115459986898</v>
      </c>
      <c r="I362" t="s">
        <v>30</v>
      </c>
      <c r="J362">
        <v>7.8419999999999996</v>
      </c>
      <c r="K362">
        <v>1.446</v>
      </c>
      <c r="L362">
        <v>1.1060000000000001</v>
      </c>
      <c r="M362">
        <v>0.74099999999999999</v>
      </c>
      <c r="N362">
        <v>0.69099999999999995</v>
      </c>
      <c r="O362">
        <v>0.124</v>
      </c>
      <c r="P362">
        <v>0.48099999999999998</v>
      </c>
    </row>
    <row r="363" spans="1:16">
      <c r="A363" t="s">
        <v>68</v>
      </c>
      <c r="B363" s="3">
        <v>2022</v>
      </c>
      <c r="C363">
        <v>7.123507</v>
      </c>
      <c r="D363">
        <v>30.6968068556357</v>
      </c>
      <c r="E363">
        <v>10.507210000000001</v>
      </c>
      <c r="F363">
        <v>4.1647700331910897</v>
      </c>
      <c r="G363">
        <v>24.215466517231299</v>
      </c>
      <c r="H363">
        <v>4.0167505452084704</v>
      </c>
      <c r="I363" t="s">
        <v>30</v>
      </c>
      <c r="J363">
        <v>7.8209999999999997</v>
      </c>
      <c r="K363">
        <v>1.8919999999999999</v>
      </c>
      <c r="L363">
        <v>1.258</v>
      </c>
      <c r="M363">
        <v>0.77500000000000002</v>
      </c>
      <c r="N363">
        <v>0.73599999999999999</v>
      </c>
      <c r="O363">
        <v>0.109</v>
      </c>
      <c r="P363">
        <v>0.53400000000000003</v>
      </c>
    </row>
    <row r="364" spans="1:16">
      <c r="A364" t="s">
        <v>68</v>
      </c>
      <c r="B364" s="3">
        <v>2023</v>
      </c>
      <c r="C364">
        <v>6.2506432215476302</v>
      </c>
      <c r="D364">
        <v>-1.1808940068071501</v>
      </c>
      <c r="E364">
        <v>9.0125695265624195</v>
      </c>
      <c r="F364">
        <v>6.6448058976737503</v>
      </c>
      <c r="G364">
        <v>-3.9079681948908802</v>
      </c>
      <c r="H364">
        <v>4.82040619276719</v>
      </c>
      <c r="I364" t="s">
        <v>30</v>
      </c>
      <c r="J364">
        <v>7.8040000000000003</v>
      </c>
      <c r="K364">
        <v>1.8879999999999999</v>
      </c>
      <c r="L364">
        <v>1.585</v>
      </c>
      <c r="M364">
        <v>0.53500000000000003</v>
      </c>
      <c r="N364">
        <v>0.77200000000000002</v>
      </c>
      <c r="O364">
        <v>0.126</v>
      </c>
      <c r="P364">
        <v>0.53500000000000003</v>
      </c>
    </row>
    <row r="365" spans="1:16">
      <c r="A365" t="s">
        <v>69</v>
      </c>
      <c r="B365" s="3">
        <v>2015</v>
      </c>
      <c r="C365">
        <v>3.7512853741645799E-2</v>
      </c>
      <c r="D365">
        <v>0.41000360250473</v>
      </c>
      <c r="E365">
        <v>0.40328457951545699</v>
      </c>
      <c r="F365">
        <v>0.55142098665237405</v>
      </c>
      <c r="G365">
        <v>-1.6391906738281199</v>
      </c>
      <c r="H365">
        <v>1.1379999999999999</v>
      </c>
      <c r="I365" t="s">
        <v>30</v>
      </c>
      <c r="J365">
        <v>6.5750000000000002</v>
      </c>
      <c r="K365">
        <v>1.2777799999999999</v>
      </c>
      <c r="L365">
        <v>1.2603800000000001</v>
      </c>
      <c r="M365">
        <v>0.94579000000000002</v>
      </c>
      <c r="N365">
        <v>0.55010999999999999</v>
      </c>
      <c r="O365">
        <v>0.12332</v>
      </c>
      <c r="P365">
        <v>0.20646</v>
      </c>
    </row>
    <row r="366" spans="1:16">
      <c r="A366" t="s">
        <v>69</v>
      </c>
      <c r="B366" s="3">
        <v>2016</v>
      </c>
      <c r="C366">
        <v>0.18333587050437899</v>
      </c>
      <c r="D366">
        <v>-0.114996910095214</v>
      </c>
      <c r="E366">
        <v>0.554168701171875</v>
      </c>
      <c r="F366">
        <v>0.41981309652328402</v>
      </c>
      <c r="G366">
        <v>-2.2331573963165199</v>
      </c>
      <c r="H366">
        <v>0.52304771698075503</v>
      </c>
      <c r="I366" t="s">
        <v>30</v>
      </c>
      <c r="J366">
        <v>6.4779999999999998</v>
      </c>
      <c r="K366">
        <v>1.3948799999999999</v>
      </c>
      <c r="L366">
        <v>1.00508</v>
      </c>
      <c r="M366">
        <v>0.83794999999999997</v>
      </c>
      <c r="N366">
        <v>0.46561999999999998</v>
      </c>
      <c r="O366">
        <v>0.1216</v>
      </c>
      <c r="P366">
        <v>0.17807999999999999</v>
      </c>
    </row>
    <row r="367" spans="1:16">
      <c r="A367" t="s">
        <v>69</v>
      </c>
      <c r="B367" s="3">
        <v>2017</v>
      </c>
      <c r="C367">
        <v>1.163</v>
      </c>
      <c r="D367">
        <v>1.6018272638320901</v>
      </c>
      <c r="E367">
        <v>1.0873048305511399</v>
      </c>
      <c r="F367">
        <v>8.9408655166625906</v>
      </c>
      <c r="G367">
        <v>2.3523378372192298</v>
      </c>
      <c r="H367">
        <v>0.52130976619748803</v>
      </c>
      <c r="I367" t="s">
        <v>30</v>
      </c>
      <c r="J367">
        <v>6.441999912</v>
      </c>
      <c r="K367">
        <v>1.430923462</v>
      </c>
      <c r="L367">
        <v>1.387776852</v>
      </c>
      <c r="M367">
        <v>0.84446585200000002</v>
      </c>
      <c r="N367">
        <v>0.47022211600000002</v>
      </c>
      <c r="O367">
        <v>0.12976230699999999</v>
      </c>
      <c r="P367">
        <v>0.17250242800000001</v>
      </c>
    </row>
    <row r="368" spans="1:16">
      <c r="A368" t="s">
        <v>69</v>
      </c>
      <c r="B368" s="3">
        <v>2018</v>
      </c>
      <c r="C368">
        <v>1.85</v>
      </c>
      <c r="D368">
        <v>2.3829286098480198</v>
      </c>
      <c r="E368">
        <v>1.9675840139389</v>
      </c>
      <c r="F368">
        <v>1.0057970285415601</v>
      </c>
      <c r="G368">
        <v>2.3815405368804901</v>
      </c>
      <c r="H368">
        <v>0.95403974676359804</v>
      </c>
      <c r="I368" t="s">
        <v>30</v>
      </c>
      <c r="J368">
        <v>6.4889999999999999</v>
      </c>
      <c r="K368">
        <v>1.2929999999999999</v>
      </c>
      <c r="L368">
        <v>1.466</v>
      </c>
      <c r="M368">
        <v>0.90800000000000003</v>
      </c>
      <c r="N368">
        <v>0.52</v>
      </c>
      <c r="O368">
        <v>9.8000000000000004E-2</v>
      </c>
      <c r="P368">
        <v>0.17599999999999999</v>
      </c>
    </row>
    <row r="369" spans="1:16">
      <c r="A369" t="s">
        <v>69</v>
      </c>
      <c r="B369" s="3">
        <v>2019</v>
      </c>
      <c r="C369">
        <v>1.29999995231628</v>
      </c>
      <c r="D369">
        <v>1.74413502216339</v>
      </c>
      <c r="E369">
        <v>2.4511853641646599</v>
      </c>
      <c r="F369">
        <v>0.73926252126693703</v>
      </c>
      <c r="G369">
        <v>0.47988027334213201</v>
      </c>
      <c r="H369">
        <v>1.2261078587213501</v>
      </c>
      <c r="I369" t="s">
        <v>30</v>
      </c>
      <c r="J369">
        <v>6.5919999999999996</v>
      </c>
      <c r="K369">
        <v>1.3240000000000001</v>
      </c>
      <c r="L369">
        <v>1.472</v>
      </c>
      <c r="M369">
        <v>1.0449999999999999</v>
      </c>
      <c r="N369">
        <v>0.436</v>
      </c>
      <c r="O369">
        <v>0.111</v>
      </c>
      <c r="P369">
        <v>0.183</v>
      </c>
    </row>
    <row r="370" spans="1:16">
      <c r="A370" t="s">
        <v>69</v>
      </c>
      <c r="B370" s="3">
        <v>2020</v>
      </c>
      <c r="C370">
        <v>0.47649885272516102</v>
      </c>
      <c r="D370">
        <v>-0.20624422160588801</v>
      </c>
      <c r="E370">
        <v>2.0256747302682401</v>
      </c>
      <c r="F370">
        <v>0.97015289999999998</v>
      </c>
      <c r="G370">
        <v>-1.9184069936865999</v>
      </c>
      <c r="H370">
        <v>2.2453728084874101</v>
      </c>
      <c r="I370" t="s">
        <v>30</v>
      </c>
      <c r="J370">
        <v>6.6637997630000001</v>
      </c>
      <c r="K370">
        <v>1.2681293490000001</v>
      </c>
      <c r="L370">
        <v>1.4588391780000001</v>
      </c>
      <c r="M370">
        <v>1.0297142269999999</v>
      </c>
      <c r="N370">
        <v>0.51405090099999995</v>
      </c>
      <c r="O370">
        <v>0.112607703</v>
      </c>
      <c r="P370">
        <v>0.22730323699999999</v>
      </c>
    </row>
    <row r="371" spans="1:16">
      <c r="A371" t="s">
        <v>69</v>
      </c>
      <c r="B371" s="3">
        <v>2021</v>
      </c>
      <c r="C371">
        <v>1.642331</v>
      </c>
      <c r="D371">
        <v>10.455249999999999</v>
      </c>
      <c r="E371">
        <v>0.61499999999999999</v>
      </c>
      <c r="F371">
        <v>0.95599999999999996</v>
      </c>
      <c r="G371">
        <v>8.6730483578147304</v>
      </c>
      <c r="H371">
        <v>1.33331842600242</v>
      </c>
      <c r="I371" t="s">
        <v>30</v>
      </c>
      <c r="J371">
        <v>6.69</v>
      </c>
      <c r="K371">
        <v>1.421</v>
      </c>
      <c r="L371">
        <v>1.081</v>
      </c>
      <c r="M371">
        <v>0.80400000000000005</v>
      </c>
      <c r="N371">
        <v>0.53600000000000003</v>
      </c>
      <c r="O371">
        <v>9.1999999999999998E-2</v>
      </c>
      <c r="P371">
        <v>0.23499999999999999</v>
      </c>
    </row>
    <row r="372" spans="1:16">
      <c r="A372" t="s">
        <v>69</v>
      </c>
      <c r="B372" s="3">
        <v>2022</v>
      </c>
      <c r="C372">
        <v>5.2223670000000002</v>
      </c>
      <c r="D372">
        <v>23.735460190894699</v>
      </c>
      <c r="E372">
        <v>7.2776339999999999</v>
      </c>
      <c r="F372">
        <v>2.7748328557784099</v>
      </c>
      <c r="G372">
        <v>23.092110258942</v>
      </c>
      <c r="H372">
        <v>2.9424636053422799</v>
      </c>
      <c r="I372" t="s">
        <v>30</v>
      </c>
      <c r="J372">
        <v>6.6870000000000003</v>
      </c>
      <c r="K372">
        <v>1.863</v>
      </c>
      <c r="L372">
        <v>1.2190000000000001</v>
      </c>
      <c r="M372">
        <v>0.80800000000000005</v>
      </c>
      <c r="N372">
        <v>0.56699999999999995</v>
      </c>
      <c r="O372">
        <v>7.0000000000000007E-2</v>
      </c>
      <c r="P372">
        <v>0.26600000000000001</v>
      </c>
    </row>
    <row r="373" spans="1:16">
      <c r="A373" t="s">
        <v>69</v>
      </c>
      <c r="B373" s="3">
        <v>2023</v>
      </c>
      <c r="C373">
        <v>4.8783572650844098</v>
      </c>
      <c r="D373">
        <v>5.9257091587489299</v>
      </c>
      <c r="E373">
        <v>12.3598743872444</v>
      </c>
      <c r="F373">
        <v>3.3695482489722801</v>
      </c>
      <c r="G373">
        <v>2.7882302140520898</v>
      </c>
      <c r="H373">
        <v>5.4663843969360402</v>
      </c>
      <c r="I373" t="s">
        <v>30</v>
      </c>
      <c r="J373">
        <v>6.6609999999999996</v>
      </c>
      <c r="K373">
        <v>1.8560000000000001</v>
      </c>
      <c r="L373">
        <v>1.4330000000000001</v>
      </c>
      <c r="M373">
        <v>0.56599999999999995</v>
      </c>
      <c r="N373">
        <v>0.58199999999999996</v>
      </c>
      <c r="O373">
        <v>8.3000000000000004E-2</v>
      </c>
      <c r="P373">
        <v>0.27</v>
      </c>
    </row>
    <row r="374" spans="1:16">
      <c r="A374" t="s">
        <v>70</v>
      </c>
      <c r="B374" s="3">
        <v>2015</v>
      </c>
      <c r="C374">
        <v>-0.14300000667571999</v>
      </c>
      <c r="D374">
        <v>-10.189999580383301</v>
      </c>
      <c r="E374">
        <v>2.8299999237060498</v>
      </c>
      <c r="H374">
        <v>-8.9274363041822404</v>
      </c>
      <c r="I374" t="s">
        <v>23</v>
      </c>
      <c r="J374">
        <v>3.8959999999999999</v>
      </c>
      <c r="K374">
        <v>1.0602400000000001</v>
      </c>
      <c r="L374">
        <v>0.90527999999999997</v>
      </c>
      <c r="M374">
        <v>0.43371999999999999</v>
      </c>
      <c r="N374">
        <v>0.31913999999999998</v>
      </c>
      <c r="O374">
        <v>6.8220000000000003E-2</v>
      </c>
      <c r="P374">
        <v>0.11090999999999999</v>
      </c>
    </row>
    <row r="375" spans="1:16">
      <c r="A375" t="s">
        <v>70</v>
      </c>
      <c r="B375" s="3">
        <v>2016</v>
      </c>
      <c r="C375">
        <v>2.0859999656677202</v>
      </c>
      <c r="D375">
        <v>1.4900000095367401</v>
      </c>
      <c r="E375">
        <v>-9.0000003576278603E-2</v>
      </c>
      <c r="H375">
        <v>-4.2696346601270099</v>
      </c>
      <c r="I375" t="s">
        <v>23</v>
      </c>
      <c r="J375">
        <v>4.1210000000000004</v>
      </c>
      <c r="K375">
        <v>1.1585099999999999</v>
      </c>
      <c r="L375">
        <v>0.72367999999999999</v>
      </c>
      <c r="M375">
        <v>0.34939999999999999</v>
      </c>
      <c r="N375">
        <v>0.28098000000000001</v>
      </c>
      <c r="O375">
        <v>6.2440000000000002E-2</v>
      </c>
      <c r="P375">
        <v>9.3140000000000001E-2</v>
      </c>
    </row>
    <row r="376" spans="1:16">
      <c r="A376" t="s">
        <v>70</v>
      </c>
      <c r="B376" s="3">
        <v>2017</v>
      </c>
      <c r="C376">
        <v>2.6520000000000001</v>
      </c>
      <c r="D376">
        <v>9.8839455799086693</v>
      </c>
      <c r="E376">
        <v>-0.71593737685591696</v>
      </c>
      <c r="H376">
        <v>3.8222543352601002</v>
      </c>
      <c r="I376" t="s">
        <v>23</v>
      </c>
      <c r="J376">
        <v>4.4650001530000001</v>
      </c>
      <c r="K376">
        <v>1.198210239</v>
      </c>
      <c r="L376">
        <v>1.1556202170000001</v>
      </c>
      <c r="M376">
        <v>0.35657858799999997</v>
      </c>
      <c r="N376">
        <v>0.312328577</v>
      </c>
      <c r="O376">
        <v>4.3785378E-2</v>
      </c>
      <c r="P376">
        <v>7.6046787000000005E-2</v>
      </c>
    </row>
    <row r="377" spans="1:16">
      <c r="A377" t="s">
        <v>70</v>
      </c>
      <c r="B377" s="3">
        <v>2018</v>
      </c>
      <c r="C377">
        <v>4.78</v>
      </c>
      <c r="D377">
        <v>4.0997168607067396</v>
      </c>
      <c r="E377">
        <v>1.85078154099076</v>
      </c>
      <c r="H377">
        <v>7.1694746898309996</v>
      </c>
      <c r="I377" t="s">
        <v>23</v>
      </c>
      <c r="J377">
        <v>4.758</v>
      </c>
      <c r="K377">
        <v>1.036</v>
      </c>
      <c r="L377">
        <v>1.1639999999999999</v>
      </c>
      <c r="M377">
        <v>0.40400000000000003</v>
      </c>
      <c r="N377">
        <v>0.35599999999999998</v>
      </c>
      <c r="O377">
        <v>3.2000000000000001E-2</v>
      </c>
      <c r="P377">
        <v>5.1999999999999998E-2</v>
      </c>
    </row>
    <row r="378" spans="1:16">
      <c r="A378" t="s">
        <v>70</v>
      </c>
      <c r="B378" s="3">
        <v>2019</v>
      </c>
      <c r="C378">
        <v>2.02200007438659</v>
      </c>
      <c r="D378">
        <v>9.8839455799086693</v>
      </c>
      <c r="E378">
        <v>3.10114535560687</v>
      </c>
      <c r="H378">
        <v>1.52959720410175</v>
      </c>
      <c r="I378" t="s">
        <v>23</v>
      </c>
      <c r="J378">
        <v>4.7990000000000004</v>
      </c>
      <c r="K378">
        <v>1.0569999999999999</v>
      </c>
      <c r="L378">
        <v>1.1830000000000001</v>
      </c>
      <c r="M378">
        <v>0.57099999999999995</v>
      </c>
      <c r="N378">
        <v>0.29499999999999998</v>
      </c>
      <c r="O378">
        <v>4.2999999999999997E-2</v>
      </c>
      <c r="P378">
        <v>5.5E-2</v>
      </c>
    </row>
    <row r="379" spans="1:16">
      <c r="A379" t="s">
        <v>70</v>
      </c>
      <c r="B379" s="3">
        <v>2020</v>
      </c>
      <c r="C379">
        <v>1.37303606970073</v>
      </c>
      <c r="D379">
        <v>0.102183112534684</v>
      </c>
      <c r="E379">
        <v>1.67284715175628</v>
      </c>
      <c r="H379">
        <v>-7.4420578897791598</v>
      </c>
      <c r="I379" t="s">
        <v>23</v>
      </c>
      <c r="J379">
        <v>4.8292999270000001</v>
      </c>
      <c r="K379">
        <v>0.98804438100000003</v>
      </c>
      <c r="L379">
        <v>1.1063975100000001</v>
      </c>
      <c r="M379">
        <v>0.52257484200000004</v>
      </c>
      <c r="N379">
        <v>0.36945989699999998</v>
      </c>
      <c r="O379">
        <v>5.2013601999999999E-2</v>
      </c>
      <c r="P379">
        <v>5.5804539E-2</v>
      </c>
    </row>
    <row r="380" spans="1:16">
      <c r="A380" t="s">
        <v>70</v>
      </c>
      <c r="B380" s="3">
        <v>2021</v>
      </c>
      <c r="C380">
        <v>1.079</v>
      </c>
      <c r="D380">
        <v>0.23</v>
      </c>
      <c r="E380">
        <v>1.35</v>
      </c>
      <c r="H380">
        <v>25.3484696509549</v>
      </c>
      <c r="I380" t="s">
        <v>23</v>
      </c>
      <c r="J380">
        <v>4.8520000000000003</v>
      </c>
      <c r="K380">
        <v>1.0369999999999999</v>
      </c>
      <c r="L380">
        <v>0.70699999999999996</v>
      </c>
      <c r="M380">
        <v>0.36199999999999999</v>
      </c>
      <c r="N380">
        <v>0.42399999999999999</v>
      </c>
      <c r="O380">
        <v>5.8000000000000003E-2</v>
      </c>
      <c r="P380">
        <v>6.4000000000000001E-2</v>
      </c>
    </row>
    <row r="381" spans="1:16">
      <c r="A381" t="s">
        <v>70</v>
      </c>
      <c r="B381" s="3">
        <v>2022</v>
      </c>
      <c r="C381">
        <v>4.2312479827457397</v>
      </c>
      <c r="D381">
        <v>2.98483068929202</v>
      </c>
      <c r="E381">
        <v>5.7033962509292397</v>
      </c>
      <c r="H381">
        <v>25.395383355512301</v>
      </c>
      <c r="I381" t="s">
        <v>23</v>
      </c>
      <c r="J381">
        <v>4.9580000000000002</v>
      </c>
      <c r="K381">
        <v>1.4590000000000001</v>
      </c>
      <c r="L381">
        <v>0.73799999999999999</v>
      </c>
      <c r="M381">
        <v>0.39600000000000002</v>
      </c>
      <c r="N381">
        <v>0.34300000000000003</v>
      </c>
      <c r="O381">
        <v>3.2000000000000001E-2</v>
      </c>
      <c r="P381">
        <v>9.9000000000000005E-2</v>
      </c>
    </row>
    <row r="382" spans="1:16">
      <c r="A382" t="s">
        <v>70</v>
      </c>
      <c r="B382" s="3">
        <v>2023</v>
      </c>
      <c r="C382">
        <v>3.6290153418537598</v>
      </c>
      <c r="D382">
        <v>1.83893839906095</v>
      </c>
      <c r="E382">
        <v>5.9108669800101801</v>
      </c>
      <c r="H382">
        <v>-7.2171762589928097</v>
      </c>
      <c r="I382" t="s">
        <v>23</v>
      </c>
      <c r="J382">
        <v>5.0350000000000001</v>
      </c>
      <c r="K382">
        <v>1.4379999999999999</v>
      </c>
      <c r="L382">
        <v>1.0209999999999999</v>
      </c>
      <c r="M382">
        <v>0.183</v>
      </c>
      <c r="N382">
        <v>0.34599999999999997</v>
      </c>
      <c r="O382">
        <v>3.5999999999999997E-2</v>
      </c>
      <c r="P382">
        <v>0.10199999999999999</v>
      </c>
    </row>
    <row r="383" spans="1:16">
      <c r="A383" t="s">
        <v>71</v>
      </c>
      <c r="B383" s="3">
        <v>2015</v>
      </c>
      <c r="C383">
        <v>4.0284171104431099</v>
      </c>
      <c r="D383">
        <v>3.8699998855590798</v>
      </c>
      <c r="E383">
        <v>4.1599998474120996</v>
      </c>
      <c r="G383">
        <v>7.4987201690673801</v>
      </c>
      <c r="H383">
        <v>5.8331191363577899</v>
      </c>
      <c r="I383" t="s">
        <v>19</v>
      </c>
      <c r="J383">
        <v>4.2969999999999997</v>
      </c>
      <c r="K383">
        <v>0.7419</v>
      </c>
      <c r="L383">
        <v>0.38562000000000002</v>
      </c>
      <c r="M383">
        <v>0.72926000000000002</v>
      </c>
      <c r="N383">
        <v>0.40577000000000002</v>
      </c>
      <c r="O383">
        <v>5.5469999999999998E-2</v>
      </c>
      <c r="P383">
        <v>0.38330999999999998</v>
      </c>
    </row>
    <row r="384" spans="1:16">
      <c r="A384" t="s">
        <v>71</v>
      </c>
      <c r="B384" s="3">
        <v>2016</v>
      </c>
      <c r="C384">
        <v>2.12147736549377</v>
      </c>
      <c r="D384">
        <v>3.4900000095367401</v>
      </c>
      <c r="E384">
        <v>1.6499999761581401</v>
      </c>
      <c r="G384">
        <v>-0.12556219100952101</v>
      </c>
      <c r="H384">
        <v>2.61931829571065</v>
      </c>
      <c r="I384" t="s">
        <v>19</v>
      </c>
      <c r="J384">
        <v>4.2519999999999998</v>
      </c>
      <c r="K384">
        <v>0.83792</v>
      </c>
      <c r="L384">
        <v>0.19248999999999999</v>
      </c>
      <c r="M384">
        <v>0.64034999999999997</v>
      </c>
      <c r="N384">
        <v>0.32461000000000001</v>
      </c>
      <c r="O384">
        <v>6.7860000000000004E-2</v>
      </c>
      <c r="P384">
        <v>0.31879999999999997</v>
      </c>
    </row>
    <row r="385" spans="1:16">
      <c r="A385" t="s">
        <v>71</v>
      </c>
      <c r="B385" s="3">
        <v>2017</v>
      </c>
      <c r="C385">
        <v>6.0350000000000001</v>
      </c>
      <c r="D385">
        <v>1.62000000476837</v>
      </c>
      <c r="E385">
        <v>6.7699999809265101</v>
      </c>
      <c r="G385">
        <v>10.967301368713301</v>
      </c>
      <c r="H385">
        <v>8.4910466687035395</v>
      </c>
      <c r="I385" t="s">
        <v>19</v>
      </c>
      <c r="J385">
        <v>4.2859997749999996</v>
      </c>
      <c r="K385">
        <v>0.950612664</v>
      </c>
      <c r="L385">
        <v>0.57061493399999996</v>
      </c>
      <c r="M385">
        <v>0.64954698099999997</v>
      </c>
      <c r="N385">
        <v>0.309410036</v>
      </c>
      <c r="O385">
        <v>5.4008815000000002E-2</v>
      </c>
      <c r="P385">
        <v>0.25166663500000003</v>
      </c>
    </row>
    <row r="386" spans="1:16">
      <c r="A386" t="s">
        <v>71</v>
      </c>
      <c r="B386" s="3">
        <v>2018</v>
      </c>
      <c r="C386">
        <v>2.62</v>
      </c>
      <c r="D386">
        <v>4.2536995624390297</v>
      </c>
      <c r="E386">
        <v>2.31660231660232</v>
      </c>
      <c r="G386">
        <v>6.1108741760253897</v>
      </c>
      <c r="H386">
        <v>4.3342252278295703</v>
      </c>
      <c r="I386" t="s">
        <v>19</v>
      </c>
      <c r="J386">
        <v>4.34</v>
      </c>
      <c r="K386">
        <v>0.85299999999999998</v>
      </c>
      <c r="L386">
        <v>0.59199999999999997</v>
      </c>
      <c r="M386">
        <v>0.64300000000000002</v>
      </c>
      <c r="N386">
        <v>0.375</v>
      </c>
      <c r="O386">
        <v>3.7999999999999999E-2</v>
      </c>
      <c r="P386">
        <v>0.215</v>
      </c>
    </row>
    <row r="387" spans="1:16">
      <c r="A387" t="s">
        <v>71</v>
      </c>
      <c r="B387" s="3">
        <v>2019</v>
      </c>
      <c r="C387">
        <v>4.8530001640319798</v>
      </c>
      <c r="D387">
        <v>1.6239905055953601</v>
      </c>
      <c r="E387">
        <v>8.1584617702158795</v>
      </c>
      <c r="G387">
        <v>7.1750335693359304</v>
      </c>
      <c r="H387">
        <v>5.1923913692625003</v>
      </c>
      <c r="I387" t="s">
        <v>19</v>
      </c>
      <c r="J387">
        <v>4.5190000000000001</v>
      </c>
      <c r="K387">
        <v>0.88600000000000001</v>
      </c>
      <c r="L387">
        <v>0.66600000000000004</v>
      </c>
      <c r="M387">
        <v>0.752</v>
      </c>
      <c r="N387">
        <v>0.34599999999999997</v>
      </c>
      <c r="O387">
        <v>4.2999999999999997E-2</v>
      </c>
      <c r="P387">
        <v>0.16400000000000001</v>
      </c>
    </row>
    <row r="388" spans="1:16">
      <c r="A388" t="s">
        <v>71</v>
      </c>
      <c r="B388" s="3">
        <v>2020</v>
      </c>
      <c r="C388">
        <v>5.2024648897528003</v>
      </c>
      <c r="D388">
        <v>0.75925179255455999</v>
      </c>
      <c r="E388">
        <v>10.5915054798981</v>
      </c>
      <c r="G388">
        <v>11.7503128051757</v>
      </c>
      <c r="H388">
        <v>5.7695612678303902</v>
      </c>
      <c r="I388" t="s">
        <v>19</v>
      </c>
      <c r="J388">
        <v>4.6725997919999998</v>
      </c>
      <c r="K388">
        <v>0.84719806900000005</v>
      </c>
      <c r="L388">
        <v>0.73119389999999995</v>
      </c>
      <c r="M388">
        <v>0.69465762399999997</v>
      </c>
      <c r="N388">
        <v>0.48549410700000001</v>
      </c>
      <c r="O388">
        <v>4.7609735E-2</v>
      </c>
      <c r="P388">
        <v>0.17408807600000001</v>
      </c>
    </row>
    <row r="389" spans="1:16">
      <c r="A389" t="s">
        <v>71</v>
      </c>
      <c r="B389" s="3">
        <v>2021</v>
      </c>
      <c r="C389">
        <v>9.5669143382476705</v>
      </c>
      <c r="D389">
        <v>6.95</v>
      </c>
      <c r="E389">
        <v>10.81</v>
      </c>
      <c r="G389">
        <v>16.721299843736201</v>
      </c>
      <c r="H389">
        <v>10.2540891059753</v>
      </c>
      <c r="I389" t="s">
        <v>19</v>
      </c>
      <c r="J389">
        <v>4.891</v>
      </c>
      <c r="K389">
        <v>1.03</v>
      </c>
      <c r="L389">
        <v>0.47</v>
      </c>
      <c r="M389">
        <v>0.498</v>
      </c>
      <c r="N389">
        <v>0.48799999999999999</v>
      </c>
      <c r="O389">
        <v>3.2000000000000001E-2</v>
      </c>
      <c r="P389">
        <v>0.18099999999999999</v>
      </c>
    </row>
    <row r="390" spans="1:16">
      <c r="A390" t="s">
        <v>71</v>
      </c>
      <c r="B390" s="3">
        <v>2022</v>
      </c>
      <c r="C390">
        <v>11.898165420319801</v>
      </c>
      <c r="D390">
        <v>17.684995781050201</v>
      </c>
      <c r="E390">
        <v>16.806639825038701</v>
      </c>
      <c r="G390">
        <v>14.462847542189801</v>
      </c>
      <c r="H390">
        <v>8.5490877497827995</v>
      </c>
      <c r="I390" t="s">
        <v>19</v>
      </c>
      <c r="J390">
        <v>4.9729999999999999</v>
      </c>
      <c r="K390">
        <v>1.4670000000000001</v>
      </c>
      <c r="L390">
        <v>0.61199999999999999</v>
      </c>
      <c r="M390">
        <v>0.59499999999999997</v>
      </c>
      <c r="N390">
        <v>0.50800000000000001</v>
      </c>
      <c r="O390">
        <v>0</v>
      </c>
      <c r="P390">
        <v>0.20799999999999999</v>
      </c>
    </row>
    <row r="391" spans="1:16">
      <c r="A391" t="s">
        <v>71</v>
      </c>
      <c r="B391" s="3">
        <v>2023</v>
      </c>
      <c r="C391">
        <v>2.4877605657871502</v>
      </c>
      <c r="D391">
        <v>6.6620104992407496</v>
      </c>
      <c r="E391">
        <v>3.7120605389356101</v>
      </c>
      <c r="G391">
        <v>-2.8644688644688001</v>
      </c>
      <c r="H391">
        <v>2.4780345323063</v>
      </c>
      <c r="I391" t="s">
        <v>19</v>
      </c>
      <c r="J391">
        <v>5.109</v>
      </c>
      <c r="K391">
        <v>1.4770000000000001</v>
      </c>
      <c r="L391">
        <v>0.94699999999999995</v>
      </c>
      <c r="M391">
        <v>0.36599999999999999</v>
      </c>
      <c r="N391">
        <v>0.53900000000000003</v>
      </c>
      <c r="O391">
        <v>0</v>
      </c>
      <c r="P391">
        <v>0.20100000000000001</v>
      </c>
    </row>
    <row r="392" spans="1:16">
      <c r="A392" t="s">
        <v>72</v>
      </c>
      <c r="B392" s="3">
        <v>2015</v>
      </c>
      <c r="C392">
        <v>0.51442015171051003</v>
      </c>
      <c r="D392">
        <v>-0.414969652891159</v>
      </c>
      <c r="E392">
        <v>0.60362017154693604</v>
      </c>
      <c r="F392">
        <v>1.666498</v>
      </c>
      <c r="G392">
        <v>-0.53873562812805098</v>
      </c>
      <c r="H392">
        <v>1.8589253883371499</v>
      </c>
      <c r="I392" t="s">
        <v>30</v>
      </c>
      <c r="J392">
        <v>6.75</v>
      </c>
      <c r="K392">
        <v>1.32792</v>
      </c>
      <c r="L392">
        <v>1.2993699999999999</v>
      </c>
      <c r="M392">
        <v>0.89185999999999999</v>
      </c>
      <c r="N392">
        <v>0.61477000000000004</v>
      </c>
      <c r="O392">
        <v>0.28214</v>
      </c>
      <c r="P392">
        <v>0.21843000000000001</v>
      </c>
    </row>
    <row r="393" spans="1:16">
      <c r="A393" t="s">
        <v>72</v>
      </c>
      <c r="B393" s="3">
        <v>2016</v>
      </c>
      <c r="C393">
        <v>0.491744995117187</v>
      </c>
      <c r="D393">
        <v>0</v>
      </c>
      <c r="E393">
        <v>0.80833435058593694</v>
      </c>
      <c r="F393">
        <v>1.206361</v>
      </c>
      <c r="G393">
        <v>-1.2416369915008501</v>
      </c>
      <c r="H393">
        <v>1.3280000000000001</v>
      </c>
      <c r="I393" t="s">
        <v>30</v>
      </c>
      <c r="J393">
        <v>6.9939999999999998</v>
      </c>
      <c r="K393">
        <v>1.44787</v>
      </c>
      <c r="L393">
        <v>1.0977399999999999</v>
      </c>
      <c r="M393">
        <v>0.81486999999999998</v>
      </c>
      <c r="N393">
        <v>0.53466000000000002</v>
      </c>
      <c r="O393">
        <v>0.30452000000000001</v>
      </c>
      <c r="P393">
        <v>0.28550999999999999</v>
      </c>
    </row>
    <row r="394" spans="1:16">
      <c r="A394" t="s">
        <v>72</v>
      </c>
      <c r="B394" s="3">
        <v>2017</v>
      </c>
      <c r="C394">
        <v>1.7110000000000001</v>
      </c>
      <c r="D394">
        <v>1.2417645454406701</v>
      </c>
      <c r="E394">
        <v>2.76101469993591</v>
      </c>
      <c r="F394">
        <v>1.2277629999999999</v>
      </c>
      <c r="G394">
        <v>1.94071757793426</v>
      </c>
      <c r="H394">
        <v>1.3510579504184399</v>
      </c>
      <c r="I394" t="s">
        <v>30</v>
      </c>
      <c r="J394">
        <v>6.9510002139999996</v>
      </c>
      <c r="K394">
        <v>1.4879233839999999</v>
      </c>
      <c r="L394">
        <v>1.472520351</v>
      </c>
      <c r="M394">
        <v>0.798950732</v>
      </c>
      <c r="N394">
        <v>0.562511384</v>
      </c>
      <c r="O394">
        <v>0.33626917000000001</v>
      </c>
      <c r="P394">
        <v>0.27673193800000001</v>
      </c>
    </row>
    <row r="395" spans="1:16">
      <c r="A395" t="s">
        <v>72</v>
      </c>
      <c r="B395" s="3">
        <v>2018</v>
      </c>
      <c r="C395">
        <v>1.73</v>
      </c>
      <c r="D395">
        <v>1.7533766031265201</v>
      </c>
      <c r="E395">
        <v>2.28461289405822</v>
      </c>
      <c r="F395">
        <v>1.309285</v>
      </c>
      <c r="G395">
        <v>1.86245560646057</v>
      </c>
      <c r="H395">
        <v>1.6728823626785601</v>
      </c>
      <c r="I395" t="s">
        <v>30</v>
      </c>
      <c r="J395">
        <v>6.9649999999999999</v>
      </c>
      <c r="K395">
        <v>1.34</v>
      </c>
      <c r="L395">
        <v>1.474</v>
      </c>
      <c r="M395">
        <v>0.86099999999999999</v>
      </c>
      <c r="N395">
        <v>0.58599999999999997</v>
      </c>
      <c r="O395">
        <v>0.27300000000000002</v>
      </c>
      <c r="P395">
        <v>0.28000000000000003</v>
      </c>
    </row>
    <row r="396" spans="1:16">
      <c r="A396" t="s">
        <v>72</v>
      </c>
      <c r="B396" s="3">
        <v>2019</v>
      </c>
      <c r="C396">
        <v>1.3459999561309799</v>
      </c>
      <c r="D396">
        <v>1.3150060176849301</v>
      </c>
      <c r="E396">
        <v>1.2042591064900301</v>
      </c>
      <c r="F396">
        <v>1.492327</v>
      </c>
      <c r="G396">
        <v>0.94263029098510698</v>
      </c>
      <c r="H396">
        <v>2.1922137623904399</v>
      </c>
      <c r="I396" t="s">
        <v>30</v>
      </c>
      <c r="J396">
        <v>6.9850000000000003</v>
      </c>
      <c r="K396">
        <v>1.373</v>
      </c>
      <c r="L396">
        <v>1.454</v>
      </c>
      <c r="M396">
        <v>0.98699999999999999</v>
      </c>
      <c r="N396">
        <v>0.495</v>
      </c>
      <c r="O396">
        <v>0.26100000000000001</v>
      </c>
      <c r="P396">
        <v>0.26500000000000001</v>
      </c>
    </row>
    <row r="397" spans="1:16">
      <c r="A397" t="s">
        <v>72</v>
      </c>
      <c r="B397" s="3">
        <v>2020</v>
      </c>
      <c r="C397">
        <v>0.50668988995353803</v>
      </c>
      <c r="D397">
        <v>0.69913402717087803</v>
      </c>
      <c r="E397">
        <v>2.25846969870789</v>
      </c>
      <c r="F397">
        <v>0.96207819999999999</v>
      </c>
      <c r="G397">
        <v>-0.75672194493581202</v>
      </c>
      <c r="H397">
        <v>1.5950667266456799</v>
      </c>
      <c r="I397" t="s">
        <v>30</v>
      </c>
      <c r="J397">
        <v>7.0757999419999997</v>
      </c>
      <c r="K397">
        <v>1.3141845459999999</v>
      </c>
      <c r="L397">
        <v>1.3685437439999999</v>
      </c>
      <c r="M397">
        <v>0.97211480100000003</v>
      </c>
      <c r="N397">
        <v>0.56427413199999998</v>
      </c>
      <c r="O397">
        <v>0.25203770399999997</v>
      </c>
      <c r="P397">
        <v>0.30936229199999998</v>
      </c>
    </row>
    <row r="398" spans="1:16">
      <c r="A398" t="s">
        <v>72</v>
      </c>
      <c r="B398" s="3">
        <v>2021</v>
      </c>
      <c r="C398">
        <v>3.14297</v>
      </c>
      <c r="D398">
        <v>10.7082</v>
      </c>
      <c r="E398">
        <v>3.1619999999999999</v>
      </c>
      <c r="F398">
        <v>2.13</v>
      </c>
      <c r="G398">
        <v>7.4789097988319302</v>
      </c>
      <c r="H398">
        <v>3.0576006977631098</v>
      </c>
      <c r="I398" t="s">
        <v>30</v>
      </c>
      <c r="J398">
        <v>7.1550000000000002</v>
      </c>
      <c r="K398">
        <v>1.48</v>
      </c>
      <c r="L398">
        <v>0.99299999999999999</v>
      </c>
      <c r="M398">
        <v>0.75700000000000001</v>
      </c>
      <c r="N398">
        <v>0.6</v>
      </c>
      <c r="O398">
        <v>0.19500000000000001</v>
      </c>
      <c r="P398">
        <v>0.30599999999999999</v>
      </c>
    </row>
    <row r="399" spans="1:16">
      <c r="A399" t="s">
        <v>72</v>
      </c>
      <c r="B399" s="3">
        <v>2022</v>
      </c>
      <c r="C399">
        <v>6.8725740000000002</v>
      </c>
      <c r="D399">
        <v>35.047501710440002</v>
      </c>
      <c r="E399">
        <v>12.561640000000001</v>
      </c>
      <c r="F399">
        <v>3.92795585734613</v>
      </c>
      <c r="G399">
        <v>23.932075471697701</v>
      </c>
      <c r="H399">
        <v>5.1977932353890699</v>
      </c>
      <c r="I399" t="s">
        <v>30</v>
      </c>
      <c r="J399">
        <v>7.0339999999999998</v>
      </c>
      <c r="K399">
        <v>1.9239999999999999</v>
      </c>
      <c r="L399">
        <v>1.0880000000000001</v>
      </c>
      <c r="M399">
        <v>0.77600000000000002</v>
      </c>
      <c r="N399">
        <v>0.58499999999999996</v>
      </c>
      <c r="O399">
        <v>0.16300000000000001</v>
      </c>
      <c r="P399">
        <v>0.35799999999999998</v>
      </c>
    </row>
    <row r="400" spans="1:16">
      <c r="A400" t="s">
        <v>72</v>
      </c>
      <c r="B400" s="3">
        <v>2023</v>
      </c>
      <c r="C400">
        <v>5.9464366772582302</v>
      </c>
      <c r="D400">
        <v>6.4039847667387599</v>
      </c>
      <c r="E400">
        <v>12.2441753974073</v>
      </c>
      <c r="F400">
        <v>5.0435829465081499</v>
      </c>
      <c r="G400">
        <v>-1.0230802021804699</v>
      </c>
      <c r="H400">
        <v>6.6337033923063604</v>
      </c>
      <c r="I400" t="s">
        <v>30</v>
      </c>
      <c r="J400">
        <v>6.8920000000000003</v>
      </c>
      <c r="K400">
        <v>1.919</v>
      </c>
      <c r="L400">
        <v>1.401</v>
      </c>
      <c r="M400">
        <v>0.53900000000000003</v>
      </c>
      <c r="N400">
        <v>0.61799999999999999</v>
      </c>
      <c r="O400">
        <v>0.153</v>
      </c>
      <c r="P400">
        <v>0.36499999999999999</v>
      </c>
    </row>
    <row r="401" spans="1:16">
      <c r="A401" t="s">
        <v>73</v>
      </c>
      <c r="B401" s="3">
        <v>2015</v>
      </c>
      <c r="C401">
        <v>17.146194458007798</v>
      </c>
      <c r="D401">
        <v>25.475603103637599</v>
      </c>
      <c r="E401">
        <v>7.4805059432983398</v>
      </c>
      <c r="F401">
        <v>23.771196365356399</v>
      </c>
      <c r="G401">
        <v>12.7792205810546</v>
      </c>
      <c r="H401">
        <v>13.588291149602099</v>
      </c>
      <c r="I401" t="s">
        <v>23</v>
      </c>
      <c r="J401">
        <v>4.633</v>
      </c>
      <c r="K401">
        <v>0.54557999999999995</v>
      </c>
      <c r="L401">
        <v>0.67954000000000003</v>
      </c>
      <c r="M401">
        <v>0.40132000000000001</v>
      </c>
      <c r="N401">
        <v>0.42342000000000002</v>
      </c>
      <c r="O401">
        <v>0.23086999999999999</v>
      </c>
      <c r="P401">
        <v>4.3549999999999998E-2</v>
      </c>
    </row>
    <row r="402" spans="1:16">
      <c r="A402" t="s">
        <v>73</v>
      </c>
      <c r="B402" s="3">
        <v>2016</v>
      </c>
      <c r="C402">
        <v>17.438550949096602</v>
      </c>
      <c r="D402">
        <v>30.6745090484619</v>
      </c>
      <c r="E402">
        <v>8.6609354019165004</v>
      </c>
      <c r="F402">
        <v>22.213098526000898</v>
      </c>
      <c r="G402">
        <v>10.937165260314901</v>
      </c>
      <c r="H402">
        <v>15.2496324695165</v>
      </c>
      <c r="I402" t="s">
        <v>23</v>
      </c>
      <c r="J402">
        <v>4.2759999999999998</v>
      </c>
      <c r="K402">
        <v>0.63107000000000002</v>
      </c>
      <c r="L402">
        <v>0.49353000000000002</v>
      </c>
      <c r="M402">
        <v>0.29681000000000002</v>
      </c>
      <c r="N402">
        <v>0.40972999999999998</v>
      </c>
      <c r="O402">
        <v>0.21203</v>
      </c>
      <c r="P402">
        <v>3.2599999999999997E-2</v>
      </c>
    </row>
    <row r="403" spans="1:16">
      <c r="A403" t="s">
        <v>73</v>
      </c>
      <c r="B403" s="3">
        <v>2017</v>
      </c>
      <c r="C403">
        <v>12.372</v>
      </c>
      <c r="D403">
        <v>7.1019158363342196</v>
      </c>
      <c r="E403">
        <v>7.2688279151916504</v>
      </c>
      <c r="F403">
        <v>16.5104160308837</v>
      </c>
      <c r="G403">
        <v>5.5156311988830504</v>
      </c>
      <c r="H403">
        <v>10.3523526653118</v>
      </c>
      <c r="I403" t="s">
        <v>23</v>
      </c>
      <c r="J403">
        <v>4.1199998860000004</v>
      </c>
      <c r="K403">
        <v>0.66722482400000005</v>
      </c>
      <c r="L403">
        <v>0.87366473700000002</v>
      </c>
      <c r="M403">
        <v>0.29563772700000002</v>
      </c>
      <c r="N403">
        <v>0.42302629400000002</v>
      </c>
      <c r="O403">
        <v>0.25692394400000002</v>
      </c>
      <c r="P403">
        <v>2.533637E-2</v>
      </c>
    </row>
    <row r="404" spans="1:16">
      <c r="A404" t="s">
        <v>73</v>
      </c>
      <c r="B404" s="3">
        <v>2018</v>
      </c>
      <c r="C404">
        <v>9.84</v>
      </c>
      <c r="D404">
        <v>4.3102002143859801</v>
      </c>
      <c r="E404">
        <v>7.8229184150695801</v>
      </c>
      <c r="F404">
        <v>12.333234786987299</v>
      </c>
      <c r="G404">
        <v>6.4156565666198704</v>
      </c>
      <c r="H404">
        <v>10.2101642669749</v>
      </c>
      <c r="I404" t="s">
        <v>23</v>
      </c>
      <c r="J404">
        <v>4.657</v>
      </c>
      <c r="K404">
        <v>0.59199999999999997</v>
      </c>
      <c r="L404">
        <v>0.89600000000000002</v>
      </c>
      <c r="M404">
        <v>0.33700000000000002</v>
      </c>
      <c r="N404">
        <v>0.499</v>
      </c>
      <c r="O404">
        <v>0.21199999999999999</v>
      </c>
      <c r="P404">
        <v>2.9000000000000001E-2</v>
      </c>
    </row>
    <row r="405" spans="1:16">
      <c r="A405" t="s">
        <v>73</v>
      </c>
      <c r="B405" s="3">
        <v>2019</v>
      </c>
      <c r="C405">
        <v>7.1760001182556099</v>
      </c>
      <c r="D405">
        <v>9.98061022409766</v>
      </c>
      <c r="E405">
        <v>7.8575409652195596</v>
      </c>
      <c r="G405">
        <v>8.1040163040161097</v>
      </c>
      <c r="H405">
        <v>9.1886889460154304</v>
      </c>
      <c r="I405" t="s">
        <v>23</v>
      </c>
      <c r="J405">
        <v>4.9960000000000004</v>
      </c>
      <c r="K405">
        <v>0.61099999999999999</v>
      </c>
      <c r="L405">
        <v>0.86799999999999999</v>
      </c>
      <c r="M405">
        <v>0.48599999999999999</v>
      </c>
      <c r="N405">
        <v>0.38100000000000001</v>
      </c>
      <c r="O405">
        <v>0.245</v>
      </c>
      <c r="P405">
        <v>0.04</v>
      </c>
    </row>
    <row r="406" spans="1:16">
      <c r="A406" t="s">
        <v>73</v>
      </c>
      <c r="B406" s="3">
        <v>2020</v>
      </c>
      <c r="C406">
        <v>9.9534408703551591</v>
      </c>
      <c r="D406">
        <v>15.9751787185668</v>
      </c>
      <c r="E406">
        <v>11.8365278244018</v>
      </c>
      <c r="G406">
        <v>9.0186452865600497</v>
      </c>
      <c r="H406">
        <v>8.6466200817433503</v>
      </c>
      <c r="I406" t="s">
        <v>23</v>
      </c>
      <c r="J406">
        <v>5.1479997629999996</v>
      </c>
      <c r="K406">
        <v>0.57586246699999999</v>
      </c>
      <c r="L406">
        <v>0.96636796000000003</v>
      </c>
      <c r="M406">
        <v>0.432162255</v>
      </c>
      <c r="N406">
        <v>0.47729006400000001</v>
      </c>
      <c r="O406">
        <v>0.261291206</v>
      </c>
      <c r="P406">
        <v>5.6570381000000003E-2</v>
      </c>
    </row>
    <row r="407" spans="1:16">
      <c r="A407" t="s">
        <v>73</v>
      </c>
      <c r="B407" s="3">
        <v>2021</v>
      </c>
      <c r="C407">
        <v>9.97242062088959</v>
      </c>
      <c r="D407">
        <v>20.016576696752502</v>
      </c>
      <c r="E407">
        <v>10.3066632448727</v>
      </c>
      <c r="G407">
        <v>10.761258041458101</v>
      </c>
      <c r="H407">
        <v>11.1872267877566</v>
      </c>
      <c r="I407" t="s">
        <v>23</v>
      </c>
      <c r="J407">
        <v>5.0880000000000001</v>
      </c>
      <c r="K407">
        <v>0.68</v>
      </c>
      <c r="L407">
        <v>0.59499999999999997</v>
      </c>
      <c r="M407">
        <v>0.28699999999999998</v>
      </c>
      <c r="N407">
        <v>0.51700000000000002</v>
      </c>
      <c r="O407">
        <v>0.26800000000000002</v>
      </c>
      <c r="P407">
        <v>5.8000000000000003E-2</v>
      </c>
    </row>
    <row r="408" spans="1:16">
      <c r="A408" t="s">
        <v>73</v>
      </c>
      <c r="B408" s="3">
        <v>2022</v>
      </c>
      <c r="C408">
        <v>31.255895104901601</v>
      </c>
      <c r="D408">
        <v>46.568330541801103</v>
      </c>
      <c r="E408">
        <v>28.777114736908</v>
      </c>
      <c r="H408">
        <v>27.9372340687178</v>
      </c>
      <c r="I408" t="s">
        <v>23</v>
      </c>
      <c r="J408">
        <v>4.8719999999999999</v>
      </c>
      <c r="K408">
        <v>1.1120000000000001</v>
      </c>
      <c r="L408">
        <v>0.59499999999999997</v>
      </c>
      <c r="M408">
        <v>0.40899999999999997</v>
      </c>
      <c r="N408">
        <v>0.5</v>
      </c>
      <c r="O408">
        <v>0.23</v>
      </c>
      <c r="P408">
        <v>5.6000000000000001E-2</v>
      </c>
    </row>
    <row r="409" spans="1:16">
      <c r="A409" t="s">
        <v>73</v>
      </c>
      <c r="B409" s="3">
        <v>2023</v>
      </c>
      <c r="C409">
        <v>38.106965629650098</v>
      </c>
      <c r="D409">
        <v>68.457084177197103</v>
      </c>
      <c r="E409">
        <v>47.825870986569598</v>
      </c>
      <c r="H409">
        <v>36.321543484223298</v>
      </c>
      <c r="I409" t="s">
        <v>23</v>
      </c>
      <c r="J409">
        <v>4.6050000000000004</v>
      </c>
      <c r="K409">
        <v>1.101</v>
      </c>
      <c r="L409">
        <v>0.75600000000000001</v>
      </c>
      <c r="M409">
        <v>0.19700000000000001</v>
      </c>
      <c r="N409">
        <v>0.52600000000000002</v>
      </c>
      <c r="O409">
        <v>0.21099999999999999</v>
      </c>
      <c r="P409">
        <v>3.5000000000000003E-2</v>
      </c>
    </row>
    <row r="410" spans="1:16">
      <c r="A410" t="s">
        <v>74</v>
      </c>
      <c r="B410" s="3">
        <v>2015</v>
      </c>
      <c r="C410">
        <v>-1.73604500293731</v>
      </c>
      <c r="D410">
        <v>-6.4721870422363201</v>
      </c>
      <c r="E410">
        <v>1.80199193954467</v>
      </c>
      <c r="F410">
        <v>-1.01358902454376</v>
      </c>
      <c r="G410">
        <v>-4.9417953491210902</v>
      </c>
      <c r="H410">
        <v>-0.28717294192724602</v>
      </c>
      <c r="I410" t="s">
        <v>30</v>
      </c>
      <c r="J410">
        <v>4.8570000000000002</v>
      </c>
      <c r="K410">
        <v>1.1540600000000001</v>
      </c>
      <c r="L410">
        <v>0.92932999999999999</v>
      </c>
      <c r="M410">
        <v>0.88212999999999997</v>
      </c>
      <c r="N410">
        <v>7.6990000000000003E-2</v>
      </c>
      <c r="O410">
        <v>0</v>
      </c>
      <c r="P410">
        <v>1.397E-2</v>
      </c>
    </row>
    <row r="411" spans="1:16">
      <c r="A411" t="s">
        <v>74</v>
      </c>
      <c r="B411" s="3">
        <v>2016</v>
      </c>
      <c r="C411">
        <v>-0.82566070556640603</v>
      </c>
      <c r="D411">
        <v>-3.18048095703125</v>
      </c>
      <c r="E411">
        <v>-0.22091343998908899</v>
      </c>
      <c r="F411">
        <v>-1.13368999958038</v>
      </c>
      <c r="G411">
        <v>-1.43296670913696</v>
      </c>
      <c r="H411">
        <v>-0.57699999999999796</v>
      </c>
      <c r="I411" t="s">
        <v>30</v>
      </c>
      <c r="J411">
        <v>5.0330000000000004</v>
      </c>
      <c r="K411">
        <v>1.2488600000000001</v>
      </c>
      <c r="L411">
        <v>0.75473000000000001</v>
      </c>
      <c r="M411">
        <v>0.80028999999999995</v>
      </c>
      <c r="N411">
        <v>5.8220000000000001E-2</v>
      </c>
      <c r="O411">
        <v>0</v>
      </c>
      <c r="P411">
        <v>4.1270000000000001E-2</v>
      </c>
    </row>
    <row r="412" spans="1:16">
      <c r="A412" t="s">
        <v>74</v>
      </c>
      <c r="B412" s="3">
        <v>2017</v>
      </c>
      <c r="C412">
        <v>1.1379999999999999</v>
      </c>
      <c r="D412">
        <v>2.1680212020874001</v>
      </c>
      <c r="E412">
        <v>0.31812119483947698</v>
      </c>
      <c r="F412">
        <v>0.45413818955421398</v>
      </c>
      <c r="G412">
        <v>8.4946365356445295</v>
      </c>
      <c r="H412">
        <v>0.38723434215423502</v>
      </c>
      <c r="I412" t="s">
        <v>30</v>
      </c>
      <c r="J412">
        <v>5.2270002370000004</v>
      </c>
      <c r="K412">
        <v>1.2894874810000001</v>
      </c>
      <c r="L412">
        <v>1.2394145729999999</v>
      </c>
      <c r="M412">
        <v>0.81019890299999997</v>
      </c>
      <c r="N412">
        <v>9.5731251000000003E-2</v>
      </c>
      <c r="O412">
        <v>0</v>
      </c>
      <c r="P412">
        <v>4.3289777000000002E-2</v>
      </c>
    </row>
    <row r="413" spans="1:16">
      <c r="A413" t="s">
        <v>74</v>
      </c>
      <c r="B413" s="3">
        <v>2018</v>
      </c>
      <c r="C413">
        <v>0.63</v>
      </c>
      <c r="D413">
        <v>6.7085951566696098E-2</v>
      </c>
      <c r="E413">
        <v>0.39843726158142001</v>
      </c>
      <c r="F413">
        <v>22.3011970520019</v>
      </c>
      <c r="G413">
        <v>5.21190977096557</v>
      </c>
      <c r="H413">
        <v>-0.103198140429633</v>
      </c>
      <c r="I413" t="s">
        <v>30</v>
      </c>
      <c r="J413">
        <v>5.3579999999999997</v>
      </c>
      <c r="K413">
        <v>1.1539999999999999</v>
      </c>
      <c r="L413">
        <v>1.202</v>
      </c>
      <c r="M413">
        <v>0.879</v>
      </c>
      <c r="N413">
        <v>0.13100000000000001</v>
      </c>
      <c r="O413">
        <v>0</v>
      </c>
      <c r="P413">
        <v>4.3999999999999997E-2</v>
      </c>
    </row>
    <row r="414" spans="1:16">
      <c r="A414" t="s">
        <v>74</v>
      </c>
      <c r="B414" s="3">
        <v>2019</v>
      </c>
      <c r="C414">
        <v>0.51700001955032304</v>
      </c>
      <c r="D414">
        <v>-0.48048189282417297</v>
      </c>
      <c r="E414">
        <v>-4.6989722251892001</v>
      </c>
      <c r="F414">
        <v>-2.4331500530242902</v>
      </c>
      <c r="G414">
        <v>1.0144362449645901</v>
      </c>
      <c r="H414">
        <v>0.19056215836717999</v>
      </c>
      <c r="I414" t="s">
        <v>30</v>
      </c>
      <c r="J414">
        <v>5.2869999999999999</v>
      </c>
      <c r="K414">
        <v>1.181</v>
      </c>
      <c r="L414">
        <v>1.1559999999999999</v>
      </c>
      <c r="M414">
        <v>0.999</v>
      </c>
      <c r="N414">
        <v>6.7000000000000004E-2</v>
      </c>
      <c r="O414">
        <v>0</v>
      </c>
      <c r="P414">
        <v>3.4000000000000002E-2</v>
      </c>
    </row>
    <row r="415" spans="1:16">
      <c r="A415" t="s">
        <v>74</v>
      </c>
      <c r="B415" s="3">
        <v>2020</v>
      </c>
      <c r="C415">
        <v>-1.2479518770134299</v>
      </c>
      <c r="D415">
        <v>-3.76530054654312</v>
      </c>
      <c r="E415">
        <v>1.36331019276808</v>
      </c>
      <c r="F415">
        <v>-0.67443730000000002</v>
      </c>
      <c r="G415">
        <v>5.31876373291015</v>
      </c>
      <c r="H415">
        <v>-1.4595325091345801</v>
      </c>
      <c r="I415" t="s">
        <v>30</v>
      </c>
      <c r="J415">
        <v>5.5149998660000001</v>
      </c>
      <c r="K415">
        <v>1.128070116</v>
      </c>
      <c r="L415">
        <v>1.1689735649999999</v>
      </c>
      <c r="M415">
        <v>0.97943174799999999</v>
      </c>
      <c r="N415">
        <v>0.17351634799999999</v>
      </c>
      <c r="O415">
        <v>0</v>
      </c>
      <c r="P415">
        <v>4.8844352000000001E-2</v>
      </c>
    </row>
    <row r="416" spans="1:16">
      <c r="A416" t="s">
        <v>74</v>
      </c>
      <c r="B416" s="3">
        <v>2021</v>
      </c>
      <c r="C416">
        <v>1.2238260000000001</v>
      </c>
      <c r="D416">
        <v>12.308310000000001</v>
      </c>
      <c r="E416">
        <v>1.361</v>
      </c>
      <c r="F416">
        <v>-0.624</v>
      </c>
      <c r="G416">
        <v>13.749567623659299</v>
      </c>
      <c r="H416">
        <v>1.29219914889998</v>
      </c>
      <c r="I416" t="s">
        <v>30</v>
      </c>
      <c r="J416">
        <v>5.7229999999999999</v>
      </c>
      <c r="K416">
        <v>1.2729999999999999</v>
      </c>
      <c r="L416">
        <v>0.81100000000000005</v>
      </c>
      <c r="M416">
        <v>0.76</v>
      </c>
      <c r="N416">
        <v>0.24299999999999999</v>
      </c>
      <c r="O416">
        <v>0</v>
      </c>
      <c r="P416">
        <v>7.3999999999999996E-2</v>
      </c>
    </row>
    <row r="417" spans="1:16">
      <c r="A417" t="s">
        <v>74</v>
      </c>
      <c r="B417" s="3">
        <v>2022</v>
      </c>
      <c r="C417">
        <v>9.6452609999999996</v>
      </c>
      <c r="D417">
        <v>39.6920762891897</v>
      </c>
      <c r="E417">
        <v>11.78599</v>
      </c>
      <c r="F417">
        <v>3.3385188567189799</v>
      </c>
      <c r="G417">
        <v>35.061578227155401</v>
      </c>
      <c r="H417">
        <v>8.1438920809392705</v>
      </c>
      <c r="I417" t="s">
        <v>30</v>
      </c>
      <c r="J417">
        <v>5.9480000000000004</v>
      </c>
      <c r="K417">
        <v>1.7030000000000001</v>
      </c>
      <c r="L417">
        <v>0.98</v>
      </c>
      <c r="M417">
        <v>0.77400000000000002</v>
      </c>
      <c r="N417">
        <v>0.249</v>
      </c>
      <c r="O417">
        <v>1.4999999999999999E-2</v>
      </c>
      <c r="P417">
        <v>0.108</v>
      </c>
    </row>
    <row r="418" spans="1:16">
      <c r="A418" t="s">
        <v>74</v>
      </c>
      <c r="B418" s="3">
        <v>2023</v>
      </c>
      <c r="C418">
        <v>3.4648012851340502</v>
      </c>
      <c r="D418">
        <v>-11.8949108897929</v>
      </c>
      <c r="E418">
        <v>11.589346527576501</v>
      </c>
      <c r="F418">
        <v>4.9735831585827599</v>
      </c>
      <c r="G418">
        <v>-7.0865698525272398</v>
      </c>
      <c r="H418">
        <v>4.8980580719021303</v>
      </c>
      <c r="I418" t="s">
        <v>30</v>
      </c>
      <c r="J418">
        <v>5.931</v>
      </c>
      <c r="K418">
        <v>1.708</v>
      </c>
      <c r="L418">
        <v>1.2470000000000001</v>
      </c>
      <c r="M418">
        <v>0.53500000000000003</v>
      </c>
      <c r="N418">
        <v>0.248</v>
      </c>
      <c r="O418">
        <v>8.0000000000000002E-3</v>
      </c>
      <c r="P418">
        <v>9.7000000000000003E-2</v>
      </c>
    </row>
    <row r="419" spans="1:16">
      <c r="A419" t="s">
        <v>75</v>
      </c>
      <c r="B419" s="3">
        <v>2015</v>
      </c>
      <c r="C419">
        <v>2.3888537883758501</v>
      </c>
      <c r="D419">
        <v>-6.2800002098083496</v>
      </c>
      <c r="E419">
        <v>9.3166637420654297</v>
      </c>
      <c r="F419">
        <v>3.18799471855163</v>
      </c>
      <c r="H419">
        <v>2.2321602177717299</v>
      </c>
      <c r="I419" t="s">
        <v>25</v>
      </c>
      <c r="J419">
        <v>6.1230000000000002</v>
      </c>
      <c r="K419">
        <v>0.74553000000000003</v>
      </c>
      <c r="L419">
        <v>1.04356</v>
      </c>
      <c r="M419">
        <v>0.64424999999999999</v>
      </c>
      <c r="N419">
        <v>0.57733000000000001</v>
      </c>
      <c r="O419">
        <v>0.27489000000000002</v>
      </c>
      <c r="P419">
        <v>9.4719999999999999E-2</v>
      </c>
    </row>
    <row r="420" spans="1:16">
      <c r="A420" t="s">
        <v>75</v>
      </c>
      <c r="B420" s="3">
        <v>2016</v>
      </c>
      <c r="C420">
        <v>4.4514789581298801</v>
      </c>
      <c r="D420">
        <v>2.4400000572204501</v>
      </c>
      <c r="E420">
        <v>9.9376935958862305</v>
      </c>
      <c r="F420">
        <v>3.1217570304870601</v>
      </c>
      <c r="H420">
        <v>2.70740613944995</v>
      </c>
      <c r="I420" t="s">
        <v>25</v>
      </c>
      <c r="J420">
        <v>6.3239999999999998</v>
      </c>
      <c r="K420">
        <v>0.83453999999999995</v>
      </c>
      <c r="L420">
        <v>0.87119000000000002</v>
      </c>
      <c r="M420">
        <v>0.54039000000000004</v>
      </c>
      <c r="N420">
        <v>0.50378999999999996</v>
      </c>
      <c r="O420">
        <v>0.28808</v>
      </c>
      <c r="P420">
        <v>8.7010000000000004E-2</v>
      </c>
    </row>
    <row r="421" spans="1:16">
      <c r="A421" t="s">
        <v>75</v>
      </c>
      <c r="B421" s="3">
        <v>2017</v>
      </c>
      <c r="C421">
        <v>4.4249999999999998</v>
      </c>
      <c r="D421">
        <v>2.1400001049041699</v>
      </c>
      <c r="E421">
        <v>8.9047946929931605</v>
      </c>
      <c r="F421">
        <v>2.9565358161926198</v>
      </c>
      <c r="H421">
        <v>1.7434700887938199</v>
      </c>
      <c r="I421" t="s">
        <v>25</v>
      </c>
      <c r="J421">
        <v>6.4539999960000003</v>
      </c>
      <c r="K421">
        <v>0.87200194600000003</v>
      </c>
      <c r="L421">
        <v>1.255585194</v>
      </c>
      <c r="M421">
        <v>0.54023999</v>
      </c>
      <c r="N421">
        <v>0.53131061800000001</v>
      </c>
      <c r="O421">
        <v>0.28348839300000001</v>
      </c>
      <c r="P421">
        <v>7.7223279000000006E-2</v>
      </c>
    </row>
    <row r="422" spans="1:16">
      <c r="A422" t="s">
        <v>75</v>
      </c>
      <c r="B422" s="3">
        <v>2018</v>
      </c>
      <c r="C422">
        <v>3.75</v>
      </c>
      <c r="D422">
        <v>2.3754785060882502</v>
      </c>
      <c r="E422">
        <v>7.2334403991699201</v>
      </c>
      <c r="F422">
        <v>2.7210524082183798</v>
      </c>
      <c r="H422">
        <v>1.2285459476184399</v>
      </c>
      <c r="I422" t="s">
        <v>25</v>
      </c>
      <c r="J422">
        <v>6.3819999999999997</v>
      </c>
      <c r="K422">
        <v>0.78100000000000003</v>
      </c>
      <c r="L422">
        <v>1.268</v>
      </c>
      <c r="M422">
        <v>0.60799999999999998</v>
      </c>
      <c r="N422">
        <v>0.60399999999999998</v>
      </c>
      <c r="O422">
        <v>0.17899999999999999</v>
      </c>
      <c r="P422">
        <v>7.0999999999999994E-2</v>
      </c>
    </row>
    <row r="423" spans="1:16">
      <c r="A423" t="s">
        <v>75</v>
      </c>
      <c r="B423" s="3">
        <v>2019</v>
      </c>
      <c r="C423">
        <v>3.70000004768371</v>
      </c>
      <c r="D423">
        <v>1.4013214111328101</v>
      </c>
      <c r="E423">
        <v>7.8207383155822701</v>
      </c>
      <c r="F423">
        <v>3.03860306739807</v>
      </c>
      <c r="H423">
        <v>3.4125642777517999</v>
      </c>
      <c r="I423" t="s">
        <v>25</v>
      </c>
      <c r="J423">
        <v>6.4359999999999999</v>
      </c>
      <c r="K423">
        <v>0.8</v>
      </c>
      <c r="L423">
        <v>1.2689999999999999</v>
      </c>
      <c r="M423">
        <v>0.746</v>
      </c>
      <c r="N423">
        <v>0.53500000000000003</v>
      </c>
      <c r="O423">
        <v>0.17499999999999999</v>
      </c>
      <c r="P423">
        <v>7.8E-2</v>
      </c>
    </row>
    <row r="424" spans="1:16">
      <c r="A424" t="s">
        <v>75</v>
      </c>
      <c r="B424" s="3">
        <v>2020</v>
      </c>
      <c r="C424">
        <v>3.2144406219737398</v>
      </c>
      <c r="D424">
        <v>-6.4790681921931104E-2</v>
      </c>
      <c r="E424">
        <v>6.3676161766052202</v>
      </c>
      <c r="F424">
        <v>2.41485604462805</v>
      </c>
      <c r="H424">
        <v>2.3358717574240102</v>
      </c>
      <c r="I424" t="s">
        <v>25</v>
      </c>
      <c r="J424">
        <v>6.3989000320000002</v>
      </c>
      <c r="K424">
        <v>0.753815711</v>
      </c>
      <c r="L424">
        <v>1.174267054</v>
      </c>
      <c r="M424">
        <v>0.70595258500000002</v>
      </c>
      <c r="N424">
        <v>0.61314672199999998</v>
      </c>
      <c r="O424">
        <v>0.170611665</v>
      </c>
      <c r="P424">
        <v>9.8360299999999998E-2</v>
      </c>
    </row>
    <row r="425" spans="1:16">
      <c r="A425" t="s">
        <v>75</v>
      </c>
      <c r="B425" s="3">
        <v>2021</v>
      </c>
      <c r="C425">
        <v>4.2610512742281896</v>
      </c>
      <c r="D425">
        <v>4.82</v>
      </c>
      <c r="E425">
        <v>4.79</v>
      </c>
      <c r="F425">
        <v>3.0025346071358601</v>
      </c>
      <c r="H425">
        <v>2.7518009757401698</v>
      </c>
      <c r="I425" t="s">
        <v>25</v>
      </c>
      <c r="J425">
        <v>6.4349999999999996</v>
      </c>
      <c r="K425">
        <v>0.84499999999999997</v>
      </c>
      <c r="L425">
        <v>0.79</v>
      </c>
      <c r="M425">
        <v>0.51900000000000002</v>
      </c>
      <c r="N425">
        <v>0.63800000000000001</v>
      </c>
      <c r="O425">
        <v>0.16300000000000001</v>
      </c>
      <c r="P425">
        <v>0.105</v>
      </c>
    </row>
    <row r="426" spans="1:16">
      <c r="A426" t="s">
        <v>75</v>
      </c>
      <c r="B426" s="3">
        <v>2022</v>
      </c>
      <c r="C426">
        <v>6.8851282334428499</v>
      </c>
      <c r="D426">
        <v>4.7059455005941802</v>
      </c>
      <c r="E426">
        <v>8.6508461680404096</v>
      </c>
      <c r="F426">
        <v>4.3252451879281102</v>
      </c>
      <c r="H426">
        <v>6.2235840647988701</v>
      </c>
      <c r="I426" t="s">
        <v>25</v>
      </c>
      <c r="J426">
        <v>6.2619999999999996</v>
      </c>
      <c r="K426">
        <v>1.274</v>
      </c>
      <c r="L426">
        <v>0.83099999999999996</v>
      </c>
      <c r="M426">
        <v>0.52200000000000002</v>
      </c>
      <c r="N426">
        <v>0.66200000000000003</v>
      </c>
      <c r="O426">
        <v>0.112</v>
      </c>
      <c r="P426">
        <v>0.115</v>
      </c>
    </row>
    <row r="427" spans="1:16">
      <c r="A427" t="s">
        <v>75</v>
      </c>
      <c r="B427" s="3">
        <v>2023</v>
      </c>
      <c r="C427">
        <v>6.2663970645804197</v>
      </c>
      <c r="D427">
        <v>4.2382896576811699</v>
      </c>
      <c r="E427">
        <v>10.095178802199699</v>
      </c>
      <c r="F427">
        <v>4.5170318672169998</v>
      </c>
      <c r="H427">
        <v>6.5857137875766103</v>
      </c>
      <c r="I427" t="s">
        <v>25</v>
      </c>
      <c r="J427">
        <v>6.15</v>
      </c>
      <c r="K427">
        <v>1.2869999999999999</v>
      </c>
      <c r="L427">
        <v>1.1879999999999999</v>
      </c>
      <c r="M427">
        <v>0.31</v>
      </c>
      <c r="N427">
        <v>0.63100000000000001</v>
      </c>
      <c r="O427">
        <v>0.106</v>
      </c>
      <c r="P427">
        <v>6.6000000000000003E-2</v>
      </c>
    </row>
    <row r="428" spans="1:16">
      <c r="A428" t="s">
        <v>76</v>
      </c>
      <c r="B428" s="3">
        <v>2015</v>
      </c>
      <c r="C428">
        <v>8.15100002288818</v>
      </c>
      <c r="D428">
        <v>8.4099998474121094</v>
      </c>
      <c r="E428">
        <v>11.520000457763601</v>
      </c>
      <c r="H428">
        <v>2.8345610804174401</v>
      </c>
      <c r="I428" t="s">
        <v>23</v>
      </c>
      <c r="J428">
        <v>3.6560000000000001</v>
      </c>
      <c r="K428">
        <v>0.17416999999999999</v>
      </c>
      <c r="L428">
        <v>0.46475</v>
      </c>
      <c r="M428">
        <v>0.24009</v>
      </c>
      <c r="N428">
        <v>0.37724999999999997</v>
      </c>
      <c r="O428">
        <v>0.28656999999999999</v>
      </c>
      <c r="P428">
        <v>0.12139</v>
      </c>
    </row>
    <row r="429" spans="1:16">
      <c r="A429" t="s">
        <v>76</v>
      </c>
      <c r="B429" s="3">
        <v>2016</v>
      </c>
      <c r="C429">
        <v>8.1739997863769496</v>
      </c>
      <c r="D429">
        <v>6.0199999809265101</v>
      </c>
      <c r="E429">
        <v>11.4899997711181</v>
      </c>
      <c r="H429">
        <v>5.6591102422135</v>
      </c>
      <c r="I429" t="s">
        <v>23</v>
      </c>
      <c r="J429">
        <v>3.6070000000000002</v>
      </c>
      <c r="K429">
        <v>0.22414999999999999</v>
      </c>
      <c r="L429">
        <v>0.31090000000000001</v>
      </c>
      <c r="M429">
        <v>0.18829000000000001</v>
      </c>
      <c r="N429">
        <v>0.30953000000000003</v>
      </c>
      <c r="O429">
        <v>0.29914000000000002</v>
      </c>
      <c r="P429">
        <v>0.1192</v>
      </c>
    </row>
    <row r="430" spans="1:16">
      <c r="A430" t="s">
        <v>76</v>
      </c>
      <c r="B430" s="3">
        <v>2017</v>
      </c>
      <c r="C430">
        <v>8.9139999999999997</v>
      </c>
      <c r="D430">
        <v>3.8457575980572498</v>
      </c>
      <c r="E430">
        <v>13.5922850783786</v>
      </c>
      <c r="H430">
        <v>10.4485939066935</v>
      </c>
      <c r="I430" t="s">
        <v>23</v>
      </c>
      <c r="J430">
        <v>3.5069999690000002</v>
      </c>
      <c r="K430">
        <v>0.24454993</v>
      </c>
      <c r="L430">
        <v>0.79124468599999997</v>
      </c>
      <c r="M430">
        <v>0.19412913900000001</v>
      </c>
      <c r="N430">
        <v>0.34858751300000002</v>
      </c>
      <c r="O430">
        <v>0.26481509199999997</v>
      </c>
      <c r="P430">
        <v>0.110937618</v>
      </c>
    </row>
    <row r="431" spans="1:16">
      <c r="A431" t="s">
        <v>76</v>
      </c>
      <c r="B431" s="3">
        <v>2018</v>
      </c>
      <c r="C431">
        <v>9.83</v>
      </c>
      <c r="D431">
        <v>6.6682729102298897</v>
      </c>
      <c r="E431">
        <v>13.3552483014663</v>
      </c>
      <c r="H431">
        <v>10.0368942343966</v>
      </c>
      <c r="I431" t="s">
        <v>23</v>
      </c>
      <c r="J431">
        <v>3.964</v>
      </c>
      <c r="K431">
        <v>0.34399999999999997</v>
      </c>
      <c r="L431">
        <v>0.79200000000000004</v>
      </c>
      <c r="M431">
        <v>0.21099999999999999</v>
      </c>
      <c r="N431">
        <v>0.39400000000000002</v>
      </c>
      <c r="O431">
        <v>0.185</v>
      </c>
      <c r="P431">
        <v>9.4E-2</v>
      </c>
    </row>
    <row r="432" spans="1:16">
      <c r="A432" t="s">
        <v>76</v>
      </c>
      <c r="B432" s="3">
        <v>2019</v>
      </c>
      <c r="C432">
        <v>9.4709997177124006</v>
      </c>
      <c r="D432">
        <v>3.8457575980572498</v>
      </c>
      <c r="E432">
        <v>11.3573210769586</v>
      </c>
      <c r="H432">
        <v>9.2713115230402607</v>
      </c>
      <c r="I432" t="s">
        <v>23</v>
      </c>
      <c r="J432">
        <v>4.5339999999999998</v>
      </c>
      <c r="K432">
        <v>0.38</v>
      </c>
      <c r="L432">
        <v>0.82899999999999996</v>
      </c>
      <c r="M432">
        <v>0.375</v>
      </c>
      <c r="N432">
        <v>0.33200000000000002</v>
      </c>
      <c r="O432">
        <v>0.20699999999999999</v>
      </c>
      <c r="P432">
        <v>8.5999999999999993E-2</v>
      </c>
    </row>
    <row r="433" spans="1:16">
      <c r="A433" t="s">
        <v>76</v>
      </c>
      <c r="B433" s="3">
        <v>2020</v>
      </c>
      <c r="C433">
        <v>10.6018600008337</v>
      </c>
      <c r="D433">
        <v>6.1275812693922598</v>
      </c>
      <c r="E433">
        <v>12.695283853372599</v>
      </c>
      <c r="H433">
        <v>10.872397564412701</v>
      </c>
      <c r="I433" t="s">
        <v>23</v>
      </c>
      <c r="J433">
        <v>4.9492998119999996</v>
      </c>
      <c r="K433">
        <v>0.39000773399999999</v>
      </c>
      <c r="L433">
        <v>0.75136596</v>
      </c>
      <c r="M433">
        <v>0.33365523800000002</v>
      </c>
      <c r="N433">
        <v>0.37187805800000001</v>
      </c>
      <c r="O433">
        <v>0.24949084199999999</v>
      </c>
      <c r="P433">
        <v>0.112204559</v>
      </c>
    </row>
    <row r="434" spans="1:16">
      <c r="A434" t="s">
        <v>76</v>
      </c>
      <c r="B434" s="3">
        <v>2021</v>
      </c>
      <c r="C434">
        <v>12.597</v>
      </c>
      <c r="D434">
        <v>5.93</v>
      </c>
      <c r="E434">
        <v>15.78</v>
      </c>
      <c r="H434">
        <v>11.5000000001353</v>
      </c>
      <c r="I434" t="s">
        <v>23</v>
      </c>
      <c r="J434">
        <v>4.984</v>
      </c>
      <c r="K434">
        <v>0.42</v>
      </c>
      <c r="L434">
        <v>0.39900000000000002</v>
      </c>
      <c r="M434">
        <v>0.20599999999999999</v>
      </c>
      <c r="N434">
        <v>0.38400000000000001</v>
      </c>
      <c r="O434">
        <v>0.25</v>
      </c>
      <c r="P434">
        <v>0.111</v>
      </c>
    </row>
    <row r="435" spans="1:16">
      <c r="A435" t="s">
        <v>76</v>
      </c>
      <c r="B435" s="3">
        <v>2022</v>
      </c>
      <c r="C435">
        <v>10.4930409984424</v>
      </c>
      <c r="D435">
        <v>15.6712943545276</v>
      </c>
      <c r="E435">
        <v>13.3123464327108</v>
      </c>
      <c r="H435">
        <v>11.5196334258814</v>
      </c>
      <c r="I435" t="s">
        <v>23</v>
      </c>
      <c r="J435">
        <v>4.891</v>
      </c>
      <c r="K435">
        <v>0.84799999999999998</v>
      </c>
      <c r="L435">
        <v>0.56599999999999995</v>
      </c>
      <c r="M435">
        <v>0.27500000000000002</v>
      </c>
      <c r="N435">
        <v>0.33400000000000002</v>
      </c>
      <c r="O435">
        <v>0.214</v>
      </c>
      <c r="P435">
        <v>0.11600000000000001</v>
      </c>
    </row>
    <row r="436" spans="1:16">
      <c r="A436" t="s">
        <v>76</v>
      </c>
      <c r="B436" s="3">
        <v>2023</v>
      </c>
      <c r="C436">
        <v>7.8049759192797303</v>
      </c>
      <c r="D436">
        <v>35.956144275546201</v>
      </c>
      <c r="E436">
        <v>16.1998093685961</v>
      </c>
      <c r="H436">
        <v>8.7593666633281906</v>
      </c>
      <c r="I436" t="s">
        <v>23</v>
      </c>
      <c r="J436">
        <v>5.0720000000000001</v>
      </c>
      <c r="K436">
        <v>0.84399999999999997</v>
      </c>
      <c r="L436">
        <v>0.77600000000000002</v>
      </c>
      <c r="M436">
        <v>7.1999999999999995E-2</v>
      </c>
      <c r="N436">
        <v>0.36899999999999999</v>
      </c>
      <c r="O436">
        <v>0.20399999999999999</v>
      </c>
      <c r="P436">
        <v>0.10199999999999999</v>
      </c>
    </row>
    <row r="437" spans="1:16">
      <c r="A437" t="s">
        <v>77</v>
      </c>
      <c r="B437" s="3">
        <v>2015</v>
      </c>
      <c r="C437">
        <v>7.5240001678466797</v>
      </c>
      <c r="D437">
        <v>8.5399999618530202</v>
      </c>
      <c r="E437">
        <v>9.4700002670287997</v>
      </c>
      <c r="H437">
        <v>7.5648507833643199</v>
      </c>
      <c r="I437" t="s">
        <v>25</v>
      </c>
      <c r="J437">
        <v>4.5179999999999998</v>
      </c>
      <c r="K437">
        <v>0.26673000000000002</v>
      </c>
      <c r="L437">
        <v>0.74302000000000001</v>
      </c>
      <c r="M437">
        <v>0.38846999999999998</v>
      </c>
      <c r="N437">
        <v>0.24424999999999999</v>
      </c>
      <c r="O437">
        <v>0.46187</v>
      </c>
      <c r="P437">
        <v>0.17175000000000001</v>
      </c>
    </row>
    <row r="438" spans="1:16">
      <c r="A438" t="s">
        <v>77</v>
      </c>
      <c r="B438" s="3">
        <v>2016</v>
      </c>
      <c r="C438">
        <v>13.3780002593994</v>
      </c>
      <c r="D438">
        <v>13.8400001525878</v>
      </c>
      <c r="E438">
        <v>14.689999580383301</v>
      </c>
      <c r="H438">
        <v>12.8983671653031</v>
      </c>
      <c r="I438" t="s">
        <v>25</v>
      </c>
      <c r="J438">
        <v>4.0279999999999996</v>
      </c>
      <c r="K438">
        <v>0.34097</v>
      </c>
      <c r="L438">
        <v>0.29560999999999998</v>
      </c>
      <c r="M438">
        <v>0.27494000000000002</v>
      </c>
      <c r="N438">
        <v>0.12071999999999999</v>
      </c>
      <c r="O438">
        <v>0.47958000000000001</v>
      </c>
      <c r="P438">
        <v>0.14476</v>
      </c>
    </row>
    <row r="439" spans="1:16">
      <c r="A439" t="s">
        <v>77</v>
      </c>
      <c r="B439" s="3">
        <v>2017</v>
      </c>
      <c r="C439">
        <v>14.738</v>
      </c>
      <c r="D439">
        <v>20.2199993133544</v>
      </c>
      <c r="E439">
        <v>14.2200002670288</v>
      </c>
      <c r="H439">
        <v>10.0921742821624</v>
      </c>
      <c r="I439" t="s">
        <v>25</v>
      </c>
      <c r="J439">
        <v>3.6029999259999999</v>
      </c>
      <c r="K439">
        <v>0.36861026299999999</v>
      </c>
      <c r="L439">
        <v>0.640449822</v>
      </c>
      <c r="M439">
        <v>0.27732113000000003</v>
      </c>
      <c r="N439">
        <v>3.0369857E-2</v>
      </c>
      <c r="O439">
        <v>0.489203781</v>
      </c>
      <c r="P439">
        <v>9.9872150000000007E-2</v>
      </c>
    </row>
    <row r="440" spans="1:16">
      <c r="A440" t="s">
        <v>77</v>
      </c>
      <c r="B440" s="3">
        <v>2018</v>
      </c>
      <c r="C440">
        <v>12.89</v>
      </c>
      <c r="D440">
        <v>12.4570733610279</v>
      </c>
      <c r="E440">
        <v>13.7993564935755</v>
      </c>
      <c r="H440">
        <v>10.1061705614233</v>
      </c>
      <c r="I440" t="s">
        <v>25</v>
      </c>
      <c r="J440">
        <v>3.5819999999999999</v>
      </c>
      <c r="K440">
        <v>0.315</v>
      </c>
      <c r="L440">
        <v>0.71399999999999997</v>
      </c>
      <c r="M440">
        <v>0.28899999999999998</v>
      </c>
      <c r="N440">
        <v>2.5000000000000001E-2</v>
      </c>
      <c r="O440">
        <v>0.39200000000000002</v>
      </c>
      <c r="P440">
        <v>0.104</v>
      </c>
    </row>
    <row r="441" spans="1:16">
      <c r="A441" t="s">
        <v>77</v>
      </c>
      <c r="B441" s="3">
        <v>2019</v>
      </c>
      <c r="C441">
        <v>17.308000564575099</v>
      </c>
      <c r="D441">
        <v>15.9007059531991</v>
      </c>
      <c r="E441">
        <v>22.233174715149801</v>
      </c>
      <c r="H441">
        <v>17.432902273693699</v>
      </c>
      <c r="I441" t="s">
        <v>25</v>
      </c>
      <c r="J441">
        <v>3.597</v>
      </c>
      <c r="K441">
        <v>0.32300000000000001</v>
      </c>
      <c r="L441">
        <v>0.68799999999999994</v>
      </c>
      <c r="M441">
        <v>0.44900000000000001</v>
      </c>
      <c r="N441">
        <v>2.5999999999999999E-2</v>
      </c>
      <c r="O441">
        <v>0.41899999999999998</v>
      </c>
      <c r="P441">
        <v>0.11</v>
      </c>
    </row>
    <row r="442" spans="1:16">
      <c r="A442" t="s">
        <v>77</v>
      </c>
      <c r="B442" s="3">
        <v>2020</v>
      </c>
      <c r="C442">
        <v>22.796311364252901</v>
      </c>
      <c r="D442">
        <v>18.544061302682</v>
      </c>
      <c r="E442">
        <v>25.992581754379799</v>
      </c>
      <c r="H442">
        <v>22.945355016667101</v>
      </c>
      <c r="I442" t="s">
        <v>25</v>
      </c>
      <c r="J442">
        <v>3.720799923</v>
      </c>
      <c r="K442">
        <v>0.28473442799999998</v>
      </c>
      <c r="L442">
        <v>0.64667135499999995</v>
      </c>
      <c r="M442">
        <v>0.37436672999999998</v>
      </c>
      <c r="N442">
        <v>0.16929751600000001</v>
      </c>
      <c r="O442">
        <v>0.463909656</v>
      </c>
      <c r="P442">
        <v>0.161935672</v>
      </c>
    </row>
    <row r="443" spans="1:16">
      <c r="A443" t="s">
        <v>77</v>
      </c>
      <c r="B443" s="3">
        <v>2021</v>
      </c>
      <c r="C443">
        <v>15.941000000000001</v>
      </c>
      <c r="D443">
        <v>14.4</v>
      </c>
      <c r="E443">
        <v>19.649999999999999</v>
      </c>
      <c r="H443">
        <v>19.341951254040801</v>
      </c>
      <c r="I443" t="s">
        <v>25</v>
      </c>
      <c r="J443">
        <v>3.6150000000000002</v>
      </c>
      <c r="K443">
        <v>0.29399999999999998</v>
      </c>
      <c r="L443">
        <v>0.17299999999999999</v>
      </c>
      <c r="M443">
        <v>0.22700000000000001</v>
      </c>
      <c r="N443">
        <v>0.25700000000000001</v>
      </c>
      <c r="O443">
        <v>0.46300000000000002</v>
      </c>
      <c r="P443">
        <v>0.13900000000000001</v>
      </c>
    </row>
    <row r="444" spans="1:16">
      <c r="A444" t="s">
        <v>78</v>
      </c>
      <c r="B444" s="3">
        <v>2015</v>
      </c>
      <c r="C444">
        <v>3.1577389240264799</v>
      </c>
      <c r="D444">
        <v>2.2274596691131499</v>
      </c>
      <c r="E444">
        <v>3.2512192726135201</v>
      </c>
      <c r="F444">
        <v>4.8265323638915998</v>
      </c>
      <c r="H444">
        <v>6.9331061004092804</v>
      </c>
      <c r="I444" t="s">
        <v>25</v>
      </c>
      <c r="J444">
        <v>4.7880000000000003</v>
      </c>
      <c r="K444">
        <v>0.59531999999999996</v>
      </c>
      <c r="L444">
        <v>0.95347999999999999</v>
      </c>
      <c r="M444">
        <v>0.69510000000000005</v>
      </c>
      <c r="N444">
        <v>0.40148</v>
      </c>
      <c r="O444">
        <v>0.23027</v>
      </c>
      <c r="P444">
        <v>6.8250000000000005E-2</v>
      </c>
    </row>
    <row r="445" spans="1:16">
      <c r="A445" t="s">
        <v>78</v>
      </c>
      <c r="B445" s="3">
        <v>2016</v>
      </c>
      <c r="C445">
        <v>2.7245318889617902</v>
      </c>
      <c r="D445">
        <v>2.1021027565002401</v>
      </c>
      <c r="E445">
        <v>0.96663731336593595</v>
      </c>
      <c r="F445">
        <v>3.55164170265197</v>
      </c>
      <c r="H445">
        <v>3.67801284909743</v>
      </c>
      <c r="I445" t="s">
        <v>25</v>
      </c>
      <c r="J445">
        <v>4.8710000000000004</v>
      </c>
      <c r="K445">
        <v>0.69428999999999996</v>
      </c>
      <c r="L445">
        <v>0.75595999999999997</v>
      </c>
      <c r="M445">
        <v>0.58382999999999996</v>
      </c>
      <c r="N445">
        <v>0.26755000000000001</v>
      </c>
      <c r="O445">
        <v>0.2044</v>
      </c>
      <c r="P445">
        <v>6.9059999999999996E-2</v>
      </c>
    </row>
    <row r="446" spans="1:16">
      <c r="A446" t="s">
        <v>78</v>
      </c>
      <c r="B446" s="3">
        <v>2017</v>
      </c>
      <c r="C446">
        <v>3.9340000000000002</v>
      </c>
      <c r="D446">
        <v>5.5295033454895002</v>
      </c>
      <c r="E446">
        <v>1.5817625522613501</v>
      </c>
      <c r="F446">
        <v>3.9620409011840798</v>
      </c>
      <c r="H446">
        <v>4.5128711609532104</v>
      </c>
      <c r="I446" t="s">
        <v>25</v>
      </c>
      <c r="J446">
        <v>5.1810002329999998</v>
      </c>
      <c r="K446">
        <v>0.73057311800000002</v>
      </c>
      <c r="L446">
        <v>1.143944979</v>
      </c>
      <c r="M446">
        <v>0.58256947999999997</v>
      </c>
      <c r="N446">
        <v>0.34807986000000002</v>
      </c>
      <c r="O446">
        <v>0.23618887399999999</v>
      </c>
      <c r="P446">
        <v>7.3345453000000005E-2</v>
      </c>
    </row>
    <row r="447" spans="1:16">
      <c r="A447" t="s">
        <v>78</v>
      </c>
      <c r="B447" s="3">
        <v>2018</v>
      </c>
      <c r="C447">
        <v>4.34</v>
      </c>
      <c r="D447">
        <v>4.37479448318481</v>
      </c>
      <c r="E447">
        <v>3.5240399837493799</v>
      </c>
      <c r="F447">
        <v>3.84896659851074</v>
      </c>
      <c r="H447">
        <v>1.90789373409136</v>
      </c>
      <c r="I447" t="s">
        <v>25</v>
      </c>
      <c r="J447">
        <v>5.5039999999999996</v>
      </c>
      <c r="K447">
        <v>0.62</v>
      </c>
      <c r="L447">
        <v>1.2050000000000001</v>
      </c>
      <c r="M447">
        <v>0.622</v>
      </c>
      <c r="N447">
        <v>0.45900000000000002</v>
      </c>
      <c r="O447">
        <v>0.19700000000000001</v>
      </c>
      <c r="P447">
        <v>7.3999999999999996E-2</v>
      </c>
    </row>
    <row r="448" spans="1:16">
      <c r="A448" t="s">
        <v>78</v>
      </c>
      <c r="B448" s="3">
        <v>2019</v>
      </c>
      <c r="C448">
        <v>4.3649997711181596</v>
      </c>
      <c r="D448">
        <v>6.5543541908264098</v>
      </c>
      <c r="E448">
        <v>2.1678895950317298</v>
      </c>
      <c r="F448">
        <v>4.0401668548583896</v>
      </c>
      <c r="H448">
        <v>4.33999020352001</v>
      </c>
      <c r="I448" t="s">
        <v>25</v>
      </c>
      <c r="J448">
        <v>5.86</v>
      </c>
      <c r="K448">
        <v>0.64200000000000002</v>
      </c>
      <c r="L448">
        <v>1.236</v>
      </c>
      <c r="M448">
        <v>0.82799999999999996</v>
      </c>
      <c r="N448">
        <v>0.50700000000000001</v>
      </c>
      <c r="O448">
        <v>0.246</v>
      </c>
      <c r="P448">
        <v>7.8E-2</v>
      </c>
    </row>
    <row r="449" spans="1:16">
      <c r="A449" t="s">
        <v>78</v>
      </c>
      <c r="B449" s="3">
        <v>2020</v>
      </c>
      <c r="C449">
        <v>3.4684117795120502</v>
      </c>
      <c r="D449">
        <v>0.408084779078704</v>
      </c>
      <c r="E449">
        <v>4.6848459243774396</v>
      </c>
      <c r="F449">
        <v>3.9760334491729701</v>
      </c>
      <c r="H449">
        <v>4.2594517111628596</v>
      </c>
      <c r="I449" t="s">
        <v>25</v>
      </c>
      <c r="J449">
        <v>5.953199863</v>
      </c>
      <c r="K449">
        <v>0.59876358500000004</v>
      </c>
      <c r="L449">
        <v>1.1866641040000001</v>
      </c>
      <c r="M449">
        <v>0.79198998200000004</v>
      </c>
      <c r="N449">
        <v>0.56814807700000003</v>
      </c>
      <c r="O449">
        <v>0.25652819900000001</v>
      </c>
      <c r="P449">
        <v>8.6807101999999997E-2</v>
      </c>
    </row>
    <row r="450" spans="1:16">
      <c r="A450" t="s">
        <v>78</v>
      </c>
      <c r="B450" s="3">
        <v>2021</v>
      </c>
      <c r="C450">
        <v>4.4808796341344799</v>
      </c>
      <c r="D450">
        <v>3.3</v>
      </c>
      <c r="E450">
        <v>2.9</v>
      </c>
      <c r="F450">
        <v>4.5907172995780403</v>
      </c>
      <c r="H450">
        <v>3.8009235727918198</v>
      </c>
      <c r="I450" t="s">
        <v>25</v>
      </c>
      <c r="J450">
        <v>5.9189999999999996</v>
      </c>
      <c r="K450">
        <v>0.70299999999999996</v>
      </c>
      <c r="L450">
        <v>0.78700000000000003</v>
      </c>
      <c r="M450">
        <v>0.59299999999999997</v>
      </c>
      <c r="N450">
        <v>0.57799999999999996</v>
      </c>
      <c r="O450">
        <v>0.24099999999999999</v>
      </c>
      <c r="P450">
        <v>8.3000000000000004E-2</v>
      </c>
    </row>
    <row r="451" spans="1:16">
      <c r="A451" t="s">
        <v>78</v>
      </c>
      <c r="B451" s="3">
        <v>2022</v>
      </c>
      <c r="C451">
        <v>9.0896391152502893</v>
      </c>
      <c r="D451">
        <v>4.7683815196079404</v>
      </c>
      <c r="E451">
        <v>12.468800490431301</v>
      </c>
      <c r="F451">
        <v>8.0175195942830904</v>
      </c>
      <c r="H451">
        <v>9.1605920017072204</v>
      </c>
      <c r="I451" t="s">
        <v>25</v>
      </c>
      <c r="J451">
        <v>6.0220000000000002</v>
      </c>
      <c r="K451">
        <v>1.111</v>
      </c>
      <c r="L451">
        <v>0.88500000000000001</v>
      </c>
      <c r="M451">
        <v>0.55500000000000005</v>
      </c>
      <c r="N451">
        <v>0.58199999999999996</v>
      </c>
      <c r="O451">
        <v>0.20200000000000001</v>
      </c>
      <c r="P451">
        <v>7.5999999999999998E-2</v>
      </c>
    </row>
    <row r="452" spans="1:16">
      <c r="A452" t="s">
        <v>78</v>
      </c>
      <c r="B452" s="3">
        <v>2023</v>
      </c>
      <c r="C452">
        <v>6.6632518034745702</v>
      </c>
      <c r="D452">
        <v>2.3986370531793502</v>
      </c>
      <c r="E452">
        <v>10.928628865225701</v>
      </c>
      <c r="F452">
        <v>6.56237995646421</v>
      </c>
      <c r="H452">
        <v>6.2392170487385297</v>
      </c>
      <c r="I452" t="s">
        <v>25</v>
      </c>
      <c r="J452">
        <v>6.0229999999999997</v>
      </c>
      <c r="K452">
        <v>1.115</v>
      </c>
      <c r="L452">
        <v>1.0720000000000001</v>
      </c>
      <c r="M452">
        <v>0.34100000000000003</v>
      </c>
      <c r="N452">
        <v>0.61299999999999999</v>
      </c>
      <c r="O452">
        <v>0.189</v>
      </c>
      <c r="P452">
        <v>6.2E-2</v>
      </c>
    </row>
    <row r="453" spans="1:16">
      <c r="A453" t="s">
        <v>79</v>
      </c>
      <c r="B453" s="3">
        <v>2015</v>
      </c>
      <c r="C453">
        <v>-6.1645630747079801E-2</v>
      </c>
      <c r="D453">
        <v>-1.19434142112731</v>
      </c>
      <c r="E453">
        <v>0.85788834095001198</v>
      </c>
      <c r="F453">
        <v>1.21437108516693</v>
      </c>
      <c r="G453">
        <v>-0.94915741682052601</v>
      </c>
      <c r="H453">
        <v>2.77914816641999</v>
      </c>
      <c r="I453" t="s">
        <v>19</v>
      </c>
      <c r="J453">
        <v>4.8</v>
      </c>
      <c r="K453">
        <v>1.12094</v>
      </c>
      <c r="L453">
        <v>1.2021500000000001</v>
      </c>
      <c r="M453">
        <v>0.75905</v>
      </c>
      <c r="N453">
        <v>0.32112000000000002</v>
      </c>
      <c r="O453">
        <v>0.128</v>
      </c>
      <c r="P453">
        <v>2.758E-2</v>
      </c>
    </row>
    <row r="454" spans="1:16">
      <c r="A454" t="s">
        <v>79</v>
      </c>
      <c r="B454" s="3">
        <v>2016</v>
      </c>
      <c r="C454">
        <v>0.39476776123046797</v>
      </c>
      <c r="D454">
        <v>0.55183410644531194</v>
      </c>
      <c r="E454">
        <v>0.64733928442001298</v>
      </c>
      <c r="F454">
        <v>1.3925151824951101</v>
      </c>
      <c r="G454">
        <v>-1.6998585462570099</v>
      </c>
      <c r="H454">
        <v>1.3520000000000001</v>
      </c>
      <c r="I454" t="s">
        <v>19</v>
      </c>
      <c r="J454">
        <v>5.1449999999999996</v>
      </c>
      <c r="K454">
        <v>1.24142</v>
      </c>
      <c r="L454">
        <v>0.93164000000000002</v>
      </c>
      <c r="M454">
        <v>0.67608000000000001</v>
      </c>
      <c r="N454">
        <v>0.19769999999999999</v>
      </c>
      <c r="O454">
        <v>9.9000000000000005E-2</v>
      </c>
      <c r="P454">
        <v>4.4720000000000003E-2</v>
      </c>
    </row>
    <row r="455" spans="1:16">
      <c r="A455" t="s">
        <v>79</v>
      </c>
      <c r="B455" s="3">
        <v>2017</v>
      </c>
      <c r="C455">
        <v>2.4079999999999999</v>
      </c>
      <c r="D455">
        <v>1.1165572404861399</v>
      </c>
      <c r="E455">
        <v>2.7421383857727002</v>
      </c>
      <c r="F455">
        <v>2.32168412208557</v>
      </c>
      <c r="G455">
        <v>3.2889714241027801</v>
      </c>
      <c r="H455">
        <v>3.9880811429473502</v>
      </c>
      <c r="I455" t="s">
        <v>19</v>
      </c>
      <c r="J455">
        <v>5.3239998819999999</v>
      </c>
      <c r="K455">
        <v>1.286011934</v>
      </c>
      <c r="L455">
        <v>1.343133092</v>
      </c>
      <c r="M455">
        <v>0.68776345299999997</v>
      </c>
      <c r="N455">
        <v>0.175863519</v>
      </c>
      <c r="O455">
        <v>7.8401661999999997E-2</v>
      </c>
      <c r="P455">
        <v>3.6636937000000001E-2</v>
      </c>
    </row>
    <row r="456" spans="1:16">
      <c r="A456" t="s">
        <v>79</v>
      </c>
      <c r="B456" s="3">
        <v>2018</v>
      </c>
      <c r="C456">
        <v>2.85</v>
      </c>
      <c r="D456">
        <v>1.8291717767715401</v>
      </c>
      <c r="E456">
        <v>4.1518597602844203</v>
      </c>
      <c r="F456">
        <v>2.4787280559539702</v>
      </c>
      <c r="G456">
        <v>5.5149769783020002</v>
      </c>
      <c r="H456">
        <v>4.8190599085336796</v>
      </c>
      <c r="I456" t="s">
        <v>19</v>
      </c>
      <c r="J456">
        <v>5.62</v>
      </c>
      <c r="K456">
        <v>1.171</v>
      </c>
      <c r="L456">
        <v>1.401</v>
      </c>
      <c r="M456">
        <v>0.73199999999999998</v>
      </c>
      <c r="N456">
        <v>0.25900000000000001</v>
      </c>
      <c r="O456">
        <v>6.0999999999999999E-2</v>
      </c>
      <c r="P456">
        <v>2.1999999999999999E-2</v>
      </c>
    </row>
    <row r="457" spans="1:16">
      <c r="A457" t="s">
        <v>79</v>
      </c>
      <c r="B457" s="3">
        <v>2019</v>
      </c>
      <c r="C457">
        <v>3.37100005149841</v>
      </c>
      <c r="D457">
        <v>0.53826647996902399</v>
      </c>
      <c r="E457">
        <v>5.1090607643127397</v>
      </c>
      <c r="F457">
        <v>3.7811603546142498</v>
      </c>
      <c r="G457">
        <v>2.1311361789703298</v>
      </c>
      <c r="H457">
        <v>4.81475111565722</v>
      </c>
      <c r="I457" t="s">
        <v>19</v>
      </c>
      <c r="J457">
        <v>5.758</v>
      </c>
      <c r="K457">
        <v>1.2010000000000001</v>
      </c>
      <c r="L457">
        <v>1.41</v>
      </c>
      <c r="M457">
        <v>0.82799999999999996</v>
      </c>
      <c r="N457">
        <v>0.19900000000000001</v>
      </c>
      <c r="O457">
        <v>8.1000000000000003E-2</v>
      </c>
      <c r="P457">
        <v>0.02</v>
      </c>
    </row>
    <row r="458" spans="1:16">
      <c r="A458" t="s">
        <v>79</v>
      </c>
      <c r="B458" s="3">
        <v>2020</v>
      </c>
      <c r="C458">
        <v>3.3267438576666102</v>
      </c>
      <c r="D458">
        <v>1.4650195542864</v>
      </c>
      <c r="E458">
        <v>7.2504940032958896</v>
      </c>
      <c r="F458">
        <v>3.0480969999999998</v>
      </c>
      <c r="G458">
        <v>4.2276048660278303</v>
      </c>
      <c r="H458">
        <v>5.4226544148127598</v>
      </c>
      <c r="I458" t="s">
        <v>19</v>
      </c>
      <c r="J458">
        <v>6.0004000660000001</v>
      </c>
      <c r="K458">
        <v>1.1643071169999999</v>
      </c>
      <c r="L458">
        <v>1.4230093960000001</v>
      </c>
      <c r="M458">
        <v>0.80679386900000005</v>
      </c>
      <c r="N458">
        <v>0.38640180200000002</v>
      </c>
      <c r="O458">
        <v>7.0491238999999997E-2</v>
      </c>
      <c r="P458">
        <v>2.7548172999999999E-2</v>
      </c>
    </row>
    <row r="459" spans="1:16">
      <c r="A459" t="s">
        <v>79</v>
      </c>
      <c r="B459" s="3">
        <v>2021</v>
      </c>
      <c r="C459">
        <v>5.1109650000000002</v>
      </c>
      <c r="D459">
        <v>11.24052</v>
      </c>
      <c r="E459">
        <v>3.4489999999999998</v>
      </c>
      <c r="F459">
        <v>4.548</v>
      </c>
      <c r="G459">
        <v>13.495542890544501</v>
      </c>
      <c r="H459">
        <v>6.30272339430066</v>
      </c>
      <c r="I459" t="s">
        <v>19</v>
      </c>
      <c r="J459">
        <v>5.992</v>
      </c>
      <c r="K459">
        <v>1.3009999999999999</v>
      </c>
      <c r="L459">
        <v>1.083</v>
      </c>
      <c r="M459">
        <v>0.61499999999999999</v>
      </c>
      <c r="N459">
        <v>0.45400000000000001</v>
      </c>
      <c r="O459">
        <v>6.7000000000000004E-2</v>
      </c>
      <c r="P459">
        <v>0.04</v>
      </c>
    </row>
    <row r="460" spans="1:16">
      <c r="A460" t="s">
        <v>79</v>
      </c>
      <c r="B460" s="3">
        <v>2022</v>
      </c>
      <c r="C460">
        <v>14.608140000000001</v>
      </c>
      <c r="D460">
        <v>15.1025274516837</v>
      </c>
      <c r="E460">
        <v>27.75872</v>
      </c>
      <c r="F460">
        <v>10.245062645997001</v>
      </c>
      <c r="G460">
        <v>33.4449237108091</v>
      </c>
      <c r="H460">
        <v>13.1654446578383</v>
      </c>
      <c r="I460" t="s">
        <v>19</v>
      </c>
      <c r="J460">
        <v>6.0860000000000003</v>
      </c>
      <c r="K460">
        <v>1.748</v>
      </c>
      <c r="L460">
        <v>1.2330000000000001</v>
      </c>
      <c r="M460">
        <v>0.66800000000000004</v>
      </c>
      <c r="N460">
        <v>0.48499999999999999</v>
      </c>
      <c r="O460">
        <v>7.8E-2</v>
      </c>
      <c r="P460">
        <v>6.4000000000000001E-2</v>
      </c>
    </row>
    <row r="461" spans="1:16">
      <c r="A461" t="s">
        <v>79</v>
      </c>
      <c r="B461" s="3">
        <v>2023</v>
      </c>
      <c r="C461">
        <v>17.124965967873699</v>
      </c>
      <c r="D461">
        <v>23.5305733174606</v>
      </c>
      <c r="E461">
        <v>23.746290680283199</v>
      </c>
      <c r="F461">
        <v>13.757881987462699</v>
      </c>
      <c r="G461">
        <v>5.79409494403727</v>
      </c>
      <c r="H461">
        <v>14.439753026177</v>
      </c>
      <c r="I461" t="s">
        <v>19</v>
      </c>
      <c r="J461">
        <v>6.0410000000000004</v>
      </c>
      <c r="K461">
        <v>1.754</v>
      </c>
      <c r="L461">
        <v>1.5189999999999999</v>
      </c>
      <c r="M461">
        <v>0.435</v>
      </c>
      <c r="N461">
        <v>0.501</v>
      </c>
      <c r="O461">
        <v>0.105</v>
      </c>
      <c r="P461">
        <v>6.5000000000000002E-2</v>
      </c>
    </row>
    <row r="462" spans="1:16">
      <c r="A462" t="s">
        <v>80</v>
      </c>
      <c r="B462" s="3">
        <v>2015</v>
      </c>
      <c r="C462">
        <v>1.6330595016479399</v>
      </c>
      <c r="D462">
        <v>6.0091695785522399</v>
      </c>
      <c r="E462">
        <v>2.8393995761871298</v>
      </c>
      <c r="F462">
        <v>2.0940590000000001</v>
      </c>
      <c r="G462">
        <v>5.1012277603149396</v>
      </c>
      <c r="H462">
        <v>6.0546605720588396</v>
      </c>
      <c r="I462" t="s">
        <v>30</v>
      </c>
      <c r="J462">
        <v>7.5609999999999999</v>
      </c>
      <c r="K462">
        <v>1.3023199999999999</v>
      </c>
      <c r="L462">
        <v>1.4022300000000001</v>
      </c>
      <c r="M462">
        <v>0.94784000000000002</v>
      </c>
      <c r="N462">
        <v>0.62877000000000005</v>
      </c>
      <c r="O462">
        <v>0.43630000000000002</v>
      </c>
      <c r="P462">
        <v>0.14144999999999999</v>
      </c>
    </row>
    <row r="463" spans="1:16">
      <c r="A463" t="s">
        <v>80</v>
      </c>
      <c r="B463" s="3">
        <v>2016</v>
      </c>
      <c r="C463">
        <v>1.6969299316406199</v>
      </c>
      <c r="D463">
        <v>6.6434297561645499</v>
      </c>
      <c r="E463">
        <v>1.3198879957198999</v>
      </c>
      <c r="F463">
        <v>2.1623929999999998</v>
      </c>
      <c r="G463">
        <v>-8.0897665023803693</v>
      </c>
      <c r="H463">
        <v>2.2609999999999899</v>
      </c>
      <c r="I463" t="s">
        <v>30</v>
      </c>
      <c r="J463">
        <v>7.5010000000000003</v>
      </c>
      <c r="K463">
        <v>1.42666</v>
      </c>
      <c r="L463">
        <v>1.18326</v>
      </c>
      <c r="M463">
        <v>0.86733000000000005</v>
      </c>
      <c r="N463">
        <v>0.56623999999999997</v>
      </c>
      <c r="O463">
        <v>0.47677999999999998</v>
      </c>
      <c r="P463">
        <v>0.14974999999999999</v>
      </c>
    </row>
    <row r="464" spans="1:16">
      <c r="A464" t="s">
        <v>80</v>
      </c>
      <c r="B464" s="3">
        <v>2017</v>
      </c>
      <c r="C464">
        <v>1.7609999999999999</v>
      </c>
      <c r="D464">
        <v>11.924704551696699</v>
      </c>
      <c r="E464">
        <v>-2.41918492317199</v>
      </c>
      <c r="F464">
        <v>2.4262540000000001</v>
      </c>
      <c r="G464">
        <v>-4.5718560218811</v>
      </c>
      <c r="H464">
        <v>0.93681853296955597</v>
      </c>
      <c r="I464" t="s">
        <v>30</v>
      </c>
      <c r="J464">
        <v>7.5040001869999999</v>
      </c>
      <c r="K464">
        <v>1.48063302</v>
      </c>
      <c r="L464">
        <v>1.6105740070000001</v>
      </c>
      <c r="M464">
        <v>0.83355212199999995</v>
      </c>
      <c r="N464">
        <v>0.62716263500000002</v>
      </c>
      <c r="O464">
        <v>0.47554022099999999</v>
      </c>
      <c r="P464">
        <v>0.15352655900000001</v>
      </c>
    </row>
    <row r="465" spans="1:16">
      <c r="A465" t="s">
        <v>80</v>
      </c>
      <c r="B465" s="3">
        <v>2018</v>
      </c>
      <c r="C465">
        <v>2.68</v>
      </c>
      <c r="D465">
        <v>6.4766082763671804</v>
      </c>
      <c r="E465">
        <v>2.4883515834808301</v>
      </c>
      <c r="F465">
        <v>2.5266670000000002</v>
      </c>
      <c r="G465">
        <v>6.7817807197570801</v>
      </c>
      <c r="H465">
        <v>2.6593941037987201</v>
      </c>
      <c r="I465" t="s">
        <v>30</v>
      </c>
      <c r="J465">
        <v>7.4950000000000001</v>
      </c>
      <c r="K465">
        <v>1.343</v>
      </c>
      <c r="L465">
        <v>1.6439999999999999</v>
      </c>
      <c r="M465">
        <v>0.91400000000000003</v>
      </c>
      <c r="N465">
        <v>0.67700000000000005</v>
      </c>
      <c r="O465">
        <v>0.35299999999999998</v>
      </c>
      <c r="P465">
        <v>0.13800000000000001</v>
      </c>
    </row>
    <row r="466" spans="1:16">
      <c r="A466" t="s">
        <v>80</v>
      </c>
      <c r="B466" s="3">
        <v>2019</v>
      </c>
      <c r="C466">
        <v>3.01300001144409</v>
      </c>
      <c r="D466">
        <v>2.7553539276122998</v>
      </c>
      <c r="E466">
        <v>3.7993168830871502</v>
      </c>
      <c r="F466">
        <v>2.9325160000000001</v>
      </c>
      <c r="G466">
        <v>4.9175573784074897</v>
      </c>
      <c r="H466">
        <v>4.5345589067985399</v>
      </c>
      <c r="I466" t="s">
        <v>30</v>
      </c>
      <c r="J466">
        <v>7.4939999999999998</v>
      </c>
      <c r="K466">
        <v>1.38</v>
      </c>
      <c r="L466">
        <v>1.6240000000000001</v>
      </c>
      <c r="M466">
        <v>1.026</v>
      </c>
      <c r="N466">
        <v>0.59099999999999997</v>
      </c>
      <c r="O466">
        <v>0.35399999999999998</v>
      </c>
      <c r="P466">
        <v>0.11799999999999999</v>
      </c>
    </row>
    <row r="467" spans="1:16">
      <c r="A467" t="s">
        <v>80</v>
      </c>
      <c r="B467" s="3">
        <v>2020</v>
      </c>
      <c r="C467">
        <v>2.8479240151862402</v>
      </c>
      <c r="D467">
        <v>2.3992960575502398</v>
      </c>
      <c r="E467">
        <v>4.9028566962841902</v>
      </c>
      <c r="F467">
        <v>2.8871169999999999</v>
      </c>
      <c r="G467">
        <v>23.109624862670898</v>
      </c>
      <c r="H467">
        <v>3.4459099567568399</v>
      </c>
      <c r="I467" t="s">
        <v>30</v>
      </c>
      <c r="J467">
        <v>7.504499912</v>
      </c>
      <c r="K467">
        <v>1.3265016080000001</v>
      </c>
      <c r="L467">
        <v>1.547567487</v>
      </c>
      <c r="M467">
        <v>1.000843406</v>
      </c>
      <c r="N467">
        <v>0.66198074799999995</v>
      </c>
      <c r="O467">
        <v>0.36233022799999998</v>
      </c>
      <c r="P467">
        <v>0.14454077200000001</v>
      </c>
    </row>
    <row r="468" spans="1:16">
      <c r="A468" t="s">
        <v>80</v>
      </c>
      <c r="B468" s="3">
        <v>2021</v>
      </c>
      <c r="C468">
        <v>4.4442430000000002</v>
      </c>
      <c r="D468">
        <v>7.3785319999999999</v>
      </c>
      <c r="E468">
        <v>3.512</v>
      </c>
      <c r="F468">
        <v>4.3769999999999998</v>
      </c>
      <c r="G468">
        <v>11.4577811435062</v>
      </c>
      <c r="H468">
        <v>5.9966211955946704</v>
      </c>
      <c r="I468" t="s">
        <v>30</v>
      </c>
      <c r="J468">
        <v>7.5540000000000003</v>
      </c>
      <c r="K468">
        <v>1.482</v>
      </c>
      <c r="L468">
        <v>1.1719999999999999</v>
      </c>
      <c r="M468">
        <v>0.77200000000000002</v>
      </c>
      <c r="N468">
        <v>0.69799999999999995</v>
      </c>
      <c r="O468">
        <v>0.29299999999999998</v>
      </c>
      <c r="P468">
        <v>0.17</v>
      </c>
    </row>
    <row r="469" spans="1:16">
      <c r="A469" t="s">
        <v>80</v>
      </c>
      <c r="B469" s="3">
        <v>2022</v>
      </c>
      <c r="C469">
        <v>8.3087540000000004</v>
      </c>
      <c r="D469">
        <v>17.398059762212998</v>
      </c>
      <c r="E469">
        <v>7.2330009999999998</v>
      </c>
      <c r="F469">
        <v>7.7881534569983</v>
      </c>
      <c r="G469">
        <v>17.274765593151201</v>
      </c>
      <c r="H469">
        <v>8.2942266318964499</v>
      </c>
      <c r="I469" t="s">
        <v>30</v>
      </c>
      <c r="J469">
        <v>7.5570000000000004</v>
      </c>
      <c r="K469">
        <v>1.9359999999999999</v>
      </c>
      <c r="L469">
        <v>1.32</v>
      </c>
      <c r="M469">
        <v>0.80300000000000005</v>
      </c>
      <c r="N469">
        <v>0.71799999999999997</v>
      </c>
      <c r="O469">
        <v>0.27</v>
      </c>
      <c r="P469">
        <v>0.191</v>
      </c>
    </row>
    <row r="470" spans="1:16">
      <c r="A470" t="s">
        <v>80</v>
      </c>
      <c r="B470" s="3">
        <v>2023</v>
      </c>
      <c r="C470">
        <v>8.7363029993729793</v>
      </c>
      <c r="D470">
        <v>5.6547718944179204</v>
      </c>
      <c r="E470">
        <v>11.8359249023313</v>
      </c>
      <c r="F470">
        <v>8.4245958115215895</v>
      </c>
      <c r="H470">
        <v>5.9701099426940898</v>
      </c>
      <c r="I470" t="s">
        <v>30</v>
      </c>
      <c r="J470">
        <v>7.53</v>
      </c>
      <c r="K470">
        <v>1.9259999999999999</v>
      </c>
      <c r="L470">
        <v>1.62</v>
      </c>
      <c r="M470">
        <v>0.55900000000000005</v>
      </c>
      <c r="N470">
        <v>0.73799999999999999</v>
      </c>
      <c r="O470">
        <v>0.25</v>
      </c>
      <c r="P470">
        <v>0.187</v>
      </c>
    </row>
    <row r="471" spans="1:16">
      <c r="A471" t="s">
        <v>81</v>
      </c>
      <c r="B471" s="3">
        <v>2015</v>
      </c>
      <c r="C471">
        <v>5.8724250793456996</v>
      </c>
      <c r="D471">
        <v>4.7885499000549299</v>
      </c>
      <c r="E471">
        <v>5.25664806365966</v>
      </c>
      <c r="F471">
        <v>5.23903083801269</v>
      </c>
      <c r="G471">
        <v>-3.89054250717163</v>
      </c>
      <c r="H471">
        <v>2.2798277463480399</v>
      </c>
      <c r="I471" t="s">
        <v>17</v>
      </c>
      <c r="J471">
        <v>4.5650000000000004</v>
      </c>
      <c r="K471">
        <v>0.64498999999999995</v>
      </c>
      <c r="L471">
        <v>0.38174000000000002</v>
      </c>
      <c r="M471">
        <v>0.51529000000000003</v>
      </c>
      <c r="N471">
        <v>0.39785999999999999</v>
      </c>
      <c r="O471">
        <v>0.26474999999999999</v>
      </c>
      <c r="P471">
        <v>8.4919999999999995E-2</v>
      </c>
    </row>
    <row r="472" spans="1:16">
      <c r="A472" t="s">
        <v>81</v>
      </c>
      <c r="B472" s="3">
        <v>2016</v>
      </c>
      <c r="C472">
        <v>4.9410247802734304</v>
      </c>
      <c r="D472">
        <v>5.24928379058837</v>
      </c>
      <c r="E472">
        <v>5.3401160240173304</v>
      </c>
      <c r="F472">
        <v>5.00587701797485</v>
      </c>
      <c r="G472">
        <v>-5.2867017686367E-2</v>
      </c>
      <c r="H472">
        <v>3.2378436390654701</v>
      </c>
      <c r="I472" t="s">
        <v>17</v>
      </c>
      <c r="J472">
        <v>4.4039999999999999</v>
      </c>
      <c r="K472">
        <v>0.74036000000000002</v>
      </c>
      <c r="L472">
        <v>0.29247000000000001</v>
      </c>
      <c r="M472">
        <v>0.45090999999999998</v>
      </c>
      <c r="N472">
        <v>0.40284999999999999</v>
      </c>
      <c r="O472">
        <v>0.25028</v>
      </c>
      <c r="P472">
        <v>8.7220000000000006E-2</v>
      </c>
    </row>
    <row r="473" spans="1:16">
      <c r="A473" t="s">
        <v>81</v>
      </c>
      <c r="B473" s="3">
        <v>2017</v>
      </c>
      <c r="C473">
        <v>3.6019999999999999</v>
      </c>
      <c r="D473">
        <v>5.6924533843994096</v>
      </c>
      <c r="E473">
        <v>1.8158262968063299</v>
      </c>
      <c r="F473">
        <v>4.4050831794738698</v>
      </c>
      <c r="G473">
        <v>3.4381115436553902</v>
      </c>
      <c r="H473">
        <v>3.9695486677542</v>
      </c>
      <c r="I473" t="s">
        <v>17</v>
      </c>
      <c r="J473">
        <v>4.3150000569999998</v>
      </c>
      <c r="K473">
        <v>0.79222124800000004</v>
      </c>
      <c r="L473">
        <v>0.75437259700000003</v>
      </c>
      <c r="M473">
        <v>0.45542761700000001</v>
      </c>
      <c r="N473">
        <v>0.46998700500000001</v>
      </c>
      <c r="O473">
        <v>0.23153848899999999</v>
      </c>
      <c r="P473">
        <v>9.2226884999999995E-2</v>
      </c>
    </row>
    <row r="474" spans="1:16">
      <c r="A474" t="s">
        <v>81</v>
      </c>
      <c r="B474" s="3">
        <v>2018</v>
      </c>
      <c r="C474">
        <v>4.8600000000000003</v>
      </c>
      <c r="D474">
        <v>7.5551719665527299</v>
      </c>
      <c r="E474">
        <v>1.6677765846252399</v>
      </c>
      <c r="F474">
        <v>5.68869829177856</v>
      </c>
      <c r="G474">
        <v>4.2662010192870996</v>
      </c>
      <c r="H474">
        <v>3.7372323406349999</v>
      </c>
      <c r="I474" t="s">
        <v>17</v>
      </c>
      <c r="J474">
        <v>4.1900000000000004</v>
      </c>
      <c r="K474">
        <v>0.72099999999999997</v>
      </c>
      <c r="L474">
        <v>0.747</v>
      </c>
      <c r="M474">
        <v>0.48499999999999999</v>
      </c>
      <c r="N474">
        <v>0.53900000000000003</v>
      </c>
      <c r="O474">
        <v>0.17199999999999999</v>
      </c>
      <c r="P474">
        <v>9.2999999999999999E-2</v>
      </c>
    </row>
    <row r="475" spans="1:16">
      <c r="A475" t="s">
        <v>81</v>
      </c>
      <c r="B475" s="3">
        <v>2019</v>
      </c>
      <c r="C475">
        <v>4.7620000839233398</v>
      </c>
      <c r="D475">
        <v>4.7870182991027797</v>
      </c>
      <c r="E475">
        <v>3.58019518852233</v>
      </c>
      <c r="F475">
        <v>4.7022318840026802</v>
      </c>
      <c r="G475">
        <v>1.8846790790557799</v>
      </c>
      <c r="H475">
        <v>3.5655236329935098</v>
      </c>
      <c r="I475" t="s">
        <v>17</v>
      </c>
      <c r="J475">
        <v>4.0149999999999997</v>
      </c>
      <c r="K475">
        <v>0.755</v>
      </c>
      <c r="L475">
        <v>0.76500000000000001</v>
      </c>
      <c r="M475">
        <v>0.58799999999999997</v>
      </c>
      <c r="N475">
        <v>0.498</v>
      </c>
      <c r="O475">
        <v>0.2</v>
      </c>
      <c r="P475">
        <v>8.5000000000000006E-2</v>
      </c>
    </row>
    <row r="476" spans="1:16">
      <c r="A476" t="s">
        <v>81</v>
      </c>
      <c r="B476" s="3">
        <v>2020</v>
      </c>
      <c r="C476">
        <v>6.6234367762855202</v>
      </c>
      <c r="D476">
        <v>3.50644326210021</v>
      </c>
      <c r="E476">
        <v>8.7451591491699201</v>
      </c>
      <c r="F476">
        <v>4.6050381660461399</v>
      </c>
      <c r="G476">
        <v>0.47448515892028797</v>
      </c>
      <c r="H476">
        <v>4.5710317573952501</v>
      </c>
      <c r="I476" t="s">
        <v>17</v>
      </c>
      <c r="J476">
        <v>3.573299885</v>
      </c>
      <c r="K476">
        <v>0.73057615799999998</v>
      </c>
      <c r="L476">
        <v>0.64419865600000004</v>
      </c>
      <c r="M476">
        <v>0.54057014000000003</v>
      </c>
      <c r="N476">
        <v>0.58114224699999995</v>
      </c>
      <c r="O476">
        <v>0.237072483</v>
      </c>
      <c r="P476">
        <v>0.105587982</v>
      </c>
    </row>
    <row r="477" spans="1:16">
      <c r="A477" t="s">
        <v>81</v>
      </c>
      <c r="B477" s="3">
        <v>2021</v>
      </c>
      <c r="C477">
        <v>4.8900860000000002</v>
      </c>
      <c r="E477">
        <v>3.68977310946461</v>
      </c>
      <c r="F477">
        <v>5.9266589697069296</v>
      </c>
      <c r="G477">
        <v>10.766073871409001</v>
      </c>
      <c r="H477">
        <v>9.9664166609375702</v>
      </c>
      <c r="I477" t="s">
        <v>17</v>
      </c>
      <c r="J477">
        <v>3.819</v>
      </c>
      <c r="K477">
        <v>0.74099999999999999</v>
      </c>
      <c r="L477">
        <v>0.316</v>
      </c>
      <c r="M477">
        <v>0.38300000000000001</v>
      </c>
      <c r="N477">
        <v>0.622</v>
      </c>
      <c r="O477">
        <v>0.246</v>
      </c>
      <c r="P477">
        <v>0.106</v>
      </c>
    </row>
    <row r="478" spans="1:16">
      <c r="A478" t="s">
        <v>81</v>
      </c>
      <c r="B478" s="3">
        <v>2022</v>
      </c>
      <c r="C478">
        <v>5.9004300000000001</v>
      </c>
      <c r="D478">
        <v>5.9666666666666597</v>
      </c>
      <c r="E478">
        <v>6.8623302129660901</v>
      </c>
      <c r="F478">
        <v>6.0881299631493997</v>
      </c>
      <c r="G478">
        <v>12.2370352291379</v>
      </c>
      <c r="H478">
        <v>8.7008775854249993</v>
      </c>
      <c r="I478" t="s">
        <v>17</v>
      </c>
      <c r="J478">
        <v>3.7770000000000001</v>
      </c>
      <c r="K478">
        <v>1.167</v>
      </c>
      <c r="L478">
        <v>0.376</v>
      </c>
      <c r="M478">
        <v>0.47099999999999997</v>
      </c>
      <c r="N478">
        <v>0.64700000000000002</v>
      </c>
      <c r="O478">
        <v>0.19800000000000001</v>
      </c>
      <c r="P478">
        <v>0.123</v>
      </c>
    </row>
    <row r="479" spans="1:16">
      <c r="A479" t="s">
        <v>81</v>
      </c>
      <c r="B479" s="3">
        <v>2023</v>
      </c>
      <c r="C479">
        <v>5.55809013529624</v>
      </c>
      <c r="E479">
        <v>6.5677660953478103</v>
      </c>
      <c r="F479">
        <v>4.9752947507460403</v>
      </c>
      <c r="G479">
        <v>3.3105022831050199</v>
      </c>
      <c r="H479">
        <v>2.3004075731507898</v>
      </c>
      <c r="I479" t="s">
        <v>17</v>
      </c>
      <c r="J479">
        <v>4.0359999999999996</v>
      </c>
      <c r="K479">
        <v>1.159</v>
      </c>
      <c r="L479">
        <v>0.67400000000000004</v>
      </c>
      <c r="M479">
        <v>0.252</v>
      </c>
      <c r="N479">
        <v>0.68500000000000005</v>
      </c>
      <c r="O479">
        <v>0.17499999999999999</v>
      </c>
      <c r="P479">
        <v>0.111</v>
      </c>
    </row>
    <row r="480" spans="1:16">
      <c r="A480" t="s">
        <v>82</v>
      </c>
      <c r="B480" s="3">
        <v>2015</v>
      </c>
      <c r="C480">
        <v>6.3631234169006303</v>
      </c>
      <c r="D480">
        <v>6.3124356269836399</v>
      </c>
      <c r="E480">
        <v>7.1670761108398402</v>
      </c>
      <c r="F480">
        <v>4.8898725509643501</v>
      </c>
      <c r="H480">
        <v>3.98029301179825</v>
      </c>
      <c r="I480" t="s">
        <v>47</v>
      </c>
      <c r="J480">
        <v>5.399</v>
      </c>
      <c r="K480">
        <v>0.82826999999999995</v>
      </c>
      <c r="L480">
        <v>1.08708</v>
      </c>
      <c r="M480">
        <v>0.63793</v>
      </c>
      <c r="N480">
        <v>0.46611000000000002</v>
      </c>
      <c r="O480">
        <v>0.51534999999999997</v>
      </c>
      <c r="P480">
        <v>0</v>
      </c>
    </row>
    <row r="481" spans="1:16">
      <c r="A481" t="s">
        <v>82</v>
      </c>
      <c r="B481" s="3">
        <v>2016</v>
      </c>
      <c r="C481">
        <v>3.52580261230468</v>
      </c>
      <c r="D481">
        <v>1.7902535200119001</v>
      </c>
      <c r="E481">
        <v>7.24176025390625</v>
      </c>
      <c r="F481">
        <v>3.35211849212646</v>
      </c>
      <c r="H481">
        <v>2.4384351620947702</v>
      </c>
      <c r="I481" t="s">
        <v>47</v>
      </c>
      <c r="J481">
        <v>5.3140000000000001</v>
      </c>
      <c r="K481">
        <v>0.95104</v>
      </c>
      <c r="L481">
        <v>0.87624999999999997</v>
      </c>
      <c r="M481">
        <v>0.49374000000000001</v>
      </c>
      <c r="N481">
        <v>0.39237</v>
      </c>
      <c r="O481">
        <v>0.56520999999999999</v>
      </c>
      <c r="P481">
        <v>3.2200000000000002E-3</v>
      </c>
    </row>
    <row r="482" spans="1:16">
      <c r="A482" t="s">
        <v>82</v>
      </c>
      <c r="B482" s="3">
        <v>2017</v>
      </c>
      <c r="C482">
        <v>3.8090000000000002</v>
      </c>
      <c r="D482">
        <v>4.9912595748901296</v>
      </c>
      <c r="E482">
        <v>2.1276867389678902</v>
      </c>
      <c r="F482">
        <v>3.1488339900970401</v>
      </c>
      <c r="H482">
        <v>4.2929196874833497</v>
      </c>
      <c r="I482" t="s">
        <v>47</v>
      </c>
      <c r="J482">
        <v>5.2620000840000003</v>
      </c>
      <c r="K482">
        <v>0.99553859199999994</v>
      </c>
      <c r="L482">
        <v>1.274444699</v>
      </c>
      <c r="M482">
        <v>0.49234572100000001</v>
      </c>
      <c r="N482">
        <v>0.44332346299999997</v>
      </c>
      <c r="O482">
        <v>0.61170458800000005</v>
      </c>
      <c r="P482">
        <v>1.5317135000000001E-2</v>
      </c>
    </row>
    <row r="483" spans="1:16">
      <c r="A483" t="s">
        <v>82</v>
      </c>
      <c r="B483" s="3">
        <v>2018</v>
      </c>
      <c r="C483">
        <v>3.2</v>
      </c>
      <c r="D483">
        <v>2.6501302719116202</v>
      </c>
      <c r="E483">
        <v>4.23864269256591</v>
      </c>
      <c r="F483">
        <v>2.8136672973632799</v>
      </c>
      <c r="H483">
        <v>3.8186035654888499</v>
      </c>
      <c r="I483" t="s">
        <v>47</v>
      </c>
      <c r="J483">
        <v>5.093</v>
      </c>
      <c r="K483">
        <v>0.89900000000000002</v>
      </c>
      <c r="L483">
        <v>1.2150000000000001</v>
      </c>
      <c r="M483">
        <v>0.52200000000000002</v>
      </c>
      <c r="N483">
        <v>0.53800000000000003</v>
      </c>
      <c r="O483">
        <v>0.48399999999999999</v>
      </c>
      <c r="P483">
        <v>1.7999999999999999E-2</v>
      </c>
    </row>
    <row r="484" spans="1:16">
      <c r="A484" t="s">
        <v>82</v>
      </c>
      <c r="B484" s="3">
        <v>2019</v>
      </c>
      <c r="C484">
        <v>2.8199999332427899</v>
      </c>
      <c r="D484">
        <v>2.27799</v>
      </c>
      <c r="F484">
        <v>2.9966666698455802</v>
      </c>
      <c r="H484">
        <v>1.59843178033683</v>
      </c>
      <c r="I484" t="s">
        <v>47</v>
      </c>
      <c r="J484">
        <v>5.1920000000000002</v>
      </c>
      <c r="K484">
        <v>0.93100000000000005</v>
      </c>
      <c r="L484">
        <v>1.2030000000000001</v>
      </c>
      <c r="M484">
        <v>0.66</v>
      </c>
      <c r="N484">
        <v>0.49099999999999999</v>
      </c>
      <c r="O484">
        <v>0.498</v>
      </c>
      <c r="P484">
        <v>2.8000000000000001E-2</v>
      </c>
    </row>
    <row r="485" spans="1:16">
      <c r="A485" t="s">
        <v>82</v>
      </c>
      <c r="B485" s="3">
        <v>2020</v>
      </c>
      <c r="C485">
        <v>1.92096800566842</v>
      </c>
      <c r="D485">
        <v>0.95098578929901101</v>
      </c>
      <c r="E485">
        <v>3.4137618541717498</v>
      </c>
      <c r="F485">
        <v>2.26463627815246</v>
      </c>
      <c r="H485">
        <v>-0.45642522233440502</v>
      </c>
      <c r="I485" t="s">
        <v>47</v>
      </c>
      <c r="J485">
        <v>5.2856001849999998</v>
      </c>
      <c r="K485">
        <v>0.89172071200000003</v>
      </c>
      <c r="L485">
        <v>1.1548008919999999</v>
      </c>
      <c r="M485">
        <v>0.61043703599999999</v>
      </c>
      <c r="N485">
        <v>0.56816142800000002</v>
      </c>
      <c r="O485">
        <v>0.54264652700000005</v>
      </c>
      <c r="P485">
        <v>3.8278613000000003E-2</v>
      </c>
    </row>
    <row r="486" spans="1:16">
      <c r="A486" t="s">
        <v>82</v>
      </c>
      <c r="B486" s="3">
        <v>2021</v>
      </c>
      <c r="C486">
        <v>1.560136</v>
      </c>
      <c r="D486">
        <v>0.37448530254686402</v>
      </c>
      <c r="E486">
        <v>2.7098604913610802</v>
      </c>
      <c r="F486">
        <v>1.39008663317378</v>
      </c>
      <c r="H486">
        <v>6.0152743470251302</v>
      </c>
      <c r="I486" t="s">
        <v>47</v>
      </c>
      <c r="J486">
        <v>5.3449999999999998</v>
      </c>
      <c r="K486">
        <v>0.95399999999999996</v>
      </c>
      <c r="L486">
        <v>0.78600000000000003</v>
      </c>
      <c r="M486">
        <v>0.433</v>
      </c>
      <c r="N486">
        <v>0.59799999999999998</v>
      </c>
      <c r="O486">
        <v>0.54100000000000004</v>
      </c>
      <c r="P486">
        <v>4.5999999999999999E-2</v>
      </c>
    </row>
    <row r="487" spans="1:16">
      <c r="A487" t="s">
        <v>82</v>
      </c>
      <c r="B487" s="3">
        <v>2022</v>
      </c>
      <c r="C487">
        <v>4.2094560000000003</v>
      </c>
      <c r="D487">
        <v>3.6850000000000001</v>
      </c>
      <c r="E487">
        <v>6.3424767871737</v>
      </c>
      <c r="F487">
        <v>2.7591157720608201</v>
      </c>
      <c r="H487">
        <v>8.7323469918560104</v>
      </c>
      <c r="I487" t="s">
        <v>47</v>
      </c>
      <c r="J487">
        <v>5.24</v>
      </c>
      <c r="K487">
        <v>1.3819999999999999</v>
      </c>
      <c r="L487">
        <v>0.88300000000000001</v>
      </c>
      <c r="M487">
        <v>0.53900000000000003</v>
      </c>
      <c r="N487">
        <v>0.62</v>
      </c>
      <c r="O487">
        <v>0.46800000000000003</v>
      </c>
      <c r="P487">
        <v>4.7E-2</v>
      </c>
    </row>
    <row r="488" spans="1:16">
      <c r="A488" t="s">
        <v>82</v>
      </c>
      <c r="B488" s="3">
        <v>2023</v>
      </c>
      <c r="C488">
        <v>3.6701314237700702</v>
      </c>
      <c r="D488">
        <v>41.739130434782602</v>
      </c>
      <c r="E488">
        <v>4.8674999999999997</v>
      </c>
      <c r="F488">
        <v>2.4225000000000101</v>
      </c>
      <c r="H488">
        <v>2.7752134191055098</v>
      </c>
      <c r="I488" t="s">
        <v>47</v>
      </c>
      <c r="J488">
        <v>5.2770000000000001</v>
      </c>
      <c r="K488">
        <v>1.3839999999999999</v>
      </c>
      <c r="L488">
        <v>1.169</v>
      </c>
      <c r="M488">
        <v>0.314</v>
      </c>
      <c r="N488">
        <v>0.66300000000000003</v>
      </c>
      <c r="O488">
        <v>0.42199999999999999</v>
      </c>
      <c r="P488">
        <v>3.7999999999999999E-2</v>
      </c>
    </row>
    <row r="489" spans="1:16">
      <c r="A489" t="s">
        <v>83</v>
      </c>
      <c r="B489" s="3">
        <v>2015</v>
      </c>
      <c r="C489">
        <v>1.39300000667572</v>
      </c>
      <c r="D489">
        <v>3.31315994262695</v>
      </c>
      <c r="E489">
        <v>2.28626084327697</v>
      </c>
      <c r="F489">
        <v>1.67189729</v>
      </c>
      <c r="H489">
        <v>-26.100000002700401</v>
      </c>
      <c r="I489" t="s">
        <v>21</v>
      </c>
      <c r="J489">
        <v>4.6769999999999996</v>
      </c>
      <c r="K489">
        <v>0.98548999999999998</v>
      </c>
      <c r="L489">
        <v>0.81889000000000001</v>
      </c>
      <c r="M489">
        <v>0.60236999999999996</v>
      </c>
      <c r="N489">
        <v>0</v>
      </c>
      <c r="O489">
        <v>0.17921999999999999</v>
      </c>
      <c r="P489">
        <v>0.13788</v>
      </c>
    </row>
    <row r="490" spans="1:16">
      <c r="A490" t="s">
        <v>83</v>
      </c>
      <c r="B490" s="3">
        <v>2016</v>
      </c>
      <c r="C490">
        <v>0.52499997615814198</v>
      </c>
      <c r="D490">
        <v>2.6856698989868102</v>
      </c>
      <c r="E490">
        <v>-3.1448595523834202</v>
      </c>
      <c r="F490">
        <v>-0.19459143000000001</v>
      </c>
      <c r="H490">
        <v>-13.401833171815101</v>
      </c>
      <c r="I490" t="s">
        <v>21</v>
      </c>
      <c r="J490">
        <v>4.5750000000000002</v>
      </c>
      <c r="K490">
        <v>1.07474</v>
      </c>
      <c r="L490">
        <v>0.59204999999999997</v>
      </c>
      <c r="M490">
        <v>0.51075999999999999</v>
      </c>
      <c r="N490">
        <v>0.24856</v>
      </c>
      <c r="O490">
        <v>0.19589000000000001</v>
      </c>
      <c r="P490">
        <v>0.13636000000000001</v>
      </c>
    </row>
    <row r="491" spans="1:16">
      <c r="A491" t="s">
        <v>83</v>
      </c>
      <c r="B491" s="3">
        <v>2017</v>
      </c>
      <c r="C491">
        <v>9.9000000000000005E-2</v>
      </c>
      <c r="D491">
        <v>2.3232042789459202</v>
      </c>
      <c r="E491">
        <v>-1.84219074249267</v>
      </c>
      <c r="F491">
        <v>0.43986697000000002</v>
      </c>
      <c r="H491">
        <v>14.6246384656581</v>
      </c>
      <c r="I491" t="s">
        <v>21</v>
      </c>
      <c r="J491">
        <v>4.4970002170000001</v>
      </c>
      <c r="K491">
        <v>1.102710485</v>
      </c>
      <c r="L491">
        <v>0.97861319800000002</v>
      </c>
      <c r="M491">
        <v>0.50118046999999999</v>
      </c>
      <c r="N491">
        <v>0.28855553299999998</v>
      </c>
      <c r="O491">
        <v>0.19963726400000001</v>
      </c>
      <c r="P491">
        <v>0.107215755</v>
      </c>
    </row>
    <row r="492" spans="1:16">
      <c r="A492" t="s">
        <v>83</v>
      </c>
      <c r="B492" s="3">
        <v>2018</v>
      </c>
      <c r="C492">
        <v>0.63</v>
      </c>
      <c r="D492">
        <v>-1.13522517681121</v>
      </c>
      <c r="E492">
        <v>0.24851596355438199</v>
      </c>
      <c r="F492">
        <v>0.14268728</v>
      </c>
      <c r="H492">
        <v>15.360638017868601</v>
      </c>
      <c r="I492" t="s">
        <v>21</v>
      </c>
      <c r="J492">
        <v>4.4560000000000004</v>
      </c>
      <c r="K492">
        <v>1.01</v>
      </c>
      <c r="L492">
        <v>0.97099999999999997</v>
      </c>
      <c r="M492">
        <v>0.53600000000000003</v>
      </c>
      <c r="N492">
        <v>0.30399999999999999</v>
      </c>
      <c r="O492">
        <v>0.14799999999999999</v>
      </c>
      <c r="P492">
        <v>9.5000000000000001E-2</v>
      </c>
    </row>
    <row r="493" spans="1:16">
      <c r="A493" t="s">
        <v>83</v>
      </c>
      <c r="B493" s="3">
        <v>2019</v>
      </c>
      <c r="C493">
        <v>-0.19900000095367401</v>
      </c>
      <c r="D493">
        <v>-1.3215858936309799</v>
      </c>
      <c r="E493">
        <v>0</v>
      </c>
      <c r="F493">
        <v>-7.1241990000000005E-2</v>
      </c>
      <c r="H493">
        <v>-8.7148931768865601E-4</v>
      </c>
      <c r="I493" t="s">
        <v>21</v>
      </c>
      <c r="J493">
        <v>4.4370000000000003</v>
      </c>
      <c r="K493">
        <v>1.0429999999999999</v>
      </c>
      <c r="L493">
        <v>0.98</v>
      </c>
      <c r="M493">
        <v>0.57399999999999995</v>
      </c>
      <c r="N493">
        <v>0.24099999999999999</v>
      </c>
      <c r="O493">
        <v>0.14799999999999999</v>
      </c>
      <c r="P493">
        <v>8.8999999999999996E-2</v>
      </c>
    </row>
    <row r="494" spans="1:16">
      <c r="A494" t="s">
        <v>83</v>
      </c>
      <c r="B494" s="3">
        <v>2020</v>
      </c>
      <c r="C494">
        <v>0.57299999999999995</v>
      </c>
      <c r="D494">
        <v>-4.3911006301641402E-2</v>
      </c>
      <c r="E494">
        <v>-0.48726278543472201</v>
      </c>
      <c r="F494">
        <v>0.99017743999999996</v>
      </c>
      <c r="H494">
        <v>-12.520850624914299</v>
      </c>
      <c r="I494" t="s">
        <v>21</v>
      </c>
      <c r="J494">
        <v>4.7848000529999997</v>
      </c>
      <c r="K494">
        <v>0.98201870899999999</v>
      </c>
      <c r="L494">
        <v>1.0114666219999999</v>
      </c>
      <c r="M494">
        <v>0.52935069800000001</v>
      </c>
      <c r="N494">
        <v>0.28358805199999998</v>
      </c>
      <c r="O494">
        <v>0.15300206799999999</v>
      </c>
      <c r="P494">
        <v>7.3164991999999998E-2</v>
      </c>
    </row>
    <row r="495" spans="1:16">
      <c r="A495" t="s">
        <v>83</v>
      </c>
      <c r="B495" s="3">
        <v>2021</v>
      </c>
      <c r="C495">
        <v>6.04186489058036</v>
      </c>
      <c r="D495">
        <v>1.88</v>
      </c>
      <c r="E495">
        <v>4.8600000000000003</v>
      </c>
      <c r="F495">
        <v>6.4240332599999999</v>
      </c>
      <c r="H495">
        <v>33.447815529277399</v>
      </c>
      <c r="I495" t="s">
        <v>21</v>
      </c>
      <c r="J495">
        <v>4.8540000000000001</v>
      </c>
      <c r="K495">
        <v>0.91</v>
      </c>
      <c r="L495">
        <v>0.63800000000000001</v>
      </c>
      <c r="M495">
        <v>0.38100000000000001</v>
      </c>
      <c r="N495">
        <v>0.30199999999999999</v>
      </c>
      <c r="O495">
        <v>0.153</v>
      </c>
      <c r="P495">
        <v>4.1000000000000002E-2</v>
      </c>
    </row>
    <row r="496" spans="1:16">
      <c r="A496" t="s">
        <v>83</v>
      </c>
      <c r="B496" s="3">
        <v>2022</v>
      </c>
      <c r="C496">
        <v>4.9947659638103898</v>
      </c>
      <c r="D496">
        <v>4.6377776804710402</v>
      </c>
      <c r="E496">
        <v>6.1635763639368903</v>
      </c>
      <c r="F496">
        <v>4.76857311320755</v>
      </c>
      <c r="H496">
        <v>37.900904509506198</v>
      </c>
      <c r="I496" t="s">
        <v>21</v>
      </c>
      <c r="J496">
        <v>4.9409999999999998</v>
      </c>
      <c r="K496">
        <v>1.2889999999999999</v>
      </c>
      <c r="L496">
        <v>0.68200000000000005</v>
      </c>
      <c r="M496">
        <v>0.55400000000000005</v>
      </c>
      <c r="N496">
        <v>0.32800000000000001</v>
      </c>
      <c r="O496">
        <v>0.14699999999999999</v>
      </c>
      <c r="P496">
        <v>4.5999999999999999E-2</v>
      </c>
    </row>
    <row r="497" spans="1:16">
      <c r="A497" t="s">
        <v>83</v>
      </c>
      <c r="B497" s="3">
        <v>2023</v>
      </c>
      <c r="C497">
        <v>4.4875253890409903</v>
      </c>
      <c r="D497">
        <v>-0.426361014882293</v>
      </c>
      <c r="E497">
        <v>5.8615927574036997</v>
      </c>
      <c r="F497">
        <v>4.6007738304607697</v>
      </c>
      <c r="H497">
        <v>-9.6887923846192692</v>
      </c>
      <c r="I497" t="s">
        <v>21</v>
      </c>
      <c r="J497">
        <v>4.9409999999999998</v>
      </c>
      <c r="K497">
        <v>1.2809999999999999</v>
      </c>
      <c r="L497">
        <v>0.95299999999999996</v>
      </c>
      <c r="M497">
        <v>0.32400000000000001</v>
      </c>
      <c r="N497">
        <v>0.35099999999999998</v>
      </c>
      <c r="O497">
        <v>0.13400000000000001</v>
      </c>
      <c r="P497">
        <v>3.7999999999999999E-2</v>
      </c>
    </row>
    <row r="498" spans="1:16">
      <c r="A498" t="s">
        <v>84</v>
      </c>
      <c r="B498" s="3">
        <v>2015</v>
      </c>
      <c r="C498">
        <v>-0.289875358343124</v>
      </c>
      <c r="D498">
        <v>1.60292220115661</v>
      </c>
      <c r="E498">
        <v>-2.1372594833374001</v>
      </c>
      <c r="F498">
        <v>-12.5523014068603</v>
      </c>
      <c r="G498">
        <v>5.3833336830139098</v>
      </c>
      <c r="H498">
        <v>7.8086003931355803</v>
      </c>
      <c r="I498" t="s">
        <v>30</v>
      </c>
      <c r="J498">
        <v>6.94</v>
      </c>
      <c r="K498">
        <v>1.33596</v>
      </c>
      <c r="L498">
        <v>1.36948</v>
      </c>
      <c r="M498">
        <v>0.89532999999999996</v>
      </c>
      <c r="N498">
        <v>0.61777000000000004</v>
      </c>
      <c r="O498">
        <v>0.45900999999999997</v>
      </c>
      <c r="P498">
        <v>0.28703000000000001</v>
      </c>
    </row>
    <row r="499" spans="1:16">
      <c r="A499" t="s">
        <v>84</v>
      </c>
      <c r="B499" s="3">
        <v>2016</v>
      </c>
      <c r="C499">
        <v>8.30841064453125E-3</v>
      </c>
      <c r="D499">
        <v>-0.47579908370971602</v>
      </c>
      <c r="E499">
        <v>-1.33462750911712</v>
      </c>
      <c r="F499">
        <v>0.96226048469543402</v>
      </c>
      <c r="G499">
        <v>-1.23333287239074</v>
      </c>
      <c r="H499">
        <v>0.71805377720870001</v>
      </c>
      <c r="I499" t="s">
        <v>30</v>
      </c>
      <c r="J499">
        <v>6.907</v>
      </c>
      <c r="K499">
        <v>1.4834099999999999</v>
      </c>
      <c r="L499">
        <v>1.16157</v>
      </c>
      <c r="M499">
        <v>0.81455</v>
      </c>
      <c r="N499">
        <v>0.54008</v>
      </c>
      <c r="O499">
        <v>0.44962999999999997</v>
      </c>
      <c r="P499">
        <v>0.29754000000000003</v>
      </c>
    </row>
    <row r="500" spans="1:16">
      <c r="A500" t="s">
        <v>84</v>
      </c>
      <c r="B500" s="3">
        <v>2017</v>
      </c>
      <c r="C500">
        <v>0.251</v>
      </c>
      <c r="D500">
        <v>2.0296940803527801</v>
      </c>
      <c r="E500">
        <v>-2.07411456108093</v>
      </c>
      <c r="F500">
        <v>0.32826349139213501</v>
      </c>
      <c r="G500">
        <v>-0.15187367796897799</v>
      </c>
      <c r="H500">
        <v>1.03634847344548</v>
      </c>
      <c r="I500" t="s">
        <v>30</v>
      </c>
      <c r="J500">
        <v>6.9770002370000004</v>
      </c>
      <c r="K500">
        <v>1.535706639</v>
      </c>
      <c r="L500">
        <v>1.5582311149999999</v>
      </c>
      <c r="M500">
        <v>0.80978262400000001</v>
      </c>
      <c r="N500">
        <v>0.57311034199999999</v>
      </c>
      <c r="O500">
        <v>0.42785832299999998</v>
      </c>
      <c r="P500">
        <v>0.29838815299999999</v>
      </c>
    </row>
    <row r="501" spans="1:16">
      <c r="A501" t="s">
        <v>84</v>
      </c>
      <c r="B501" s="3">
        <v>2018</v>
      </c>
      <c r="C501">
        <v>0.49</v>
      </c>
      <c r="D501">
        <v>5.1048116683959899</v>
      </c>
      <c r="E501">
        <v>-2.0259482860565101</v>
      </c>
      <c r="F501">
        <v>0.14059530198574</v>
      </c>
      <c r="G501">
        <v>-1.76609694957733</v>
      </c>
      <c r="H501">
        <v>0.50430318586743605</v>
      </c>
      <c r="I501" t="s">
        <v>30</v>
      </c>
      <c r="J501">
        <v>6.9770000000000003</v>
      </c>
      <c r="K501">
        <v>1.448</v>
      </c>
      <c r="L501">
        <v>1.583</v>
      </c>
      <c r="M501">
        <v>0.876</v>
      </c>
      <c r="N501">
        <v>0.61399999999999999</v>
      </c>
      <c r="O501">
        <v>0.307</v>
      </c>
      <c r="P501">
        <v>0.30599999999999999</v>
      </c>
    </row>
    <row r="502" spans="1:16">
      <c r="A502" t="s">
        <v>84</v>
      </c>
      <c r="B502" s="3">
        <v>2019</v>
      </c>
      <c r="C502">
        <v>0.87699997425079301</v>
      </c>
      <c r="D502">
        <v>1.0851160287857</v>
      </c>
      <c r="E502">
        <v>-0.66649580001830999</v>
      </c>
      <c r="F502">
        <v>1.13045394420623</v>
      </c>
      <c r="G502">
        <v>-1.47957062721252</v>
      </c>
      <c r="H502">
        <v>2.6380626164293002</v>
      </c>
      <c r="I502" t="s">
        <v>30</v>
      </c>
      <c r="J502">
        <v>7.0209999999999999</v>
      </c>
      <c r="K502">
        <v>1.4990000000000001</v>
      </c>
      <c r="L502">
        <v>1.5529999999999999</v>
      </c>
      <c r="M502">
        <v>0.999</v>
      </c>
      <c r="N502">
        <v>0.51600000000000001</v>
      </c>
      <c r="O502">
        <v>0.29799999999999999</v>
      </c>
      <c r="P502">
        <v>0.31</v>
      </c>
    </row>
    <row r="503" spans="1:16">
      <c r="A503" t="s">
        <v>84</v>
      </c>
      <c r="B503" s="3">
        <v>2020</v>
      </c>
      <c r="C503">
        <v>-0.33458462542824402</v>
      </c>
      <c r="D503">
        <v>-1.0323261246326301</v>
      </c>
      <c r="E503">
        <v>-1.41101081707113</v>
      </c>
      <c r="F503">
        <v>0.26620700955390902</v>
      </c>
      <c r="G503">
        <v>-8.7167477245611504</v>
      </c>
      <c r="H503">
        <v>0.617681498829035</v>
      </c>
      <c r="I503" t="s">
        <v>30</v>
      </c>
      <c r="J503">
        <v>7.0936999319999998</v>
      </c>
      <c r="K503">
        <v>1.4468867780000001</v>
      </c>
      <c r="L503">
        <v>1.4705964330000001</v>
      </c>
      <c r="M503">
        <v>0.97567069500000003</v>
      </c>
      <c r="N503">
        <v>0.58777993900000003</v>
      </c>
      <c r="O503">
        <v>0.29542699500000003</v>
      </c>
      <c r="P503">
        <v>0.37343326199999999</v>
      </c>
    </row>
    <row r="504" spans="1:16">
      <c r="A504" t="s">
        <v>84</v>
      </c>
      <c r="B504" s="3">
        <v>2021</v>
      </c>
      <c r="C504">
        <v>2.3581430000000001</v>
      </c>
      <c r="D504">
        <v>12.28661</v>
      </c>
      <c r="E504">
        <v>-0.253</v>
      </c>
      <c r="F504">
        <v>1.804</v>
      </c>
      <c r="G504">
        <v>-0.93081278188263505</v>
      </c>
      <c r="H504">
        <v>0.65764322632376204</v>
      </c>
      <c r="I504" t="s">
        <v>30</v>
      </c>
      <c r="J504">
        <v>7.085</v>
      </c>
      <c r="K504">
        <v>1.6439999999999999</v>
      </c>
      <c r="L504">
        <v>1.0920000000000001</v>
      </c>
      <c r="M504">
        <v>0.753</v>
      </c>
      <c r="N504">
        <v>0.60599999999999998</v>
      </c>
      <c r="O504">
        <v>0.23799999999999999</v>
      </c>
      <c r="P504">
        <v>0.36699999999999999</v>
      </c>
    </row>
    <row r="505" spans="1:16">
      <c r="A505" t="s">
        <v>84</v>
      </c>
      <c r="B505" s="3">
        <v>2022</v>
      </c>
      <c r="C505">
        <v>7.8073750000000004</v>
      </c>
      <c r="D505">
        <v>41.097695643745901</v>
      </c>
      <c r="E505">
        <v>6.9016799999999998</v>
      </c>
      <c r="F505">
        <v>4.68752986144289</v>
      </c>
      <c r="G505">
        <v>8.7175513366911908</v>
      </c>
      <c r="H505">
        <v>5.0291593326364401</v>
      </c>
      <c r="I505" t="s">
        <v>30</v>
      </c>
      <c r="J505">
        <v>7.0410000000000004</v>
      </c>
      <c r="K505">
        <v>2.129</v>
      </c>
      <c r="L505">
        <v>1.1659999999999999</v>
      </c>
      <c r="M505">
        <v>0.77900000000000003</v>
      </c>
      <c r="N505">
        <v>0.627</v>
      </c>
      <c r="O505">
        <v>0.19</v>
      </c>
      <c r="P505">
        <v>0.40799999999999997</v>
      </c>
    </row>
    <row r="506" spans="1:16">
      <c r="A506" t="s">
        <v>84</v>
      </c>
      <c r="B506" s="3">
        <v>2023</v>
      </c>
      <c r="C506">
        <v>6.29962157750247</v>
      </c>
      <c r="D506">
        <v>6.4278287159194001</v>
      </c>
      <c r="E506">
        <v>9.8191720279963608</v>
      </c>
      <c r="F506">
        <v>5.8993727683624098</v>
      </c>
      <c r="G506">
        <v>-4.1339985744833099</v>
      </c>
      <c r="H506">
        <v>3.00167704612244</v>
      </c>
      <c r="I506" t="s">
        <v>30</v>
      </c>
      <c r="J506">
        <v>6.9109999999999996</v>
      </c>
      <c r="K506">
        <v>2.1520000000000001</v>
      </c>
      <c r="L506">
        <v>1.425</v>
      </c>
      <c r="M506">
        <v>0.53900000000000003</v>
      </c>
      <c r="N506">
        <v>0.65600000000000003</v>
      </c>
      <c r="O506">
        <v>0.186</v>
      </c>
      <c r="P506">
        <v>0.40899999999999997</v>
      </c>
    </row>
    <row r="507" spans="1:16">
      <c r="A507" t="s">
        <v>85</v>
      </c>
      <c r="B507" s="3">
        <v>2015</v>
      </c>
      <c r="C507">
        <v>-0.63248687982559204</v>
      </c>
      <c r="D507">
        <v>2.3076922893524099</v>
      </c>
      <c r="E507">
        <v>4.1544046252965899E-2</v>
      </c>
      <c r="F507">
        <v>0.50162947177886896</v>
      </c>
      <c r="G507">
        <v>-5.8640418052673304</v>
      </c>
      <c r="H507">
        <v>2.8425685959932401</v>
      </c>
      <c r="I507" t="s">
        <v>21</v>
      </c>
      <c r="J507">
        <v>7.2779999999999996</v>
      </c>
      <c r="K507">
        <v>1.2285699999999999</v>
      </c>
      <c r="L507">
        <v>1.22393</v>
      </c>
      <c r="M507">
        <v>0.91386999999999996</v>
      </c>
      <c r="N507">
        <v>0.41319</v>
      </c>
      <c r="O507">
        <v>0.33172000000000001</v>
      </c>
      <c r="P507">
        <v>7.7850000000000003E-2</v>
      </c>
    </row>
    <row r="508" spans="1:16">
      <c r="A508" t="s">
        <v>85</v>
      </c>
      <c r="B508" s="3">
        <v>2016</v>
      </c>
      <c r="C508">
        <v>-0.54438781738281194</v>
      </c>
      <c r="D508">
        <v>2.1937184333801198</v>
      </c>
      <c r="E508">
        <v>-1.2706604003906199</v>
      </c>
      <c r="F508">
        <v>4.6739149838685899E-2</v>
      </c>
      <c r="G508">
        <v>-3.61962842941284</v>
      </c>
      <c r="H508">
        <v>1.03199999999999</v>
      </c>
      <c r="I508" t="s">
        <v>21</v>
      </c>
      <c r="J508">
        <v>7.2670000000000003</v>
      </c>
      <c r="K508">
        <v>1.3376600000000001</v>
      </c>
      <c r="L508">
        <v>0.99536999999999998</v>
      </c>
      <c r="M508">
        <v>0.84916999999999998</v>
      </c>
      <c r="N508">
        <v>0.36431999999999998</v>
      </c>
      <c r="O508">
        <v>0.32288</v>
      </c>
      <c r="P508">
        <v>8.7279999999999996E-2</v>
      </c>
    </row>
    <row r="509" spans="1:16">
      <c r="A509" t="s">
        <v>85</v>
      </c>
      <c r="B509" s="3">
        <v>2017</v>
      </c>
      <c r="C509">
        <v>0.24199999999999999</v>
      </c>
      <c r="D509">
        <v>1.7657719850540099</v>
      </c>
      <c r="E509">
        <v>4.2061250656843102E-2</v>
      </c>
      <c r="F509">
        <v>-1.8615201115608201E-2</v>
      </c>
      <c r="G509">
        <v>1.4465873241424501</v>
      </c>
      <c r="H509">
        <v>0.15440652466545801</v>
      </c>
      <c r="I509" t="s">
        <v>21</v>
      </c>
      <c r="J509">
        <v>7.2129998210000004</v>
      </c>
      <c r="K509">
        <v>1.375382423</v>
      </c>
      <c r="L509">
        <v>1.3762899639999999</v>
      </c>
      <c r="M509">
        <v>0.83840400000000004</v>
      </c>
      <c r="N509">
        <v>0.40598860399999998</v>
      </c>
      <c r="O509">
        <v>0.330082655</v>
      </c>
      <c r="P509">
        <v>8.5242100000000001E-2</v>
      </c>
    </row>
    <row r="510" spans="1:16">
      <c r="A510" t="s">
        <v>85</v>
      </c>
      <c r="B510" s="3">
        <v>2018</v>
      </c>
      <c r="C510">
        <v>0.81</v>
      </c>
      <c r="D510">
        <v>2.0668554306030198</v>
      </c>
      <c r="E510">
        <v>0.92491209506988503</v>
      </c>
      <c r="F510">
        <v>0.681024610996246</v>
      </c>
      <c r="G510">
        <v>3.3272404670715301</v>
      </c>
      <c r="H510">
        <v>1.2550895363086401</v>
      </c>
      <c r="I510" t="s">
        <v>21</v>
      </c>
      <c r="J510">
        <v>6.8140000000000001</v>
      </c>
      <c r="K510">
        <v>1.3009999999999999</v>
      </c>
      <c r="L510">
        <v>1.5589999999999999</v>
      </c>
      <c r="M510">
        <v>0.88300000000000001</v>
      </c>
      <c r="N510">
        <v>0.53300000000000003</v>
      </c>
      <c r="O510">
        <v>0.35399999999999998</v>
      </c>
      <c r="P510">
        <v>0.27200000000000002</v>
      </c>
    </row>
    <row r="511" spans="1:16">
      <c r="A511" t="s">
        <v>85</v>
      </c>
      <c r="B511" s="3">
        <v>2019</v>
      </c>
      <c r="C511">
        <v>0.84200000762939398</v>
      </c>
      <c r="D511">
        <v>-0.450794607400894</v>
      </c>
      <c r="E511">
        <v>2.0755360126495299</v>
      </c>
      <c r="F511">
        <v>0.90368396043777399</v>
      </c>
      <c r="G511">
        <v>-1.1146486997604299</v>
      </c>
      <c r="H511">
        <v>2.23603818149875</v>
      </c>
      <c r="I511" t="s">
        <v>21</v>
      </c>
      <c r="J511">
        <v>7.1390000000000002</v>
      </c>
      <c r="K511">
        <v>1.276</v>
      </c>
      <c r="L511">
        <v>1.4550000000000001</v>
      </c>
      <c r="M511">
        <v>1.0289999999999999</v>
      </c>
      <c r="N511">
        <v>0.371</v>
      </c>
      <c r="O511">
        <v>0.26100000000000001</v>
      </c>
      <c r="P511">
        <v>8.2000000000000003E-2</v>
      </c>
    </row>
    <row r="512" spans="1:16">
      <c r="A512" t="s">
        <v>85</v>
      </c>
      <c r="B512" s="3">
        <v>2020</v>
      </c>
      <c r="C512">
        <v>-0.58843030001726304</v>
      </c>
      <c r="D512">
        <v>0.77727868870089101</v>
      </c>
      <c r="E512">
        <v>-8.3333337679505296E-3</v>
      </c>
      <c r="F512">
        <v>-0.142166182398796</v>
      </c>
      <c r="G512">
        <v>-4.8966083526611301</v>
      </c>
      <c r="H512">
        <v>0.92697782317731303</v>
      </c>
      <c r="I512" t="s">
        <v>21</v>
      </c>
      <c r="J512">
        <v>7.1286001209999998</v>
      </c>
      <c r="K512">
        <v>1.2164636849999999</v>
      </c>
      <c r="L512">
        <v>1.4032567739999999</v>
      </c>
      <c r="M512">
        <v>1.008052945</v>
      </c>
      <c r="N512">
        <v>0.42069947699999999</v>
      </c>
      <c r="O512">
        <v>0.26686179599999998</v>
      </c>
      <c r="P512">
        <v>9.989845E-2</v>
      </c>
    </row>
    <row r="513" spans="1:16">
      <c r="A513" t="s">
        <v>85</v>
      </c>
      <c r="B513" s="3">
        <v>2021</v>
      </c>
      <c r="C513">
        <v>1.4922880000000001</v>
      </c>
      <c r="D513">
        <v>5.4073089999999997</v>
      </c>
      <c r="E513">
        <v>0.99</v>
      </c>
      <c r="F513">
        <v>1.2450000000000001</v>
      </c>
      <c r="G513">
        <v>6.8310563145618</v>
      </c>
      <c r="H513">
        <v>2.12829471719862</v>
      </c>
      <c r="I513" t="s">
        <v>21</v>
      </c>
      <c r="J513">
        <v>7.157</v>
      </c>
      <c r="K513">
        <v>1.3759999999999999</v>
      </c>
      <c r="L513">
        <v>1.0740000000000001</v>
      </c>
      <c r="M513">
        <v>0.78800000000000003</v>
      </c>
      <c r="N513">
        <v>0.50900000000000001</v>
      </c>
      <c r="O513">
        <v>0.20799999999999999</v>
      </c>
      <c r="P513">
        <v>0.11899999999999999</v>
      </c>
    </row>
    <row r="514" spans="1:16">
      <c r="A514" t="s">
        <v>85</v>
      </c>
      <c r="B514" s="3">
        <v>2022</v>
      </c>
      <c r="C514">
        <v>4.3935969999999998</v>
      </c>
      <c r="D514">
        <v>10.348907705450999</v>
      </c>
      <c r="E514">
        <v>4.347448</v>
      </c>
      <c r="F514">
        <v>3.9395121951219401</v>
      </c>
      <c r="G514">
        <v>13.061447286338099</v>
      </c>
      <c r="H514">
        <v>4.2841502877384201</v>
      </c>
      <c r="I514" t="s">
        <v>21</v>
      </c>
      <c r="J514">
        <v>7.3639999999999999</v>
      </c>
      <c r="K514">
        <v>1.8260000000000001</v>
      </c>
      <c r="L514">
        <v>1.2210000000000001</v>
      </c>
      <c r="M514">
        <v>0.81799999999999995</v>
      </c>
      <c r="N514">
        <v>0.56799999999999995</v>
      </c>
      <c r="O514">
        <v>0.155</v>
      </c>
      <c r="P514">
        <v>0.14299999999999999</v>
      </c>
    </row>
    <row r="515" spans="1:16">
      <c r="A515" t="s">
        <v>85</v>
      </c>
      <c r="B515" s="3">
        <v>2023</v>
      </c>
      <c r="C515">
        <v>4.2253521126760898</v>
      </c>
      <c r="D515">
        <v>4.3190011492047704</v>
      </c>
      <c r="E515">
        <v>4.6321266715156897</v>
      </c>
      <c r="F515">
        <v>4.1643667413907499</v>
      </c>
      <c r="G515">
        <v>1.0398563985451399</v>
      </c>
      <c r="H515">
        <v>3.7458735891969499</v>
      </c>
      <c r="I515" t="s">
        <v>21</v>
      </c>
      <c r="J515">
        <v>7.4729999999999999</v>
      </c>
      <c r="K515">
        <v>1.833</v>
      </c>
      <c r="L515">
        <v>1.5209999999999999</v>
      </c>
      <c r="M515">
        <v>0.57699999999999996</v>
      </c>
      <c r="N515">
        <v>0.56899999999999995</v>
      </c>
      <c r="O515">
        <v>0.124</v>
      </c>
      <c r="P515">
        <v>0.158</v>
      </c>
    </row>
    <row r="516" spans="1:16">
      <c r="A516" t="s">
        <v>86</v>
      </c>
      <c r="B516" s="3">
        <v>2015</v>
      </c>
      <c r="C516">
        <v>3.8792017847299499E-2</v>
      </c>
      <c r="D516">
        <v>-0.810191690921783</v>
      </c>
      <c r="E516">
        <v>1.10334420204162</v>
      </c>
      <c r="F516">
        <v>0.68034881353378296</v>
      </c>
      <c r="G516">
        <v>-2.67662000656127</v>
      </c>
      <c r="H516">
        <v>0.93159865559110699</v>
      </c>
      <c r="I516" t="s">
        <v>30</v>
      </c>
      <c r="J516">
        <v>5.9480000000000004</v>
      </c>
      <c r="K516">
        <v>1.2511399999999999</v>
      </c>
      <c r="L516">
        <v>1.19777</v>
      </c>
      <c r="M516">
        <v>0.95445999999999998</v>
      </c>
      <c r="N516">
        <v>0.26235999999999998</v>
      </c>
      <c r="O516">
        <v>0.22822999999999999</v>
      </c>
      <c r="P516">
        <v>2.9010000000000001E-2</v>
      </c>
    </row>
    <row r="517" spans="1:16">
      <c r="A517" t="s">
        <v>86</v>
      </c>
      <c r="B517" s="3">
        <v>2016</v>
      </c>
      <c r="C517">
        <v>-9.4023294746875694E-2</v>
      </c>
      <c r="D517">
        <v>-1.6419363021850499</v>
      </c>
      <c r="E517">
        <v>0.17494474351406</v>
      </c>
      <c r="F517">
        <v>-28.6194152832031</v>
      </c>
      <c r="G517">
        <v>-1.9251583814620901</v>
      </c>
      <c r="H517">
        <v>1.1339999999999999</v>
      </c>
      <c r="I517" t="s">
        <v>30</v>
      </c>
      <c r="J517">
        <v>5.9770000000000003</v>
      </c>
      <c r="K517">
        <v>1.3549500000000001</v>
      </c>
      <c r="L517">
        <v>1.0416700000000001</v>
      </c>
      <c r="M517">
        <v>0.85102</v>
      </c>
      <c r="N517">
        <v>0.18826999999999999</v>
      </c>
      <c r="O517">
        <v>0.16683999999999999</v>
      </c>
      <c r="P517">
        <v>2.5559999999999999E-2</v>
      </c>
    </row>
    <row r="518" spans="1:16">
      <c r="A518" t="s">
        <v>86</v>
      </c>
      <c r="B518" s="3">
        <v>2017</v>
      </c>
      <c r="C518">
        <v>1.3260000000000001</v>
      </c>
      <c r="D518">
        <v>1.7625588178634599</v>
      </c>
      <c r="E518">
        <v>1.87941575050354</v>
      </c>
      <c r="F518">
        <v>0.69149541854858398</v>
      </c>
      <c r="G518">
        <v>2.33684086799621</v>
      </c>
      <c r="H518">
        <v>0.72675855795281397</v>
      </c>
      <c r="I518" t="s">
        <v>30</v>
      </c>
      <c r="J518">
        <v>5.9640002250000004</v>
      </c>
      <c r="K518">
        <v>1.3950666190000001</v>
      </c>
      <c r="L518">
        <v>1.444923282</v>
      </c>
      <c r="M518">
        <v>0.85314434800000005</v>
      </c>
      <c r="N518">
        <v>0.256450713</v>
      </c>
      <c r="O518">
        <v>0.17278964799999999</v>
      </c>
      <c r="P518">
        <v>2.8028091000000002E-2</v>
      </c>
    </row>
    <row r="519" spans="1:16">
      <c r="A519" t="s">
        <v>86</v>
      </c>
      <c r="B519" s="3">
        <v>2018</v>
      </c>
      <c r="C519">
        <v>1.1399999999999999</v>
      </c>
      <c r="D519">
        <v>2.5647497177124001</v>
      </c>
      <c r="E519">
        <v>1.2243897914886399</v>
      </c>
      <c r="F519">
        <v>0.60842692852020197</v>
      </c>
      <c r="G519">
        <v>3.2882173061370801</v>
      </c>
      <c r="H519">
        <v>1.06214844555261</v>
      </c>
      <c r="I519" t="s">
        <v>30</v>
      </c>
      <c r="J519">
        <v>6</v>
      </c>
      <c r="K519">
        <v>1.264</v>
      </c>
      <c r="L519">
        <v>1.5009999999999999</v>
      </c>
      <c r="M519">
        <v>0.94599999999999995</v>
      </c>
      <c r="N519">
        <v>0.28100000000000003</v>
      </c>
      <c r="O519">
        <v>0.13700000000000001</v>
      </c>
      <c r="P519">
        <v>2.8000000000000001E-2</v>
      </c>
    </row>
    <row r="520" spans="1:16">
      <c r="A520" t="s">
        <v>86</v>
      </c>
      <c r="B520" s="3">
        <v>2019</v>
      </c>
      <c r="C520">
        <v>0.63400000333786</v>
      </c>
      <c r="D520">
        <v>0.48491680622100802</v>
      </c>
      <c r="E520">
        <v>0.76606732606887795</v>
      </c>
      <c r="F520">
        <v>0.59610909223556496</v>
      </c>
      <c r="G520">
        <v>0.18491126596927601</v>
      </c>
      <c r="H520">
        <v>0.80426610717720304</v>
      </c>
      <c r="I520" t="s">
        <v>30</v>
      </c>
      <c r="J520">
        <v>6.2229999999999999</v>
      </c>
      <c r="K520">
        <v>1.294</v>
      </c>
      <c r="L520">
        <v>1.488</v>
      </c>
      <c r="M520">
        <v>1.0389999999999999</v>
      </c>
      <c r="N520">
        <v>0.23100000000000001</v>
      </c>
      <c r="O520">
        <v>0.158</v>
      </c>
      <c r="P520">
        <v>0.03</v>
      </c>
    </row>
    <row r="521" spans="1:16">
      <c r="A521" t="s">
        <v>86</v>
      </c>
      <c r="B521" s="3">
        <v>2020</v>
      </c>
      <c r="C521">
        <v>-0.13770757391705701</v>
      </c>
      <c r="D521">
        <v>-8.2081651687621999</v>
      </c>
      <c r="E521">
        <v>1.4010020655051101</v>
      </c>
      <c r="F521">
        <v>0.49481078982353199</v>
      </c>
      <c r="G521">
        <v>56.138980865478501</v>
      </c>
      <c r="H521">
        <v>1.19581032771562</v>
      </c>
      <c r="I521" t="s">
        <v>30</v>
      </c>
      <c r="J521">
        <v>6.3874001500000004</v>
      </c>
      <c r="K521">
        <v>1.236396074</v>
      </c>
      <c r="L521">
        <v>1.347296</v>
      </c>
      <c r="M521">
        <v>1.0225049260000001</v>
      </c>
      <c r="N521">
        <v>0.32130557300000001</v>
      </c>
      <c r="O521">
        <v>0.170266211</v>
      </c>
      <c r="P521">
        <v>4.0145597999999998E-2</v>
      </c>
    </row>
    <row r="522" spans="1:16">
      <c r="A522" t="s">
        <v>86</v>
      </c>
      <c r="B522" s="3">
        <v>2021</v>
      </c>
      <c r="C522">
        <v>1.873783</v>
      </c>
      <c r="D522">
        <v>14.08469</v>
      </c>
      <c r="E522">
        <v>0.57599999999999996</v>
      </c>
      <c r="F522">
        <v>0.79700000000000004</v>
      </c>
      <c r="G522">
        <v>6.22</v>
      </c>
      <c r="H522">
        <v>0.53869242260453598</v>
      </c>
      <c r="I522" t="s">
        <v>30</v>
      </c>
      <c r="J522">
        <v>6.4829999999999997</v>
      </c>
      <c r="K522">
        <v>1.393</v>
      </c>
      <c r="L522">
        <v>0.94</v>
      </c>
      <c r="M522">
        <v>0.79800000000000004</v>
      </c>
      <c r="N522">
        <v>0.379</v>
      </c>
      <c r="O522">
        <v>0.13300000000000001</v>
      </c>
      <c r="P522">
        <v>4.7E-2</v>
      </c>
    </row>
    <row r="523" spans="1:16">
      <c r="A523" t="s">
        <v>86</v>
      </c>
      <c r="B523" s="3">
        <v>2022</v>
      </c>
      <c r="C523">
        <v>8.2012900000000002</v>
      </c>
      <c r="D523">
        <v>50.172133535477997</v>
      </c>
      <c r="E523">
        <v>9.1415570000000006</v>
      </c>
      <c r="F523">
        <v>2.9187951807229102</v>
      </c>
      <c r="G523">
        <v>42.7716186252771</v>
      </c>
      <c r="H523">
        <v>2.9220693098901802</v>
      </c>
      <c r="I523" t="s">
        <v>30</v>
      </c>
      <c r="J523">
        <v>6.4669999999999996</v>
      </c>
      <c r="K523">
        <v>1.8340000000000001</v>
      </c>
      <c r="L523">
        <v>1.052</v>
      </c>
      <c r="M523">
        <v>0.80100000000000005</v>
      </c>
      <c r="N523">
        <v>0.41199999999999998</v>
      </c>
      <c r="O523">
        <v>8.5000000000000006E-2</v>
      </c>
      <c r="P523">
        <v>5.8999999999999997E-2</v>
      </c>
    </row>
    <row r="524" spans="1:16">
      <c r="A524" t="s">
        <v>86</v>
      </c>
      <c r="B524" s="3">
        <v>2023</v>
      </c>
      <c r="C524">
        <v>5.6221944219590103</v>
      </c>
      <c r="D524">
        <v>3.7219050218682401</v>
      </c>
      <c r="E524">
        <v>10.015158534807201</v>
      </c>
      <c r="F524">
        <v>4.1533277011522403</v>
      </c>
      <c r="G524">
        <v>-5.6361607142852597</v>
      </c>
      <c r="H524">
        <v>5.2919032666820103</v>
      </c>
      <c r="I524" t="s">
        <v>30</v>
      </c>
      <c r="J524">
        <v>6.4050000000000002</v>
      </c>
      <c r="K524">
        <v>1.8320000000000001</v>
      </c>
      <c r="L524">
        <v>1.365</v>
      </c>
      <c r="M524">
        <v>0.55900000000000005</v>
      </c>
      <c r="N524">
        <v>0.438</v>
      </c>
      <c r="O524">
        <v>9.7000000000000003E-2</v>
      </c>
      <c r="P524">
        <v>6.3E-2</v>
      </c>
    </row>
    <row r="525" spans="1:16">
      <c r="A525" t="s">
        <v>87</v>
      </c>
      <c r="B525" s="3">
        <v>2015</v>
      </c>
      <c r="C525">
        <v>3.6777267456054599</v>
      </c>
      <c r="D525">
        <v>-9.0977535247802699</v>
      </c>
      <c r="E525">
        <v>7.7670159339904696</v>
      </c>
      <c r="G525">
        <v>-2.7519719600677401</v>
      </c>
      <c r="H525">
        <v>6.7105432959091402</v>
      </c>
      <c r="I525" t="s">
        <v>25</v>
      </c>
      <c r="J525">
        <v>5.7089999999999996</v>
      </c>
      <c r="K525">
        <v>0.81037999999999999</v>
      </c>
      <c r="L525">
        <v>1.1510199999999999</v>
      </c>
      <c r="M525">
        <v>0.68740999999999997</v>
      </c>
      <c r="N525">
        <v>0.50441999999999998</v>
      </c>
      <c r="O525">
        <v>0.21229999999999999</v>
      </c>
      <c r="P525">
        <v>2.299E-2</v>
      </c>
    </row>
    <row r="526" spans="1:16">
      <c r="A526" t="s">
        <v>87</v>
      </c>
      <c r="B526" s="3">
        <v>2016</v>
      </c>
      <c r="C526">
        <v>2.35259962081909</v>
      </c>
      <c r="D526">
        <v>-1.38072752952575</v>
      </c>
      <c r="E526">
        <v>3.9794039726257302</v>
      </c>
      <c r="G526">
        <v>-0.480067759752273</v>
      </c>
      <c r="H526">
        <v>4.5372497906056903</v>
      </c>
      <c r="I526" t="s">
        <v>25</v>
      </c>
      <c r="J526">
        <v>5.51</v>
      </c>
      <c r="K526">
        <v>0.89332999999999996</v>
      </c>
      <c r="L526">
        <v>0.96372000000000002</v>
      </c>
      <c r="M526">
        <v>0.59469000000000005</v>
      </c>
      <c r="N526">
        <v>0.43597000000000002</v>
      </c>
      <c r="O526">
        <v>0.22245000000000001</v>
      </c>
      <c r="P526">
        <v>4.2939999999999999E-2</v>
      </c>
    </row>
    <row r="527" spans="1:16">
      <c r="A527" t="s">
        <v>87</v>
      </c>
      <c r="B527" s="3">
        <v>2017</v>
      </c>
      <c r="C527">
        <v>4.383</v>
      </c>
      <c r="D527">
        <v>11.1004438400268</v>
      </c>
      <c r="E527">
        <v>4.46063184738159</v>
      </c>
      <c r="G527">
        <v>7.0326018333434996</v>
      </c>
      <c r="H527">
        <v>6.8862390902897701</v>
      </c>
      <c r="I527" t="s">
        <v>25</v>
      </c>
      <c r="J527">
        <v>5.3109998699999998</v>
      </c>
      <c r="K527">
        <v>0.92557930899999996</v>
      </c>
      <c r="L527">
        <v>1.3682180639999999</v>
      </c>
      <c r="M527">
        <v>0.641022384</v>
      </c>
      <c r="N527">
        <v>0.47430723899999999</v>
      </c>
      <c r="O527">
        <v>0.23381833699999999</v>
      </c>
      <c r="P527">
        <v>5.5267781000000002E-2</v>
      </c>
    </row>
    <row r="528" spans="1:16">
      <c r="A528" t="s">
        <v>87</v>
      </c>
      <c r="B528" s="3">
        <v>2018</v>
      </c>
      <c r="C528">
        <v>3.73</v>
      </c>
      <c r="D528">
        <v>6.30806064605712</v>
      </c>
      <c r="E528">
        <v>4.0771923065185502</v>
      </c>
      <c r="G528">
        <v>7.2678942680358798</v>
      </c>
      <c r="H528">
        <v>5.0576233138917202</v>
      </c>
      <c r="I528" t="s">
        <v>25</v>
      </c>
      <c r="J528">
        <v>5.89</v>
      </c>
      <c r="K528">
        <v>0.81899999999999995</v>
      </c>
      <c r="L528">
        <v>1.4930000000000001</v>
      </c>
      <c r="M528">
        <v>0.69299999999999995</v>
      </c>
      <c r="N528">
        <v>0.57499999999999996</v>
      </c>
      <c r="O528">
        <v>9.6000000000000002E-2</v>
      </c>
      <c r="P528">
        <v>3.1E-2</v>
      </c>
    </row>
    <row r="529" spans="1:16">
      <c r="A529" t="s">
        <v>87</v>
      </c>
      <c r="B529" s="3">
        <v>2019</v>
      </c>
      <c r="C529">
        <v>3.91000008583068</v>
      </c>
      <c r="D529">
        <v>1.2991257905960001</v>
      </c>
      <c r="E529">
        <v>6.3281960487365696</v>
      </c>
      <c r="G529">
        <v>3.1135299205779998</v>
      </c>
      <c r="H529">
        <v>3.10284567425462</v>
      </c>
      <c r="I529" t="s">
        <v>25</v>
      </c>
      <c r="J529">
        <v>5.89</v>
      </c>
      <c r="K529">
        <v>0.83099999999999996</v>
      </c>
      <c r="L529">
        <v>1.478</v>
      </c>
      <c r="M529">
        <v>0.83099999999999996</v>
      </c>
      <c r="N529">
        <v>0.49</v>
      </c>
      <c r="O529">
        <v>0.107</v>
      </c>
      <c r="P529">
        <v>2.8000000000000001E-2</v>
      </c>
    </row>
    <row r="530" spans="1:16">
      <c r="A530" t="s">
        <v>87</v>
      </c>
      <c r="B530" s="3">
        <v>2020</v>
      </c>
      <c r="C530">
        <v>5.2267777929350103</v>
      </c>
      <c r="D530">
        <v>2.1374416351318302</v>
      </c>
      <c r="E530">
        <v>10.8287858963012</v>
      </c>
      <c r="G530">
        <v>0.96933197975158603</v>
      </c>
      <c r="H530">
        <v>4.2851221624342202</v>
      </c>
      <c r="I530" t="s">
        <v>25</v>
      </c>
      <c r="J530">
        <v>5.8898000719999999</v>
      </c>
      <c r="K530">
        <v>0.77905839700000001</v>
      </c>
      <c r="L530">
        <v>1.408289194</v>
      </c>
      <c r="M530">
        <v>0.78843408800000003</v>
      </c>
      <c r="N530">
        <v>0.55312460699999999</v>
      </c>
      <c r="O530">
        <v>0.116268493</v>
      </c>
      <c r="P530">
        <v>3.0147785E-2</v>
      </c>
    </row>
    <row r="531" spans="1:16">
      <c r="A531" t="s">
        <v>87</v>
      </c>
      <c r="B531" s="3">
        <v>2021</v>
      </c>
      <c r="C531">
        <v>5.8599936648716904</v>
      </c>
      <c r="D531">
        <v>5.31372157311751</v>
      </c>
      <c r="E531">
        <v>6.7193198600140702</v>
      </c>
      <c r="G531">
        <v>12.939378502292399</v>
      </c>
      <c r="H531">
        <v>7.4274237024352496</v>
      </c>
      <c r="I531" t="s">
        <v>25</v>
      </c>
      <c r="J531">
        <v>6.3090000000000002</v>
      </c>
      <c r="K531">
        <v>0.89100000000000001</v>
      </c>
      <c r="L531">
        <v>0.93200000000000005</v>
      </c>
      <c r="M531">
        <v>0.59899999999999998</v>
      </c>
      <c r="N531">
        <v>0.61799999999999999</v>
      </c>
      <c r="O531">
        <v>9.9000000000000005E-2</v>
      </c>
      <c r="P531">
        <v>3.5000000000000003E-2</v>
      </c>
    </row>
    <row r="532" spans="1:16">
      <c r="A532" t="s">
        <v>87</v>
      </c>
      <c r="B532" s="3">
        <v>2022</v>
      </c>
      <c r="C532">
        <v>10.349568839127199</v>
      </c>
      <c r="D532">
        <v>7.7923599157837202</v>
      </c>
      <c r="E532">
        <v>11.9535428847168</v>
      </c>
      <c r="G532">
        <v>20.124793264170702</v>
      </c>
      <c r="H532">
        <v>7.4259143342573601</v>
      </c>
      <c r="I532" t="s">
        <v>25</v>
      </c>
      <c r="J532">
        <v>5.85</v>
      </c>
      <c r="K532">
        <v>1.296</v>
      </c>
      <c r="L532">
        <v>1.0449999999999999</v>
      </c>
      <c r="M532">
        <v>0.64600000000000002</v>
      </c>
      <c r="N532">
        <v>0.56699999999999995</v>
      </c>
      <c r="O532">
        <v>0.08</v>
      </c>
      <c r="P532">
        <v>5.2999999999999999E-2</v>
      </c>
    </row>
    <row r="533" spans="1:16">
      <c r="A533" t="s">
        <v>87</v>
      </c>
      <c r="B533" s="3">
        <v>2023</v>
      </c>
      <c r="C533">
        <v>6.6189369372382201</v>
      </c>
      <c r="E533">
        <v>10.093386209543199</v>
      </c>
      <c r="H533">
        <v>9.1999929155892506</v>
      </c>
      <c r="I533" t="s">
        <v>25</v>
      </c>
      <c r="J533">
        <v>5.7030000000000003</v>
      </c>
      <c r="K533">
        <v>1.3049999999999999</v>
      </c>
      <c r="L533">
        <v>1.329</v>
      </c>
      <c r="M533">
        <v>0.41099999999999998</v>
      </c>
      <c r="N533">
        <v>0.58699999999999997</v>
      </c>
      <c r="O533">
        <v>7.9000000000000001E-2</v>
      </c>
      <c r="P533">
        <v>3.9E-2</v>
      </c>
    </row>
    <row r="534" spans="1:16">
      <c r="A534" t="s">
        <v>88</v>
      </c>
      <c r="B534" s="3">
        <v>2015</v>
      </c>
      <c r="C534">
        <v>0.789517402648925</v>
      </c>
      <c r="D534">
        <v>4.1678015142679201E-2</v>
      </c>
      <c r="E534">
        <v>3.08365678787231</v>
      </c>
      <c r="F534">
        <v>1.0212129999999999</v>
      </c>
      <c r="G534">
        <v>-2.2879061698913499</v>
      </c>
      <c r="H534">
        <v>2.1118634028777601</v>
      </c>
      <c r="I534" t="s">
        <v>54</v>
      </c>
      <c r="J534">
        <v>5.9870000000000001</v>
      </c>
      <c r="K534">
        <v>1.27074</v>
      </c>
      <c r="L534">
        <v>1.25712</v>
      </c>
      <c r="M534">
        <v>0.99111000000000005</v>
      </c>
      <c r="N534">
        <v>0.49614999999999998</v>
      </c>
      <c r="O534">
        <v>0.10705000000000001</v>
      </c>
      <c r="P534">
        <v>0.18060000000000001</v>
      </c>
    </row>
    <row r="535" spans="1:16">
      <c r="A535" t="s">
        <v>88</v>
      </c>
      <c r="B535" s="3">
        <v>2016</v>
      </c>
      <c r="C535">
        <v>-0.116668701171875</v>
      </c>
      <c r="D535">
        <v>-0.133320197463035</v>
      </c>
      <c r="E535">
        <v>1.6915247440338099</v>
      </c>
      <c r="F535">
        <v>0.40401120000000001</v>
      </c>
      <c r="G535">
        <v>-3.49971151351928</v>
      </c>
      <c r="H535">
        <v>0.42003780340230701</v>
      </c>
      <c r="I535" t="s">
        <v>54</v>
      </c>
      <c r="J535">
        <v>5.9210000000000003</v>
      </c>
      <c r="K535">
        <v>1.3800699999999999</v>
      </c>
      <c r="L535">
        <v>1.06054</v>
      </c>
      <c r="M535">
        <v>0.91491</v>
      </c>
      <c r="N535">
        <v>0.46761000000000003</v>
      </c>
      <c r="O535">
        <v>0.10224</v>
      </c>
      <c r="P535">
        <v>0.18984999999999999</v>
      </c>
    </row>
    <row r="536" spans="1:16">
      <c r="A536" t="s">
        <v>88</v>
      </c>
      <c r="B536" s="3">
        <v>2017</v>
      </c>
      <c r="C536">
        <v>0.46800000000000003</v>
      </c>
      <c r="D536">
        <v>-0.15853099524974801</v>
      </c>
      <c r="E536">
        <v>0.72107905149459794</v>
      </c>
      <c r="F536">
        <v>-6.723353E-2</v>
      </c>
      <c r="G536">
        <v>2.34005427360534</v>
      </c>
      <c r="H536">
        <v>-7.4693011721826102E-2</v>
      </c>
      <c r="I536" t="s">
        <v>54</v>
      </c>
      <c r="J536">
        <v>5.920000076</v>
      </c>
      <c r="K536">
        <v>1.416915178</v>
      </c>
      <c r="L536">
        <v>1.436337829</v>
      </c>
      <c r="M536">
        <v>0.91347587100000005</v>
      </c>
      <c r="N536">
        <v>0.50562554599999998</v>
      </c>
      <c r="O536">
        <v>0.120572768</v>
      </c>
      <c r="P536">
        <v>0.16376073699999999</v>
      </c>
    </row>
    <row r="537" spans="1:16">
      <c r="A537" t="s">
        <v>88</v>
      </c>
      <c r="B537" s="3">
        <v>2018</v>
      </c>
      <c r="C537">
        <v>0.98</v>
      </c>
      <c r="D537">
        <v>-0.117000199854373</v>
      </c>
      <c r="E537">
        <v>1.4074184894561701</v>
      </c>
      <c r="F537">
        <v>0.19290309999999999</v>
      </c>
      <c r="G537">
        <v>2.5143296718597399</v>
      </c>
      <c r="H537">
        <v>4.9832562589653198E-3</v>
      </c>
      <c r="I537" t="s">
        <v>54</v>
      </c>
      <c r="J537">
        <v>5.915</v>
      </c>
      <c r="K537">
        <v>1.294</v>
      </c>
      <c r="L537">
        <v>1.462</v>
      </c>
      <c r="M537">
        <v>0.98799999999999999</v>
      </c>
      <c r="N537">
        <v>0.55300000000000005</v>
      </c>
      <c r="O537">
        <v>7.9000000000000001E-2</v>
      </c>
      <c r="P537">
        <v>0.15</v>
      </c>
    </row>
    <row r="538" spans="1:16">
      <c r="A538" t="s">
        <v>88</v>
      </c>
      <c r="B538" s="3">
        <v>2019</v>
      </c>
      <c r="C538">
        <v>0.47699999809265098</v>
      </c>
      <c r="D538">
        <v>1.3677190542221001</v>
      </c>
      <c r="E538">
        <v>0.21908807614539999</v>
      </c>
      <c r="F538">
        <v>0.45480880000000001</v>
      </c>
      <c r="G538">
        <v>4.1177468299865696</v>
      </c>
      <c r="H538">
        <v>0.64081482145882596</v>
      </c>
      <c r="I538" t="s">
        <v>54</v>
      </c>
      <c r="J538">
        <v>5.8860000000000001</v>
      </c>
      <c r="K538">
        <v>1.327</v>
      </c>
      <c r="L538">
        <v>1.419</v>
      </c>
      <c r="M538">
        <v>1.0880000000000001</v>
      </c>
      <c r="N538">
        <v>0.44500000000000001</v>
      </c>
      <c r="O538">
        <v>6.9000000000000006E-2</v>
      </c>
      <c r="P538">
        <v>0.14000000000000001</v>
      </c>
    </row>
    <row r="539" spans="1:16">
      <c r="A539" t="s">
        <v>88</v>
      </c>
      <c r="B539" s="3">
        <v>2020</v>
      </c>
      <c r="C539">
        <v>-1.6369291210303099E-2</v>
      </c>
      <c r="D539">
        <v>-0.385692962693926</v>
      </c>
      <c r="E539">
        <v>1.2025117625586601</v>
      </c>
      <c r="F539">
        <v>0.1139894</v>
      </c>
      <c r="G539">
        <v>2.99885702133178</v>
      </c>
      <c r="H539">
        <v>0.91994771448942603</v>
      </c>
      <c r="I539" t="s">
        <v>54</v>
      </c>
      <c r="J539">
        <v>5.8708000179999997</v>
      </c>
      <c r="K539">
        <v>1.26672411</v>
      </c>
      <c r="L539">
        <v>1.3323386909999999</v>
      </c>
      <c r="M539">
        <v>1.072881341</v>
      </c>
      <c r="N539">
        <v>0.495465875</v>
      </c>
      <c r="O539">
        <v>3.5711779999999999E-2</v>
      </c>
      <c r="P539">
        <v>0.18143963799999999</v>
      </c>
    </row>
    <row r="540" spans="1:16">
      <c r="A540" t="s">
        <v>88</v>
      </c>
      <c r="B540" s="3">
        <v>2021</v>
      </c>
      <c r="C540">
        <v>-0.2333528</v>
      </c>
      <c r="D540">
        <v>3.958663</v>
      </c>
      <c r="E540">
        <v>-0.05</v>
      </c>
      <c r="F540">
        <v>-0.73299999999999998</v>
      </c>
      <c r="G540">
        <v>4.7503958663221901</v>
      </c>
      <c r="H540">
        <v>-0.87562675268752599</v>
      </c>
      <c r="I540" t="s">
        <v>54</v>
      </c>
      <c r="J540">
        <v>5.94</v>
      </c>
      <c r="K540">
        <v>1.389</v>
      </c>
      <c r="L540">
        <v>0.94899999999999995</v>
      </c>
      <c r="M540">
        <v>0.83799999999999997</v>
      </c>
      <c r="N540">
        <v>0.504</v>
      </c>
      <c r="O540">
        <v>0.02</v>
      </c>
      <c r="P540">
        <v>0.192</v>
      </c>
    </row>
    <row r="541" spans="1:16">
      <c r="A541" t="s">
        <v>88</v>
      </c>
      <c r="B541" s="3">
        <v>2022</v>
      </c>
      <c r="C541">
        <v>2.5083329999999999</v>
      </c>
      <c r="D541">
        <v>17.137692780051101</v>
      </c>
      <c r="E541">
        <v>4.9016339999999996</v>
      </c>
      <c r="F541">
        <v>0.33632286995515198</v>
      </c>
      <c r="G541">
        <v>8.4334473705147595</v>
      </c>
      <c r="H541">
        <v>0.243869778803953</v>
      </c>
      <c r="I541" t="s">
        <v>54</v>
      </c>
      <c r="J541">
        <v>6.0389999999999997</v>
      </c>
      <c r="K541">
        <v>1.835</v>
      </c>
      <c r="L541">
        <v>1.089</v>
      </c>
      <c r="M541">
        <v>0.86599999999999999</v>
      </c>
      <c r="N541">
        <v>0.53700000000000003</v>
      </c>
      <c r="O541">
        <v>7.0000000000000001E-3</v>
      </c>
      <c r="P541">
        <v>0.218</v>
      </c>
    </row>
    <row r="542" spans="1:16">
      <c r="A542" t="s">
        <v>88</v>
      </c>
      <c r="B542" s="3">
        <v>2023</v>
      </c>
      <c r="C542">
        <v>3.2681336593316299</v>
      </c>
      <c r="D542">
        <v>-5.80371139126453</v>
      </c>
      <c r="E542">
        <v>8.0567964262922906</v>
      </c>
      <c r="F542">
        <v>2.7192156582329199</v>
      </c>
      <c r="G542">
        <v>4.3737048074625902</v>
      </c>
      <c r="H542">
        <v>3.6486878680005801</v>
      </c>
      <c r="I542" t="s">
        <v>54</v>
      </c>
      <c r="J542">
        <v>6.1289999999999996</v>
      </c>
      <c r="K542">
        <v>1.825</v>
      </c>
      <c r="L542">
        <v>1.3959999999999999</v>
      </c>
      <c r="M542">
        <v>0.622</v>
      </c>
      <c r="N542">
        <v>0.55600000000000005</v>
      </c>
      <c r="O542">
        <v>8.9999999999999993E-3</v>
      </c>
      <c r="P542">
        <v>0.20699999999999999</v>
      </c>
    </row>
    <row r="543" spans="1:16">
      <c r="A543" t="s">
        <v>89</v>
      </c>
      <c r="B543" s="3">
        <v>2015</v>
      </c>
      <c r="C543">
        <v>-0.87205451726913397</v>
      </c>
      <c r="D543">
        <v>0.56995660066604603</v>
      </c>
      <c r="E543">
        <v>1.12389695644378</v>
      </c>
      <c r="F543">
        <v>-0.69235402345657304</v>
      </c>
      <c r="G543">
        <v>-9.9315214157104492</v>
      </c>
      <c r="H543">
        <v>2.1696129907519501</v>
      </c>
      <c r="I543" t="s">
        <v>21</v>
      </c>
      <c r="J543">
        <v>5.1920000000000002</v>
      </c>
      <c r="K543">
        <v>0.90198</v>
      </c>
      <c r="L543">
        <v>1.05392</v>
      </c>
      <c r="M543">
        <v>0.69638999999999995</v>
      </c>
      <c r="N543">
        <v>0.40661000000000003</v>
      </c>
      <c r="O543">
        <v>0.11053</v>
      </c>
      <c r="P543">
        <v>0.14293</v>
      </c>
    </row>
    <row r="544" spans="1:16">
      <c r="A544" t="s">
        <v>89</v>
      </c>
      <c r="B544" s="3">
        <v>2016</v>
      </c>
      <c r="C544">
        <v>-0.77736234664916903</v>
      </c>
      <c r="D544">
        <v>1.1575905084609901</v>
      </c>
      <c r="E544">
        <v>-3.4759495258331299</v>
      </c>
      <c r="F544">
        <v>0.61175560951232899</v>
      </c>
      <c r="G544">
        <v>-8.7676343917846609</v>
      </c>
      <c r="H544">
        <v>1.36230943885824</v>
      </c>
      <c r="I544" t="s">
        <v>21</v>
      </c>
      <c r="J544">
        <v>5.3029999999999999</v>
      </c>
      <c r="K544">
        <v>0.99673</v>
      </c>
      <c r="L544">
        <v>0.86216000000000004</v>
      </c>
      <c r="M544">
        <v>0.60711999999999999</v>
      </c>
      <c r="N544">
        <v>0.36022999999999999</v>
      </c>
      <c r="O544">
        <v>0.14262</v>
      </c>
      <c r="P544">
        <v>0.13297</v>
      </c>
    </row>
    <row r="545" spans="1:16">
      <c r="A545" t="s">
        <v>89</v>
      </c>
      <c r="B545" s="3">
        <v>2017</v>
      </c>
      <c r="C545">
        <v>3.3239999999999998</v>
      </c>
      <c r="D545">
        <v>2.79576468467712</v>
      </c>
      <c r="E545">
        <v>-0.41203051805496199</v>
      </c>
      <c r="F545">
        <v>4.7364721298217702</v>
      </c>
      <c r="G545">
        <v>4.1149392127990696</v>
      </c>
      <c r="H545">
        <v>1.677</v>
      </c>
      <c r="I545" t="s">
        <v>21</v>
      </c>
      <c r="J545">
        <v>5.3359999660000001</v>
      </c>
      <c r="K545">
        <v>0.99101239399999996</v>
      </c>
      <c r="L545">
        <v>1.2390888929999999</v>
      </c>
      <c r="M545">
        <v>0.60459005799999999</v>
      </c>
      <c r="N545">
        <v>0.41842114899999999</v>
      </c>
      <c r="O545">
        <v>0.17217046</v>
      </c>
      <c r="P545">
        <v>0.119803272</v>
      </c>
    </row>
    <row r="546" spans="1:16">
      <c r="A546" t="s">
        <v>89</v>
      </c>
      <c r="B546" s="3">
        <v>2018</v>
      </c>
      <c r="C546">
        <v>4.46</v>
      </c>
      <c r="D546">
        <v>3.5252938270568799</v>
      </c>
      <c r="E546">
        <v>3.2338907718658398</v>
      </c>
      <c r="F546">
        <v>4.6024703979492099</v>
      </c>
      <c r="G546">
        <v>7.5299110412597603</v>
      </c>
      <c r="H546">
        <v>1.71326848746519</v>
      </c>
      <c r="I546" t="s">
        <v>21</v>
      </c>
      <c r="J546">
        <v>5.1609999999999996</v>
      </c>
      <c r="K546">
        <v>0.82199999999999995</v>
      </c>
      <c r="L546">
        <v>1.2649999999999999</v>
      </c>
      <c r="M546">
        <v>0.64500000000000002</v>
      </c>
      <c r="N546">
        <v>0.46800000000000003</v>
      </c>
      <c r="O546">
        <v>0.13</v>
      </c>
      <c r="P546">
        <v>0.13400000000000001</v>
      </c>
    </row>
    <row r="547" spans="1:16">
      <c r="A547" t="s">
        <v>89</v>
      </c>
      <c r="B547" s="3">
        <v>2019</v>
      </c>
      <c r="C547">
        <v>0.67699998617172197</v>
      </c>
      <c r="D547">
        <v>1.54916667938232</v>
      </c>
      <c r="E547">
        <v>0.27750229835510198</v>
      </c>
      <c r="F547">
        <v>1.0408246517181301</v>
      </c>
      <c r="G547">
        <v>-1.46856081485748</v>
      </c>
      <c r="H547">
        <v>1.67087285701854</v>
      </c>
      <c r="I547" t="s">
        <v>21</v>
      </c>
      <c r="J547">
        <v>4.9059999999999997</v>
      </c>
      <c r="K547">
        <v>0.83699999999999997</v>
      </c>
      <c r="L547">
        <v>1.2250000000000001</v>
      </c>
      <c r="M547">
        <v>0.81499999999999995</v>
      </c>
      <c r="N547">
        <v>0.38300000000000001</v>
      </c>
      <c r="O547">
        <v>0.11</v>
      </c>
      <c r="P547">
        <v>0.13</v>
      </c>
    </row>
    <row r="548" spans="1:16">
      <c r="A548" t="s">
        <v>89</v>
      </c>
      <c r="B548" s="3">
        <v>2020</v>
      </c>
      <c r="C548">
        <v>0.33329435062869101</v>
      </c>
      <c r="D548">
        <v>-1.8183751366760099</v>
      </c>
      <c r="E548">
        <v>2.32772660255432</v>
      </c>
      <c r="F548">
        <v>0.18226803839206601</v>
      </c>
      <c r="G548">
        <v>-7.5156893730163503</v>
      </c>
      <c r="H548">
        <v>-0.469818444653675</v>
      </c>
      <c r="I548" t="s">
        <v>21</v>
      </c>
      <c r="J548">
        <v>4.6333999629999996</v>
      </c>
      <c r="K548">
        <v>0.78517919800000002</v>
      </c>
      <c r="L548">
        <v>1.140118599</v>
      </c>
      <c r="M548">
        <v>0.77762472599999999</v>
      </c>
      <c r="N548">
        <v>0.42485508300000002</v>
      </c>
      <c r="O548">
        <v>9.1494769000000004E-2</v>
      </c>
      <c r="P548">
        <v>0.15187862499999999</v>
      </c>
    </row>
    <row r="549" spans="1:16">
      <c r="A549" t="s">
        <v>89</v>
      </c>
      <c r="B549" s="3">
        <v>2021</v>
      </c>
      <c r="C549">
        <v>1.34689571037621</v>
      </c>
      <c r="D549">
        <v>1.56</v>
      </c>
      <c r="E549">
        <v>0.1</v>
      </c>
      <c r="F549">
        <v>1.76503033645888</v>
      </c>
      <c r="G549">
        <v>12.5267714397755</v>
      </c>
      <c r="H549">
        <v>1.2786634449929899</v>
      </c>
      <c r="I549" t="s">
        <v>21</v>
      </c>
      <c r="J549">
        <v>4.3949999999999996</v>
      </c>
      <c r="K549">
        <v>0.89</v>
      </c>
      <c r="L549">
        <v>0.68500000000000005</v>
      </c>
      <c r="M549">
        <v>0.58299999999999996</v>
      </c>
      <c r="N549">
        <v>0.45500000000000002</v>
      </c>
      <c r="O549">
        <v>7.9000000000000001E-2</v>
      </c>
      <c r="P549">
        <v>0.15</v>
      </c>
    </row>
    <row r="550" spans="1:16">
      <c r="A550" t="s">
        <v>89</v>
      </c>
      <c r="B550" s="3">
        <v>2022</v>
      </c>
      <c r="C550">
        <v>4.2291556889711801</v>
      </c>
      <c r="D550">
        <v>6.6171499637615998</v>
      </c>
      <c r="E550">
        <v>3.4383740441629498</v>
      </c>
      <c r="F550">
        <v>3.2213700935184102</v>
      </c>
      <c r="G550">
        <v>13.973796200113901</v>
      </c>
      <c r="H550">
        <v>2.5886524822695001</v>
      </c>
      <c r="I550" t="s">
        <v>21</v>
      </c>
      <c r="J550">
        <v>4.1520000000000001</v>
      </c>
      <c r="K550">
        <v>1.3240000000000001</v>
      </c>
      <c r="L550">
        <v>0.72399999999999998</v>
      </c>
      <c r="M550">
        <v>0.67500000000000004</v>
      </c>
      <c r="N550">
        <v>0.47599999999999998</v>
      </c>
      <c r="O550">
        <v>5.8000000000000003E-2</v>
      </c>
      <c r="P550">
        <v>0.2</v>
      </c>
    </row>
    <row r="551" spans="1:16">
      <c r="A551" t="s">
        <v>89</v>
      </c>
      <c r="B551" s="3">
        <v>2023</v>
      </c>
      <c r="C551">
        <v>2.0848698632713401</v>
      </c>
      <c r="D551">
        <v>4.4471546856433504</v>
      </c>
      <c r="E551">
        <v>0.58134845758003395</v>
      </c>
      <c r="F551">
        <v>2.29552650553308</v>
      </c>
      <c r="H551">
        <v>2.6267541650715498</v>
      </c>
      <c r="I551" t="s">
        <v>21</v>
      </c>
      <c r="J551">
        <v>4.12</v>
      </c>
      <c r="K551">
        <v>1.292</v>
      </c>
      <c r="L551">
        <v>0.98</v>
      </c>
      <c r="M551">
        <v>0.438</v>
      </c>
      <c r="N551">
        <v>0.51700000000000002</v>
      </c>
      <c r="O551">
        <v>5.6000000000000001E-2</v>
      </c>
      <c r="P551">
        <v>0.17299999999999999</v>
      </c>
    </row>
    <row r="552" spans="1:16">
      <c r="A552" t="s">
        <v>90</v>
      </c>
      <c r="B552" s="3">
        <v>2015</v>
      </c>
      <c r="C552">
        <v>6.72047996520996</v>
      </c>
      <c r="D552">
        <v>4.0808801651000897</v>
      </c>
      <c r="E552">
        <v>6.5605001449584899</v>
      </c>
      <c r="F552">
        <v>7.6728754500000003</v>
      </c>
      <c r="G552">
        <v>-20.5207805633544</v>
      </c>
      <c r="H552">
        <v>1.8232692771568599</v>
      </c>
      <c r="I552" t="s">
        <v>91</v>
      </c>
      <c r="J552">
        <v>5.8550000000000004</v>
      </c>
      <c r="K552">
        <v>1.1225400000000001</v>
      </c>
      <c r="L552">
        <v>1.1224099999999999</v>
      </c>
      <c r="M552">
        <v>0.64368000000000003</v>
      </c>
      <c r="N552">
        <v>0.51649</v>
      </c>
      <c r="O552">
        <v>0.11827</v>
      </c>
      <c r="P552">
        <v>8.4540000000000004E-2</v>
      </c>
    </row>
    <row r="553" spans="1:16">
      <c r="A553" t="s">
        <v>90</v>
      </c>
      <c r="B553" s="3">
        <v>2016</v>
      </c>
      <c r="C553">
        <v>14.590358734130801</v>
      </c>
      <c r="D553">
        <v>11.594799995422299</v>
      </c>
      <c r="E553">
        <v>12.7875003814697</v>
      </c>
      <c r="F553">
        <v>15.398985980000001</v>
      </c>
      <c r="G553">
        <v>16.837345123291001</v>
      </c>
      <c r="H553">
        <v>13.638603384776699</v>
      </c>
      <c r="I553" t="s">
        <v>91</v>
      </c>
      <c r="J553">
        <v>5.9189999999999996</v>
      </c>
      <c r="K553">
        <v>1.22943</v>
      </c>
      <c r="L553">
        <v>0.95543999999999996</v>
      </c>
      <c r="M553">
        <v>0.57386000000000004</v>
      </c>
      <c r="N553">
        <v>0.4052</v>
      </c>
      <c r="O553">
        <v>0.15010999999999999</v>
      </c>
      <c r="P553">
        <v>0.11132</v>
      </c>
    </row>
    <row r="554" spans="1:16">
      <c r="A554" t="s">
        <v>90</v>
      </c>
      <c r="B554" s="3">
        <v>2017</v>
      </c>
      <c r="C554">
        <v>7.4290000000000003</v>
      </c>
      <c r="D554">
        <v>0.75390996682557498</v>
      </c>
      <c r="E554">
        <v>8.58</v>
      </c>
      <c r="F554">
        <v>6.9642073299999998</v>
      </c>
      <c r="G554">
        <v>15.2923212051391</v>
      </c>
      <c r="H554">
        <v>11.2112359737945</v>
      </c>
      <c r="I554" t="s">
        <v>91</v>
      </c>
      <c r="J554">
        <v>5.8189997670000002</v>
      </c>
      <c r="K554">
        <v>1.2845562699999999</v>
      </c>
      <c r="L554">
        <v>1.384369016</v>
      </c>
      <c r="M554">
        <v>0.60604155100000001</v>
      </c>
      <c r="N554">
        <v>0.437454283</v>
      </c>
      <c r="O554">
        <v>0.201964423</v>
      </c>
      <c r="P554">
        <v>0.119282886</v>
      </c>
    </row>
    <row r="555" spans="1:16">
      <c r="A555" t="s">
        <v>90</v>
      </c>
      <c r="B555" s="3">
        <v>2018</v>
      </c>
      <c r="C555">
        <v>6.02</v>
      </c>
      <c r="D555">
        <v>0.57077055798189702</v>
      </c>
      <c r="E555">
        <v>4.7300000000000004</v>
      </c>
      <c r="F555">
        <v>6.1928276999999996</v>
      </c>
      <c r="G555">
        <v>18.962652206420898</v>
      </c>
      <c r="H555">
        <v>9.2055145110820007</v>
      </c>
      <c r="I555" t="s">
        <v>91</v>
      </c>
      <c r="J555">
        <v>5.79</v>
      </c>
      <c r="K555">
        <v>1.143</v>
      </c>
      <c r="L555">
        <v>1.516</v>
      </c>
      <c r="M555">
        <v>0.63100000000000001</v>
      </c>
      <c r="N555">
        <v>0.45400000000000001</v>
      </c>
      <c r="O555">
        <v>0.14799999999999999</v>
      </c>
      <c r="P555">
        <v>0.121</v>
      </c>
    </row>
    <row r="556" spans="1:16">
      <c r="A556" t="s">
        <v>90</v>
      </c>
      <c r="B556" s="3">
        <v>2019</v>
      </c>
      <c r="C556">
        <v>5.2439999580383301</v>
      </c>
      <c r="D556">
        <v>1.31882560686683</v>
      </c>
      <c r="E556">
        <v>8.0897290805334396</v>
      </c>
      <c r="F556">
        <v>7.4156825399999997</v>
      </c>
      <c r="G556">
        <v>5.0941481590270996</v>
      </c>
      <c r="H556">
        <v>7.6333134984208302</v>
      </c>
      <c r="I556" t="s">
        <v>91</v>
      </c>
      <c r="J556">
        <v>5.8090000000000002</v>
      </c>
      <c r="K556">
        <v>1.173</v>
      </c>
      <c r="L556">
        <v>1.508</v>
      </c>
      <c r="M556">
        <v>0.72899999999999998</v>
      </c>
      <c r="N556">
        <v>0.41</v>
      </c>
      <c r="O556">
        <v>0.14599999999999999</v>
      </c>
      <c r="P556">
        <v>9.6000000000000002E-2</v>
      </c>
    </row>
    <row r="557" spans="1:16">
      <c r="A557" t="s">
        <v>90</v>
      </c>
      <c r="B557" s="3">
        <v>2020</v>
      </c>
      <c r="C557">
        <v>6.7490018381599697</v>
      </c>
      <c r="D557">
        <v>2.2890192561593299</v>
      </c>
      <c r="E557">
        <v>10.4417036534857</v>
      </c>
      <c r="F557">
        <v>7.4343716200000003</v>
      </c>
      <c r="G557">
        <v>-7.9301581382751403</v>
      </c>
      <c r="H557">
        <v>0.479913585785883</v>
      </c>
      <c r="I557" t="s">
        <v>91</v>
      </c>
      <c r="J557">
        <v>6.0578999519999996</v>
      </c>
      <c r="K557">
        <v>1.1225942369999999</v>
      </c>
      <c r="L557">
        <v>1.453267694</v>
      </c>
      <c r="M557">
        <v>0.698788941</v>
      </c>
      <c r="N557">
        <v>0.49743214200000002</v>
      </c>
      <c r="O557">
        <v>0.15371379299999999</v>
      </c>
      <c r="P557">
        <v>0.11046368600000001</v>
      </c>
    </row>
    <row r="558" spans="1:16">
      <c r="A558" t="s">
        <v>90</v>
      </c>
      <c r="B558" s="3">
        <v>2021</v>
      </c>
      <c r="C558">
        <v>8.0020000000000007</v>
      </c>
      <c r="D558">
        <v>6.5012329400379398</v>
      </c>
      <c r="E558">
        <v>10.770985037104699</v>
      </c>
      <c r="F558">
        <v>7.9884009300000001</v>
      </c>
      <c r="G558">
        <v>32.456323629701899</v>
      </c>
      <c r="H558">
        <v>13.9300750522063</v>
      </c>
      <c r="I558" t="s">
        <v>91</v>
      </c>
      <c r="J558">
        <v>6.1520000000000001</v>
      </c>
      <c r="K558">
        <v>1.23</v>
      </c>
      <c r="L558">
        <v>1.103</v>
      </c>
      <c r="M558">
        <v>0.52700000000000002</v>
      </c>
      <c r="N558">
        <v>0.57299999999999995</v>
      </c>
      <c r="O558">
        <v>0.14299999999999999</v>
      </c>
      <c r="P558">
        <v>0.13200000000000001</v>
      </c>
    </row>
    <row r="559" spans="1:16">
      <c r="A559" t="s">
        <v>90</v>
      </c>
      <c r="B559" s="3">
        <v>2022</v>
      </c>
      <c r="C559">
        <v>14.355580324917</v>
      </c>
      <c r="D559">
        <v>11.530010544020501</v>
      </c>
      <c r="E559">
        <v>19.183599999999998</v>
      </c>
      <c r="F559">
        <v>15.1281229980781</v>
      </c>
      <c r="G559">
        <v>29.820262792977601</v>
      </c>
      <c r="H559">
        <v>14.1484836845966</v>
      </c>
      <c r="I559" t="s">
        <v>91</v>
      </c>
      <c r="J559">
        <v>6.234</v>
      </c>
      <c r="K559">
        <v>1.6679999999999999</v>
      </c>
      <c r="L559">
        <v>1.22</v>
      </c>
      <c r="M559">
        <v>0.61099999999999999</v>
      </c>
      <c r="N559">
        <v>0.58399999999999996</v>
      </c>
      <c r="O559">
        <v>0.13400000000000001</v>
      </c>
      <c r="P559">
        <v>0.157</v>
      </c>
    </row>
    <row r="560" spans="1:16">
      <c r="A560" t="s">
        <v>90</v>
      </c>
      <c r="B560" s="3">
        <v>2023</v>
      </c>
      <c r="C560">
        <v>14.7168014554676</v>
      </c>
      <c r="E560">
        <v>15.0795222068237</v>
      </c>
      <c r="F560">
        <v>14.943799905405699</v>
      </c>
      <c r="H560">
        <v>9.3462282398452601</v>
      </c>
      <c r="I560" t="s">
        <v>91</v>
      </c>
      <c r="J560">
        <v>6.1440000000000001</v>
      </c>
      <c r="K560">
        <v>1.6639999999999999</v>
      </c>
      <c r="L560">
        <v>1.4910000000000001</v>
      </c>
      <c r="M560">
        <v>0.38900000000000001</v>
      </c>
      <c r="N560">
        <v>0.628</v>
      </c>
      <c r="O560">
        <v>0.13600000000000001</v>
      </c>
      <c r="P560">
        <v>0.14899999999999999</v>
      </c>
    </row>
    <row r="561" spans="1:16">
      <c r="A561" t="s">
        <v>92</v>
      </c>
      <c r="B561" s="3">
        <v>2015</v>
      </c>
      <c r="C561">
        <v>6.5907716751098597</v>
      </c>
      <c r="D561">
        <v>3.1900000572204501</v>
      </c>
      <c r="E561">
        <v>11.386846542358301</v>
      </c>
      <c r="H561">
        <v>10.0246063692093</v>
      </c>
      <c r="I561" t="s">
        <v>23</v>
      </c>
      <c r="J561">
        <v>4.4189999999999996</v>
      </c>
      <c r="K561">
        <v>0.36470999999999998</v>
      </c>
      <c r="L561">
        <v>0.99875999999999998</v>
      </c>
      <c r="M561">
        <v>0.41435</v>
      </c>
      <c r="N561">
        <v>0.42215000000000003</v>
      </c>
      <c r="O561">
        <v>0.37541999999999998</v>
      </c>
      <c r="P561">
        <v>5.8389999999999997E-2</v>
      </c>
    </row>
    <row r="562" spans="1:16">
      <c r="A562" t="s">
        <v>92</v>
      </c>
      <c r="B562" s="3">
        <v>2016</v>
      </c>
      <c r="C562">
        <v>6.3273210525512598</v>
      </c>
      <c r="D562">
        <v>1.6499999761581401</v>
      </c>
      <c r="E562">
        <v>10.0824432373046</v>
      </c>
      <c r="H562">
        <v>5.5510309611531197</v>
      </c>
      <c r="I562" t="s">
        <v>23</v>
      </c>
      <c r="J562">
        <v>4.3559999999999999</v>
      </c>
      <c r="K562">
        <v>0.52266999999999997</v>
      </c>
      <c r="L562">
        <v>0.76239999999999997</v>
      </c>
      <c r="M562">
        <v>0.30147000000000002</v>
      </c>
      <c r="N562">
        <v>0.40576000000000001</v>
      </c>
      <c r="O562">
        <v>0.41327999999999998</v>
      </c>
      <c r="P562">
        <v>6.6860000000000003E-2</v>
      </c>
    </row>
    <row r="563" spans="1:16">
      <c r="A563" t="s">
        <v>92</v>
      </c>
      <c r="B563" s="3">
        <v>2017</v>
      </c>
      <c r="C563">
        <v>7.9850000000000003</v>
      </c>
      <c r="D563">
        <v>3.1199998855590798</v>
      </c>
      <c r="E563">
        <v>13.374490737915</v>
      </c>
      <c r="H563">
        <v>10.9419588727357</v>
      </c>
      <c r="I563" t="s">
        <v>23</v>
      </c>
      <c r="J563">
        <v>4.5529999730000004</v>
      </c>
      <c r="K563">
        <v>0.56047946199999998</v>
      </c>
      <c r="L563">
        <v>1.0679507260000001</v>
      </c>
      <c r="M563">
        <v>0.30998835000000002</v>
      </c>
      <c r="N563">
        <v>0.45276376600000001</v>
      </c>
      <c r="O563">
        <v>0.44486030900000001</v>
      </c>
      <c r="P563">
        <v>6.4641319000000003E-2</v>
      </c>
    </row>
    <row r="564" spans="1:16">
      <c r="A564" t="s">
        <v>92</v>
      </c>
      <c r="B564" s="3">
        <v>2018</v>
      </c>
      <c r="C564">
        <v>4.6900000000000004</v>
      </c>
      <c r="D564">
        <v>12.762671470641999</v>
      </c>
      <c r="E564">
        <v>1.5506441593170099</v>
      </c>
      <c r="G564">
        <v>0.83688205480575495</v>
      </c>
      <c r="H564">
        <v>2.4226400097148502</v>
      </c>
      <c r="I564" t="s">
        <v>23</v>
      </c>
      <c r="J564">
        <v>4.41</v>
      </c>
      <c r="K564">
        <v>0.49299999999999999</v>
      </c>
      <c r="L564">
        <v>1.048</v>
      </c>
      <c r="M564">
        <v>0.45400000000000001</v>
      </c>
      <c r="N564">
        <v>0.504</v>
      </c>
      <c r="O564">
        <v>0.35199999999999998</v>
      </c>
      <c r="P564">
        <v>5.5E-2</v>
      </c>
    </row>
    <row r="565" spans="1:16">
      <c r="A565" t="s">
        <v>92</v>
      </c>
      <c r="B565" s="3">
        <v>2019</v>
      </c>
      <c r="C565">
        <v>5.2039999961853001</v>
      </c>
      <c r="D565">
        <v>4.59476470947265</v>
      </c>
      <c r="E565">
        <v>7.9649071693420401</v>
      </c>
      <c r="G565">
        <v>1.19024169445037</v>
      </c>
      <c r="H565">
        <v>3.9610897038613802</v>
      </c>
      <c r="I565" t="s">
        <v>23</v>
      </c>
      <c r="J565">
        <v>4.5090000000000003</v>
      </c>
      <c r="K565">
        <v>0.51200000000000001</v>
      </c>
      <c r="L565">
        <v>0.98299999999999998</v>
      </c>
      <c r="M565">
        <v>0.58099999999999996</v>
      </c>
      <c r="N565">
        <v>0.43099999999999999</v>
      </c>
      <c r="O565">
        <v>0.372</v>
      </c>
      <c r="P565">
        <v>5.2999999999999999E-2</v>
      </c>
    </row>
    <row r="566" spans="1:16">
      <c r="A566" t="s">
        <v>92</v>
      </c>
      <c r="B566" s="3">
        <v>2020</v>
      </c>
      <c r="C566">
        <v>5.4048146718454202</v>
      </c>
      <c r="D566">
        <v>0.51500823202134804</v>
      </c>
      <c r="E566">
        <v>9.1287307739257795</v>
      </c>
      <c r="G566">
        <v>0.14242565626305501</v>
      </c>
      <c r="H566">
        <v>8.1895233405043903</v>
      </c>
      <c r="I566" t="s">
        <v>23</v>
      </c>
      <c r="J566">
        <v>4.5830001830000002</v>
      </c>
      <c r="K566">
        <v>0.47641339900000002</v>
      </c>
      <c r="L566">
        <v>0.90507775499999998</v>
      </c>
      <c r="M566">
        <v>0.53631275899999997</v>
      </c>
      <c r="N566">
        <v>0.51918053600000003</v>
      </c>
      <c r="O566">
        <v>0.39390209300000001</v>
      </c>
      <c r="P566">
        <v>6.7201077999999997E-2</v>
      </c>
    </row>
    <row r="567" spans="1:16">
      <c r="A567" t="s">
        <v>92</v>
      </c>
      <c r="B567" s="3">
        <v>2021</v>
      </c>
      <c r="C567">
        <v>6.1109091637816499</v>
      </c>
      <c r="D567">
        <v>4.7696311837014997</v>
      </c>
      <c r="E567">
        <v>8.4454083821496102</v>
      </c>
      <c r="G567">
        <v>7.4176699933792802</v>
      </c>
      <c r="H567">
        <v>5.0045464434697804</v>
      </c>
      <c r="I567" t="s">
        <v>23</v>
      </c>
      <c r="J567">
        <v>4.6070000000000002</v>
      </c>
      <c r="K567">
        <v>0.60299999999999998</v>
      </c>
      <c r="L567">
        <v>0.50800000000000001</v>
      </c>
      <c r="M567">
        <v>0.38500000000000001</v>
      </c>
      <c r="N567">
        <v>0.48299999999999998</v>
      </c>
      <c r="O567">
        <v>0.375</v>
      </c>
      <c r="P567">
        <v>7.2999999999999995E-2</v>
      </c>
    </row>
    <row r="568" spans="1:16">
      <c r="A568" t="s">
        <v>92</v>
      </c>
      <c r="B568" s="3">
        <v>2022</v>
      </c>
      <c r="C568">
        <v>7.65687456104604</v>
      </c>
      <c r="E568">
        <v>12.2462145704867</v>
      </c>
      <c r="H568">
        <v>3.7167662938472898</v>
      </c>
      <c r="I568" t="s">
        <v>23</v>
      </c>
      <c r="J568">
        <v>4.5430000000000001</v>
      </c>
      <c r="K568">
        <v>1.032</v>
      </c>
      <c r="L568">
        <v>0.60499999999999998</v>
      </c>
      <c r="M568">
        <v>0.40100000000000002</v>
      </c>
      <c r="N568">
        <v>0.44</v>
      </c>
      <c r="O568">
        <v>0.32200000000000001</v>
      </c>
      <c r="P568">
        <v>8.2000000000000003E-2</v>
      </c>
    </row>
    <row r="569" spans="1:16">
      <c r="A569" t="s">
        <v>92</v>
      </c>
      <c r="B569" s="3">
        <v>2023</v>
      </c>
      <c r="C569">
        <v>7.6749999999999998</v>
      </c>
      <c r="E569">
        <v>9.6720863187470396</v>
      </c>
      <c r="H569">
        <v>7.3212430269489497</v>
      </c>
      <c r="I569" t="s">
        <v>23</v>
      </c>
      <c r="J569">
        <v>4.4870000000000001</v>
      </c>
      <c r="K569">
        <v>1.0509999999999999</v>
      </c>
      <c r="L569">
        <v>0.88100000000000001</v>
      </c>
      <c r="M569">
        <v>0.19</v>
      </c>
      <c r="N569">
        <v>0.41799999999999998</v>
      </c>
      <c r="O569">
        <v>0.29099999999999998</v>
      </c>
      <c r="P569">
        <v>5.5E-2</v>
      </c>
    </row>
    <row r="570" spans="1:16">
      <c r="A570" t="s">
        <v>93</v>
      </c>
      <c r="B570" s="3">
        <v>2015</v>
      </c>
      <c r="C570">
        <v>-0.53371286247999306</v>
      </c>
      <c r="F570">
        <v>-0.74452298879623402</v>
      </c>
      <c r="G570">
        <v>2.6600375175475999</v>
      </c>
      <c r="H570">
        <v>0.19826293489528499</v>
      </c>
      <c r="I570" t="s">
        <v>19</v>
      </c>
      <c r="J570">
        <v>5.5890000000000004</v>
      </c>
      <c r="K570">
        <v>0.80147999999999997</v>
      </c>
      <c r="L570">
        <v>0.81198000000000004</v>
      </c>
      <c r="M570">
        <v>0.63131999999999999</v>
      </c>
      <c r="N570">
        <v>0.24748999999999999</v>
      </c>
      <c r="O570">
        <v>0.28310000000000002</v>
      </c>
      <c r="P570">
        <v>4.7410000000000001E-2</v>
      </c>
    </row>
    <row r="571" spans="1:16">
      <c r="A571" t="s">
        <v>93</v>
      </c>
      <c r="B571" s="3">
        <v>2016</v>
      </c>
      <c r="C571">
        <v>0.26828832051512302</v>
      </c>
      <c r="F571">
        <v>-2.6025695800781201</v>
      </c>
      <c r="G571">
        <v>-6.58925026655197E-2</v>
      </c>
      <c r="H571">
        <v>0.44194455604660199</v>
      </c>
      <c r="I571" t="s">
        <v>19</v>
      </c>
      <c r="J571">
        <v>5.4009999999999998</v>
      </c>
      <c r="K571">
        <v>0.90144999999999997</v>
      </c>
      <c r="L571">
        <v>0.66061999999999999</v>
      </c>
      <c r="M571">
        <v>0.54</v>
      </c>
      <c r="N571">
        <v>0.14396</v>
      </c>
      <c r="O571">
        <v>0.27992</v>
      </c>
      <c r="P571">
        <v>6.547E-2</v>
      </c>
    </row>
    <row r="572" spans="1:16">
      <c r="A572" t="s">
        <v>93</v>
      </c>
      <c r="B572" s="3">
        <v>2017</v>
      </c>
      <c r="C572">
        <v>1.48947556189796</v>
      </c>
      <c r="G572">
        <v>0.59298396110534601</v>
      </c>
      <c r="H572">
        <v>1.379</v>
      </c>
      <c r="I572" t="s">
        <v>19</v>
      </c>
      <c r="J572">
        <v>5.2789998049999998</v>
      </c>
      <c r="K572">
        <v>0.95148438199999996</v>
      </c>
      <c r="L572">
        <v>1.1378535030000001</v>
      </c>
      <c r="M572">
        <v>0.54145204999999996</v>
      </c>
      <c r="N572">
        <v>0.26028794100000002</v>
      </c>
      <c r="O572">
        <v>0.31993144800000001</v>
      </c>
      <c r="P572">
        <v>5.7471618000000002E-2</v>
      </c>
    </row>
    <row r="573" spans="1:16">
      <c r="A573" t="s">
        <v>93</v>
      </c>
      <c r="B573" s="3">
        <v>2018</v>
      </c>
      <c r="C573">
        <v>1.0545742156604101</v>
      </c>
      <c r="G573">
        <v>1.35442495346069</v>
      </c>
      <c r="H573">
        <v>1.0130303119975499</v>
      </c>
      <c r="I573" t="s">
        <v>19</v>
      </c>
      <c r="J573">
        <v>5.6619999999999999</v>
      </c>
      <c r="K573">
        <v>0.85499999999999998</v>
      </c>
      <c r="L573">
        <v>1.23</v>
      </c>
      <c r="M573">
        <v>0.57799999999999996</v>
      </c>
      <c r="N573">
        <v>0.44800000000000001</v>
      </c>
      <c r="O573">
        <v>0.27400000000000002</v>
      </c>
      <c r="P573">
        <v>2.3E-2</v>
      </c>
    </row>
    <row r="574" spans="1:16">
      <c r="A574" t="s">
        <v>93</v>
      </c>
      <c r="B574" s="3">
        <v>2019</v>
      </c>
      <c r="C574">
        <v>2.6784937820680002</v>
      </c>
      <c r="G574">
        <v>0.92695587873458796</v>
      </c>
      <c r="H574">
        <v>0.64351698142686098</v>
      </c>
      <c r="I574" t="s">
        <v>19</v>
      </c>
      <c r="J574">
        <v>6.1</v>
      </c>
      <c r="K574">
        <v>0.88200000000000001</v>
      </c>
      <c r="L574">
        <v>1.232</v>
      </c>
      <c r="M574">
        <v>0.75800000000000001</v>
      </c>
      <c r="N574">
        <v>0.48899999999999999</v>
      </c>
      <c r="O574">
        <v>0.26200000000000001</v>
      </c>
      <c r="P574">
        <v>6.0000000000000001E-3</v>
      </c>
    </row>
    <row r="575" spans="1:16">
      <c r="A575" t="s">
        <v>93</v>
      </c>
      <c r="B575" s="3">
        <v>2020</v>
      </c>
      <c r="C575">
        <v>0.19479969509613199</v>
      </c>
      <c r="G575">
        <v>-0.57655349135173595</v>
      </c>
      <c r="H575">
        <v>2.1995827875612401</v>
      </c>
      <c r="I575" t="s">
        <v>19</v>
      </c>
      <c r="J575">
        <v>6.3252000810000002</v>
      </c>
      <c r="K575">
        <v>0.84048134100000005</v>
      </c>
      <c r="L575">
        <v>1.183962822</v>
      </c>
      <c r="M575">
        <v>0.67270916700000005</v>
      </c>
      <c r="N575">
        <v>0.55728042099999997</v>
      </c>
      <c r="O575">
        <v>0.32528686499999998</v>
      </c>
      <c r="P575">
        <v>8.5590240000000001E-3</v>
      </c>
    </row>
    <row r="576" spans="1:16">
      <c r="A576" t="s">
        <v>93</v>
      </c>
      <c r="B576" s="3">
        <v>2021</v>
      </c>
      <c r="C576">
        <v>3.3558748943364298</v>
      </c>
      <c r="G576">
        <v>4.91838487972508</v>
      </c>
      <c r="H576">
        <v>6.1155825467174898</v>
      </c>
      <c r="I576" t="s">
        <v>19</v>
      </c>
      <c r="J576">
        <v>6.3719999999999999</v>
      </c>
      <c r="K576">
        <v>0.93700000000000006</v>
      </c>
      <c r="L576">
        <v>0.80700000000000005</v>
      </c>
      <c r="M576">
        <v>0.48299999999999998</v>
      </c>
      <c r="N576">
        <v>0.59299999999999997</v>
      </c>
      <c r="O576">
        <v>0.35599999999999998</v>
      </c>
      <c r="P576">
        <v>1.4E-2</v>
      </c>
    </row>
    <row r="577" spans="1:16">
      <c r="A577" t="s">
        <v>93</v>
      </c>
      <c r="B577" s="3">
        <v>2022</v>
      </c>
      <c r="C577">
        <v>11.673999999999999</v>
      </c>
      <c r="G577">
        <v>9.3346980552712395</v>
      </c>
      <c r="H577">
        <v>3.6449017995643</v>
      </c>
      <c r="I577" t="s">
        <v>19</v>
      </c>
      <c r="J577">
        <v>6.4550000000000001</v>
      </c>
      <c r="K577">
        <v>1.3620000000000001</v>
      </c>
      <c r="L577">
        <v>0.94899999999999995</v>
      </c>
      <c r="M577">
        <v>0.56899999999999995</v>
      </c>
      <c r="N577">
        <v>0.59899999999999998</v>
      </c>
      <c r="O577">
        <v>0.309</v>
      </c>
      <c r="P577">
        <v>3.5000000000000003E-2</v>
      </c>
    </row>
    <row r="578" spans="1:16">
      <c r="A578" t="s">
        <v>93</v>
      </c>
      <c r="B578" s="3">
        <v>2023</v>
      </c>
      <c r="C578">
        <v>4.9442270964587101</v>
      </c>
      <c r="I578" t="s">
        <v>19</v>
      </c>
      <c r="J578">
        <v>6.3680000000000003</v>
      </c>
      <c r="K578">
        <v>1.3740000000000001</v>
      </c>
      <c r="L578">
        <v>1.2689999999999999</v>
      </c>
      <c r="M578">
        <v>0.372</v>
      </c>
      <c r="N578">
        <v>0.63900000000000001</v>
      </c>
      <c r="O578">
        <v>0.27500000000000002</v>
      </c>
      <c r="P578">
        <v>4.4999999999999998E-2</v>
      </c>
    </row>
    <row r="579" spans="1:16">
      <c r="A579" t="s">
        <v>94</v>
      </c>
      <c r="B579" s="3">
        <v>2015</v>
      </c>
      <c r="C579">
        <v>3.2684464454650799</v>
      </c>
      <c r="D579">
        <v>5.9699997901916504</v>
      </c>
      <c r="E579">
        <v>3.3866441249847399</v>
      </c>
      <c r="G579">
        <v>2.9830839633941602</v>
      </c>
      <c r="H579">
        <v>-25.958574303839299</v>
      </c>
      <c r="I579" t="s">
        <v>21</v>
      </c>
      <c r="J579">
        <v>6.2949999999999999</v>
      </c>
      <c r="K579">
        <v>1.5542199999999999</v>
      </c>
      <c r="L579">
        <v>1.16594</v>
      </c>
      <c r="M579">
        <v>0.72492000000000001</v>
      </c>
      <c r="N579">
        <v>0.55498999999999998</v>
      </c>
      <c r="O579">
        <v>0.16228000000000001</v>
      </c>
      <c r="P579">
        <v>0.25608999999999998</v>
      </c>
    </row>
    <row r="580" spans="1:16">
      <c r="A580" t="s">
        <v>94</v>
      </c>
      <c r="B580" s="3">
        <v>2016</v>
      </c>
      <c r="C580">
        <v>2.9555461406707701</v>
      </c>
      <c r="D580">
        <v>6.7800002098083496</v>
      </c>
      <c r="E580">
        <v>1.7128434181213299</v>
      </c>
      <c r="G580">
        <v>1.27375864982604</v>
      </c>
      <c r="H580">
        <v>-6.8382538480948796</v>
      </c>
      <c r="I580" t="s">
        <v>21</v>
      </c>
      <c r="J580">
        <v>6.2389999999999999</v>
      </c>
      <c r="K580">
        <v>1.61714</v>
      </c>
      <c r="L580">
        <v>0.87758000000000003</v>
      </c>
      <c r="M580">
        <v>0.63568999999999998</v>
      </c>
      <c r="N580">
        <v>0.43165999999999999</v>
      </c>
      <c r="O580">
        <v>0.15964999999999999</v>
      </c>
      <c r="P580">
        <v>0.23669000000000001</v>
      </c>
    </row>
    <row r="581" spans="1:16">
      <c r="A581" t="s">
        <v>94</v>
      </c>
      <c r="B581" s="3">
        <v>2017</v>
      </c>
      <c r="C581">
        <v>1.5069999999999999</v>
      </c>
      <c r="D581">
        <v>2.5899999141693102</v>
      </c>
      <c r="E581">
        <v>0.16297040879726399</v>
      </c>
      <c r="G581">
        <v>3.1028563976287802</v>
      </c>
      <c r="H581">
        <v>16.227962178666399</v>
      </c>
      <c r="I581" t="s">
        <v>21</v>
      </c>
      <c r="J581">
        <v>6.1050000190000002</v>
      </c>
      <c r="K581">
        <v>1.6329524520000001</v>
      </c>
      <c r="L581">
        <v>1.259698749</v>
      </c>
      <c r="M581">
        <v>0.63210570799999999</v>
      </c>
      <c r="N581">
        <v>0.49633759300000002</v>
      </c>
      <c r="O581">
        <v>0.22828979799999999</v>
      </c>
      <c r="P581">
        <v>0.21515955</v>
      </c>
    </row>
    <row r="582" spans="1:16">
      <c r="A582" t="s">
        <v>94</v>
      </c>
      <c r="B582" s="3">
        <v>2018</v>
      </c>
      <c r="C582">
        <v>0.56999999999999995</v>
      </c>
      <c r="D582">
        <v>-1.14170649635787</v>
      </c>
      <c r="E582">
        <v>5.4235078394412897E-2</v>
      </c>
      <c r="F582">
        <v>0.64729678630828802</v>
      </c>
      <c r="G582">
        <v>1.31277179718017</v>
      </c>
      <c r="H582">
        <v>14.5903289020708</v>
      </c>
      <c r="I582" t="s">
        <v>21</v>
      </c>
      <c r="J582">
        <v>6.0830000000000002</v>
      </c>
      <c r="K582">
        <v>1.474</v>
      </c>
      <c r="L582">
        <v>1.3009999999999999</v>
      </c>
      <c r="M582">
        <v>0.67500000000000004</v>
      </c>
      <c r="N582">
        <v>0.55400000000000005</v>
      </c>
      <c r="O582">
        <v>0.16700000000000001</v>
      </c>
      <c r="P582">
        <v>0.106</v>
      </c>
    </row>
    <row r="583" spans="1:16">
      <c r="A583" t="s">
        <v>94</v>
      </c>
      <c r="B583" s="3">
        <v>2019</v>
      </c>
      <c r="C583">
        <v>1.1000000238418499</v>
      </c>
      <c r="D583">
        <v>-0.81773185729980402</v>
      </c>
      <c r="E583">
        <v>1.0763512849807699</v>
      </c>
      <c r="F583">
        <v>1.0889425277709901</v>
      </c>
      <c r="G583">
        <v>0.63565951585769598</v>
      </c>
      <c r="H583">
        <v>-4.17918449976428</v>
      </c>
      <c r="I583" t="s">
        <v>21</v>
      </c>
      <c r="J583">
        <v>6.0209999999999999</v>
      </c>
      <c r="K583">
        <v>1.5</v>
      </c>
      <c r="L583">
        <v>1.319</v>
      </c>
      <c r="M583">
        <v>0.80800000000000005</v>
      </c>
      <c r="N583">
        <v>0.49299999999999999</v>
      </c>
      <c r="O583">
        <v>0.14199999999999999</v>
      </c>
      <c r="P583">
        <v>9.7000000000000003E-2</v>
      </c>
    </row>
    <row r="584" spans="1:16">
      <c r="A584" t="s">
        <v>94</v>
      </c>
      <c r="B584" s="3">
        <v>2020</v>
      </c>
      <c r="C584">
        <v>1</v>
      </c>
      <c r="D584">
        <v>-0.195270121097564</v>
      </c>
      <c r="E584">
        <v>4.8801040649414</v>
      </c>
      <c r="F584">
        <v>1.56159627437591</v>
      </c>
      <c r="G584">
        <v>-30.591727307545</v>
      </c>
      <c r="H584">
        <v>-11.971097262150501</v>
      </c>
      <c r="I584" t="s">
        <v>21</v>
      </c>
      <c r="J584">
        <v>6.1020998950000003</v>
      </c>
      <c r="K584">
        <v>1.424833655</v>
      </c>
      <c r="L584">
        <v>1.244779825</v>
      </c>
      <c r="M584">
        <v>0.77646893299999997</v>
      </c>
      <c r="N584">
        <v>0.57026141900000005</v>
      </c>
      <c r="O584">
        <v>0.13275109199999999</v>
      </c>
      <c r="P584">
        <v>0.11281493300000001</v>
      </c>
    </row>
    <row r="585" spans="1:16">
      <c r="A585" t="s">
        <v>94</v>
      </c>
      <c r="B585" s="3">
        <v>2021</v>
      </c>
      <c r="C585">
        <v>3.4236294760917501</v>
      </c>
      <c r="D585">
        <v>0.46</v>
      </c>
      <c r="E585">
        <v>9.48</v>
      </c>
      <c r="F585">
        <v>2.2565489749430498</v>
      </c>
      <c r="G585">
        <v>54.655814595116503</v>
      </c>
      <c r="H585">
        <v>25.396737321052001</v>
      </c>
      <c r="I585" t="s">
        <v>21</v>
      </c>
      <c r="J585">
        <v>6.1059999999999999</v>
      </c>
      <c r="K585">
        <v>1.4610000000000001</v>
      </c>
      <c r="L585">
        <v>0.85699999999999998</v>
      </c>
      <c r="M585">
        <v>0.57999999999999996</v>
      </c>
      <c r="N585">
        <v>0.59099999999999997</v>
      </c>
      <c r="O585">
        <v>0.12</v>
      </c>
      <c r="P585">
        <v>0.13</v>
      </c>
    </row>
    <row r="586" spans="1:16">
      <c r="A586" t="s">
        <v>94</v>
      </c>
      <c r="B586" s="3">
        <v>2022</v>
      </c>
      <c r="C586">
        <v>4.0640271869423996</v>
      </c>
      <c r="D586">
        <v>2.2377400825903102</v>
      </c>
      <c r="E586">
        <v>6.8786771268989204</v>
      </c>
      <c r="F586">
        <v>3.2788026453185002</v>
      </c>
      <c r="G586">
        <v>42.187042970017799</v>
      </c>
      <c r="H586">
        <v>25.541005437798201</v>
      </c>
      <c r="I586" t="s">
        <v>21</v>
      </c>
      <c r="J586">
        <v>6.1059999999999999</v>
      </c>
      <c r="K586">
        <v>1.9039999999999999</v>
      </c>
      <c r="L586">
        <v>0.98299999999999998</v>
      </c>
      <c r="M586">
        <v>0.747</v>
      </c>
      <c r="N586">
        <v>0.61699999999999999</v>
      </c>
      <c r="O586">
        <v>8.6999999999999994E-2</v>
      </c>
      <c r="P586">
        <v>0.14699999999999999</v>
      </c>
    </row>
    <row r="587" spans="1:16">
      <c r="A587" t="s">
        <v>95</v>
      </c>
      <c r="B587" s="3">
        <v>2015</v>
      </c>
      <c r="C587">
        <v>0.174237996339797</v>
      </c>
      <c r="D587">
        <v>3.56373119354248</v>
      </c>
      <c r="E587">
        <v>-1.2588462829589799</v>
      </c>
      <c r="F587">
        <v>1.8073822259902901</v>
      </c>
      <c r="G587">
        <v>-0.94113063812255804</v>
      </c>
      <c r="H587">
        <v>3.0000900027001899E-3</v>
      </c>
      <c r="I587" t="s">
        <v>19</v>
      </c>
      <c r="J587">
        <v>5.0979999999999999</v>
      </c>
      <c r="K587">
        <v>1.1131200000000001</v>
      </c>
      <c r="L587">
        <v>1.09562</v>
      </c>
      <c r="M587">
        <v>0.72436999999999996</v>
      </c>
      <c r="N587">
        <v>0.29670999999999997</v>
      </c>
      <c r="O587">
        <v>0.18226000000000001</v>
      </c>
      <c r="P587">
        <v>6.3320000000000001E-2</v>
      </c>
    </row>
    <row r="588" spans="1:16">
      <c r="A588" t="s">
        <v>95</v>
      </c>
      <c r="B588" s="3">
        <v>2016</v>
      </c>
      <c r="C588">
        <v>0.140632629394531</v>
      </c>
      <c r="D588">
        <v>-2.94118309020996</v>
      </c>
      <c r="E588">
        <v>1.0665768384933401</v>
      </c>
      <c r="F588">
        <v>1.5502583980560301</v>
      </c>
      <c r="G588">
        <v>-2.4085416793823198</v>
      </c>
      <c r="H588">
        <v>0.86100000000000398</v>
      </c>
      <c r="I588" t="s">
        <v>19</v>
      </c>
      <c r="J588">
        <v>5.56</v>
      </c>
      <c r="K588">
        <v>1.2178800000000001</v>
      </c>
      <c r="L588">
        <v>0.95025000000000004</v>
      </c>
      <c r="M588">
        <v>0.63951999999999998</v>
      </c>
      <c r="N588">
        <v>0.27995999999999999</v>
      </c>
      <c r="O588">
        <v>0.17444999999999999</v>
      </c>
      <c r="P588">
        <v>8.8900000000000007E-2</v>
      </c>
    </row>
    <row r="589" spans="1:16">
      <c r="A589" t="s">
        <v>95</v>
      </c>
      <c r="B589" s="3">
        <v>2017</v>
      </c>
      <c r="C589">
        <v>2.8940000000000001</v>
      </c>
      <c r="D589">
        <v>2.0430979728698699</v>
      </c>
      <c r="E589">
        <v>5.5899100303649902</v>
      </c>
      <c r="F589">
        <v>1.60045957565307</v>
      </c>
      <c r="G589">
        <v>2.45089364051818</v>
      </c>
      <c r="H589">
        <v>2.9704246438167301</v>
      </c>
      <c r="I589" t="s">
        <v>19</v>
      </c>
      <c r="J589">
        <v>5.8499999049999998</v>
      </c>
      <c r="K589">
        <v>1.260748625</v>
      </c>
      <c r="L589">
        <v>1.404714942</v>
      </c>
      <c r="M589">
        <v>0.63856697100000004</v>
      </c>
      <c r="N589">
        <v>0.32570791199999999</v>
      </c>
      <c r="O589">
        <v>0.15307478599999999</v>
      </c>
      <c r="P589">
        <v>7.3842726999999997E-2</v>
      </c>
    </row>
    <row r="590" spans="1:16">
      <c r="A590" t="s">
        <v>95</v>
      </c>
      <c r="B590" s="3">
        <v>2018</v>
      </c>
      <c r="C590">
        <v>2.5299999999999998</v>
      </c>
      <c r="D590">
        <v>4.1305632591247496</v>
      </c>
      <c r="E590">
        <v>0.57781094312667802</v>
      </c>
      <c r="F590">
        <v>2.2538168430328298</v>
      </c>
      <c r="G590">
        <v>4.3927688598632804</v>
      </c>
      <c r="H590">
        <v>3.9044070211926001</v>
      </c>
      <c r="I590" t="s">
        <v>19</v>
      </c>
      <c r="J590">
        <v>5.9329999999999998</v>
      </c>
      <c r="K590">
        <v>1.1479999999999999</v>
      </c>
      <c r="L590">
        <v>1.454</v>
      </c>
      <c r="M590">
        <v>0.67100000000000004</v>
      </c>
      <c r="N590">
        <v>0.36299999999999999</v>
      </c>
      <c r="O590">
        <v>9.1999999999999998E-2</v>
      </c>
      <c r="P590">
        <v>6.6000000000000003E-2</v>
      </c>
    </row>
    <row r="591" spans="1:16">
      <c r="A591" t="s">
        <v>95</v>
      </c>
      <c r="B591" s="3">
        <v>2019</v>
      </c>
      <c r="C591">
        <v>2.7469999790191602</v>
      </c>
      <c r="D591">
        <v>3.0745210647582999</v>
      </c>
      <c r="E591">
        <v>2.9190280437469398</v>
      </c>
      <c r="F591">
        <v>2.78085017204284</v>
      </c>
      <c r="G591">
        <v>1.7486457824707</v>
      </c>
      <c r="H591">
        <v>2.3129957743346301</v>
      </c>
      <c r="I591" t="s">
        <v>19</v>
      </c>
      <c r="J591">
        <v>5.94</v>
      </c>
      <c r="K591">
        <v>1.1870000000000001</v>
      </c>
      <c r="L591">
        <v>1.4650000000000001</v>
      </c>
      <c r="M591">
        <v>0.81200000000000006</v>
      </c>
      <c r="N591">
        <v>0.26400000000000001</v>
      </c>
      <c r="O591">
        <v>7.4999999999999997E-2</v>
      </c>
      <c r="P591">
        <v>6.4000000000000001E-2</v>
      </c>
    </row>
    <row r="592" spans="1:16">
      <c r="A592" t="s">
        <v>95</v>
      </c>
      <c r="B592" s="3">
        <v>2020</v>
      </c>
      <c r="C592">
        <v>0.21906490484285199</v>
      </c>
      <c r="D592">
        <v>-2.4138944264345401</v>
      </c>
      <c r="E592">
        <v>2.3836464881896902</v>
      </c>
      <c r="F592">
        <v>1.219808</v>
      </c>
      <c r="G592">
        <v>-1.8661688566207799</v>
      </c>
      <c r="H592">
        <v>5.2532425186574E-2</v>
      </c>
      <c r="I592" t="s">
        <v>19</v>
      </c>
      <c r="J592">
        <v>5.9499998090000004</v>
      </c>
      <c r="K592">
        <v>1.1413954500000001</v>
      </c>
      <c r="L592">
        <v>1.414398789</v>
      </c>
      <c r="M592">
        <v>0.77790242399999998</v>
      </c>
      <c r="N592">
        <v>0.32919880699999998</v>
      </c>
      <c r="O592">
        <v>7.5407945000000004E-2</v>
      </c>
      <c r="P592">
        <v>9.0391524000000001E-2</v>
      </c>
    </row>
    <row r="593" spans="1:16">
      <c r="A593" t="s">
        <v>95</v>
      </c>
      <c r="B593" s="3">
        <v>2021</v>
      </c>
      <c r="C593">
        <v>3.275814</v>
      </c>
      <c r="D593">
        <v>10.496409999999999</v>
      </c>
      <c r="E593">
        <v>2.2370000000000001</v>
      </c>
      <c r="F593">
        <v>1.877</v>
      </c>
      <c r="G593">
        <v>13.071999999999701</v>
      </c>
      <c r="H593">
        <v>6.8814418039080598</v>
      </c>
      <c r="I593" t="s">
        <v>19</v>
      </c>
      <c r="J593">
        <v>6.032</v>
      </c>
      <c r="K593">
        <v>1.2849999999999999</v>
      </c>
      <c r="L593">
        <v>1.0469999999999999</v>
      </c>
      <c r="M593">
        <v>0.58699999999999997</v>
      </c>
      <c r="N593">
        <v>0.40500000000000003</v>
      </c>
      <c r="O593">
        <v>8.2000000000000003E-2</v>
      </c>
      <c r="P593">
        <v>8.8999999999999996E-2</v>
      </c>
    </row>
    <row r="594" spans="1:16">
      <c r="A594" t="s">
        <v>95</v>
      </c>
      <c r="B594" s="3">
        <v>2022</v>
      </c>
      <c r="C594">
        <v>17.310289999999998</v>
      </c>
      <c r="D594">
        <v>48.347946133053902</v>
      </c>
      <c r="E594">
        <v>21.640450000000001</v>
      </c>
      <c r="F594">
        <v>7.17110266159695</v>
      </c>
      <c r="G594">
        <v>30.812225838404501</v>
      </c>
      <c r="H594">
        <v>12.3574984615513</v>
      </c>
      <c r="I594" t="s">
        <v>19</v>
      </c>
      <c r="J594">
        <v>6.18</v>
      </c>
      <c r="K594">
        <v>1.732</v>
      </c>
      <c r="L594">
        <v>1.2210000000000001</v>
      </c>
      <c r="M594">
        <v>0.63700000000000001</v>
      </c>
      <c r="N594">
        <v>0.502</v>
      </c>
      <c r="O594">
        <v>7.4999999999999997E-2</v>
      </c>
      <c r="P594">
        <v>0.09</v>
      </c>
    </row>
    <row r="595" spans="1:16">
      <c r="A595" t="s">
        <v>95</v>
      </c>
      <c r="B595" s="3">
        <v>2023</v>
      </c>
      <c r="C595">
        <v>8.9380462331663697</v>
      </c>
      <c r="D595">
        <v>8.4092359248132897</v>
      </c>
      <c r="E595">
        <v>13.192691856538501</v>
      </c>
      <c r="F595">
        <v>8.2527400599774197</v>
      </c>
      <c r="G595">
        <v>0.76802423062321701</v>
      </c>
      <c r="H595">
        <v>5.6135737330778603</v>
      </c>
      <c r="I595" t="s">
        <v>19</v>
      </c>
      <c r="J595">
        <v>6.2130000000000001</v>
      </c>
      <c r="K595">
        <v>1.7370000000000001</v>
      </c>
      <c r="L595">
        <v>1.5049999999999999</v>
      </c>
      <c r="M595">
        <v>0.40500000000000003</v>
      </c>
      <c r="N595">
        <v>0.57999999999999996</v>
      </c>
      <c r="O595">
        <v>0.107</v>
      </c>
      <c r="P595">
        <v>7.0999999999999994E-2</v>
      </c>
    </row>
    <row r="596" spans="1:16">
      <c r="A596" t="s">
        <v>96</v>
      </c>
      <c r="B596" s="3">
        <v>2015</v>
      </c>
      <c r="C596">
        <v>-3.7529959678649898</v>
      </c>
      <c r="D596">
        <v>-5.5300002098083496</v>
      </c>
      <c r="E596">
        <v>-1.10270106792449</v>
      </c>
      <c r="H596">
        <v>3.5304454793076099</v>
      </c>
      <c r="I596" t="s">
        <v>21</v>
      </c>
      <c r="J596">
        <v>4.8390000000000004</v>
      </c>
      <c r="K596">
        <v>1.0256400000000001</v>
      </c>
      <c r="L596">
        <v>0.80001</v>
      </c>
      <c r="M596">
        <v>0.83947000000000005</v>
      </c>
      <c r="N596">
        <v>0.33916000000000002</v>
      </c>
      <c r="O596">
        <v>0.21854000000000001</v>
      </c>
      <c r="P596">
        <v>4.582E-2</v>
      </c>
    </row>
    <row r="597" spans="1:16">
      <c r="A597" t="s">
        <v>96</v>
      </c>
      <c r="B597" s="3">
        <v>2016</v>
      </c>
      <c r="C597">
        <v>-0.81594616174697798</v>
      </c>
      <c r="D597">
        <v>-1.8400000333786</v>
      </c>
      <c r="E597">
        <v>-1.2231637239456099</v>
      </c>
      <c r="H597">
        <v>0.98957802899140801</v>
      </c>
      <c r="I597" t="s">
        <v>21</v>
      </c>
      <c r="J597">
        <v>5.1289999999999996</v>
      </c>
      <c r="K597">
        <v>1.1226799999999999</v>
      </c>
      <c r="L597">
        <v>0.64183999999999997</v>
      </c>
      <c r="M597">
        <v>0.76171</v>
      </c>
      <c r="N597">
        <v>0.26228000000000001</v>
      </c>
      <c r="O597">
        <v>0.23693</v>
      </c>
      <c r="P597">
        <v>3.0609999999999998E-2</v>
      </c>
    </row>
    <row r="598" spans="1:16">
      <c r="A598" t="s">
        <v>96</v>
      </c>
      <c r="B598" s="3">
        <v>2017</v>
      </c>
      <c r="C598">
        <v>4.476</v>
      </c>
      <c r="D598">
        <v>5.1100001335143999</v>
      </c>
      <c r="E598">
        <v>3.6728138923645002</v>
      </c>
      <c r="H598">
        <v>2.9043481183925199</v>
      </c>
      <c r="I598" t="s">
        <v>21</v>
      </c>
      <c r="J598">
        <v>5.2249999049999998</v>
      </c>
      <c r="K598">
        <v>1.0749875310000001</v>
      </c>
      <c r="L598">
        <v>1.1296242480000001</v>
      </c>
      <c r="M598">
        <v>0.73508107700000003</v>
      </c>
      <c r="N598">
        <v>0.28851598499999997</v>
      </c>
      <c r="O598">
        <v>0.26445075899999998</v>
      </c>
      <c r="P598">
        <v>3.7513829999999998E-2</v>
      </c>
    </row>
    <row r="599" spans="1:16">
      <c r="A599" t="s">
        <v>96</v>
      </c>
      <c r="B599" s="3">
        <v>2018</v>
      </c>
      <c r="C599">
        <v>6.07</v>
      </c>
      <c r="D599">
        <v>6.8395404815673801</v>
      </c>
      <c r="E599">
        <v>5.1921639442443803</v>
      </c>
      <c r="H599">
        <v>5.4577378521845699</v>
      </c>
      <c r="I599" t="s">
        <v>21</v>
      </c>
      <c r="J599">
        <v>5.3579999999999997</v>
      </c>
      <c r="K599">
        <v>0.96499999999999997</v>
      </c>
      <c r="L599">
        <v>1.179</v>
      </c>
      <c r="M599">
        <v>0.78500000000000003</v>
      </c>
      <c r="N599">
        <v>0.503</v>
      </c>
      <c r="O599">
        <v>0.214</v>
      </c>
      <c r="P599">
        <v>0.13600000000000001</v>
      </c>
    </row>
    <row r="600" spans="1:16">
      <c r="A600" t="s">
        <v>96</v>
      </c>
      <c r="B600" s="3">
        <v>2019</v>
      </c>
      <c r="C600">
        <v>2.8949999809265101</v>
      </c>
      <c r="D600">
        <v>1.40601682662963</v>
      </c>
      <c r="E600">
        <v>4.1325507164001403</v>
      </c>
      <c r="H600">
        <v>2.5214313924403502</v>
      </c>
      <c r="I600" t="s">
        <v>21</v>
      </c>
      <c r="J600">
        <v>5.1970000000000001</v>
      </c>
      <c r="K600">
        <v>0.98699999999999999</v>
      </c>
      <c r="L600">
        <v>1.224</v>
      </c>
      <c r="M600">
        <v>0.81499999999999995</v>
      </c>
      <c r="N600">
        <v>0.216</v>
      </c>
      <c r="O600">
        <v>0.16600000000000001</v>
      </c>
      <c r="P600">
        <v>2.7E-2</v>
      </c>
    </row>
    <row r="601" spans="1:16">
      <c r="A601" t="s">
        <v>96</v>
      </c>
      <c r="B601" s="3">
        <v>2020</v>
      </c>
      <c r="C601">
        <v>84.864333047204994</v>
      </c>
      <c r="D601">
        <v>7.6554496148108404</v>
      </c>
      <c r="E601">
        <v>253.96</v>
      </c>
      <c r="H601">
        <v>60.8864784838619</v>
      </c>
      <c r="I601" t="s">
        <v>21</v>
      </c>
      <c r="J601">
        <v>4.7715001109999999</v>
      </c>
      <c r="K601">
        <v>0.88923251599999997</v>
      </c>
      <c r="L601">
        <v>1.1924933200000001</v>
      </c>
      <c r="M601">
        <v>0.78867113600000005</v>
      </c>
      <c r="N601">
        <v>0.18551666999999999</v>
      </c>
      <c r="O601">
        <v>0.15852414100000001</v>
      </c>
      <c r="P601">
        <v>2.1518147000000001E-2</v>
      </c>
    </row>
    <row r="602" spans="1:16">
      <c r="A602" t="s">
        <v>96</v>
      </c>
      <c r="B602" s="3">
        <v>2021</v>
      </c>
      <c r="C602">
        <v>154.75867734647699</v>
      </c>
      <c r="D602">
        <v>49.6</v>
      </c>
      <c r="E602">
        <v>310.68</v>
      </c>
      <c r="H602">
        <v>150.00070498920101</v>
      </c>
      <c r="I602" t="s">
        <v>21</v>
      </c>
      <c r="J602">
        <v>4.5839999999999996</v>
      </c>
      <c r="K602">
        <v>1.0449999999999999</v>
      </c>
      <c r="L602">
        <v>0.86799999999999999</v>
      </c>
      <c r="M602">
        <v>0.59499999999999997</v>
      </c>
      <c r="N602">
        <v>0.17499999999999999</v>
      </c>
      <c r="O602">
        <v>0.14000000000000001</v>
      </c>
      <c r="P602">
        <v>2.5999999999999999E-2</v>
      </c>
    </row>
    <row r="603" spans="1:16">
      <c r="A603" t="s">
        <v>96</v>
      </c>
      <c r="B603" s="3">
        <v>2022</v>
      </c>
      <c r="C603">
        <v>189.43640861597501</v>
      </c>
      <c r="D603">
        <v>105.214321800615</v>
      </c>
      <c r="E603">
        <v>276.07528872263902</v>
      </c>
      <c r="H603">
        <v>24.336132581641198</v>
      </c>
      <c r="I603" t="s">
        <v>21</v>
      </c>
      <c r="J603">
        <v>2.9550000000000001</v>
      </c>
      <c r="K603">
        <v>1.3919999999999999</v>
      </c>
      <c r="L603">
        <v>0.498</v>
      </c>
      <c r="M603">
        <v>0.63100000000000001</v>
      </c>
      <c r="N603">
        <v>0.10299999999999999</v>
      </c>
      <c r="O603">
        <v>8.2000000000000003E-2</v>
      </c>
      <c r="P603">
        <v>3.4000000000000002E-2</v>
      </c>
    </row>
    <row r="604" spans="1:16">
      <c r="A604" t="s">
        <v>96</v>
      </c>
      <c r="B604" s="3">
        <v>2023</v>
      </c>
      <c r="C604">
        <v>221.34164402336501</v>
      </c>
      <c r="D604">
        <v>180.52601493791099</v>
      </c>
      <c r="E604">
        <v>254.55638948275501</v>
      </c>
      <c r="I604" t="s">
        <v>21</v>
      </c>
      <c r="J604">
        <v>2.3919999999999999</v>
      </c>
      <c r="K604">
        <v>1.417</v>
      </c>
      <c r="L604">
        <v>0.47599999999999998</v>
      </c>
      <c r="M604">
        <v>0.39800000000000002</v>
      </c>
      <c r="N604">
        <v>0.123</v>
      </c>
      <c r="O604">
        <v>6.0999999999999999E-2</v>
      </c>
      <c r="P604">
        <v>2.7E-2</v>
      </c>
    </row>
    <row r="605" spans="1:16">
      <c r="A605" t="s">
        <v>97</v>
      </c>
      <c r="B605" s="3">
        <v>2015</v>
      </c>
      <c r="C605">
        <v>4.3000001907348597</v>
      </c>
      <c r="D605">
        <v>-6.8727931976318297</v>
      </c>
      <c r="E605">
        <v>6.1406478881835902</v>
      </c>
      <c r="H605">
        <v>7.5348729076255498</v>
      </c>
      <c r="I605" t="s">
        <v>23</v>
      </c>
      <c r="J605">
        <v>4.8979999999999997</v>
      </c>
      <c r="K605">
        <v>0.37545000000000001</v>
      </c>
      <c r="L605">
        <v>1.0410299999999999</v>
      </c>
      <c r="M605">
        <v>7.6119999999999993E-2</v>
      </c>
      <c r="N605">
        <v>0.31767000000000001</v>
      </c>
      <c r="O605">
        <v>0.16388</v>
      </c>
      <c r="P605">
        <v>0.12504000000000001</v>
      </c>
    </row>
    <row r="606" spans="1:16">
      <c r="A606" t="s">
        <v>97</v>
      </c>
      <c r="B606" s="3">
        <v>2017</v>
      </c>
      <c r="C606">
        <v>4.4589999999999996</v>
      </c>
      <c r="D606">
        <v>6.2766842842101997</v>
      </c>
      <c r="E606">
        <v>6.4310951232910103</v>
      </c>
      <c r="H606">
        <v>0.90062356369153995</v>
      </c>
      <c r="I606" t="s">
        <v>23</v>
      </c>
      <c r="J606">
        <v>3.808000088</v>
      </c>
      <c r="K606">
        <v>0.52102124699999997</v>
      </c>
      <c r="L606">
        <v>1.190095186</v>
      </c>
      <c r="M606">
        <v>0</v>
      </c>
      <c r="N606">
        <v>0.39066129900000002</v>
      </c>
      <c r="O606">
        <v>0.15749727199999999</v>
      </c>
      <c r="P606">
        <v>0.11909464</v>
      </c>
    </row>
    <row r="607" spans="1:16">
      <c r="A607" t="s">
        <v>97</v>
      </c>
      <c r="B607" s="3">
        <v>2018</v>
      </c>
      <c r="C607">
        <v>4.01</v>
      </c>
      <c r="D607">
        <v>8.8111362457275302</v>
      </c>
      <c r="E607">
        <v>4.4365348815917898</v>
      </c>
      <c r="H607">
        <v>5.2717842470856198</v>
      </c>
      <c r="I607" t="s">
        <v>23</v>
      </c>
      <c r="J607">
        <v>3.8079999999999998</v>
      </c>
      <c r="K607">
        <v>0.47199999999999998</v>
      </c>
      <c r="L607">
        <v>1.2150000000000001</v>
      </c>
      <c r="M607">
        <v>7.9000000000000001E-2</v>
      </c>
      <c r="N607">
        <v>0.42299999999999999</v>
      </c>
      <c r="O607">
        <v>0.11600000000000001</v>
      </c>
      <c r="P607">
        <v>0.112</v>
      </c>
    </row>
    <row r="608" spans="1:16">
      <c r="A608" t="s">
        <v>97</v>
      </c>
      <c r="B608" s="3">
        <v>2019</v>
      </c>
      <c r="C608">
        <v>5.1890001296996999</v>
      </c>
      <c r="D608">
        <v>7.9988989830017001</v>
      </c>
      <c r="E608">
        <v>6.8292441368103001</v>
      </c>
      <c r="H608">
        <v>4.9161212921836803</v>
      </c>
      <c r="I608" t="s">
        <v>23</v>
      </c>
      <c r="J608">
        <v>3.802</v>
      </c>
      <c r="K608">
        <v>0.48899999999999999</v>
      </c>
      <c r="L608">
        <v>1.169</v>
      </c>
      <c r="M608">
        <v>0.16800000000000001</v>
      </c>
      <c r="N608">
        <v>0.35899999999999999</v>
      </c>
      <c r="O608">
        <v>0.107</v>
      </c>
      <c r="P608">
        <v>9.2999999999999999E-2</v>
      </c>
    </row>
    <row r="609" spans="1:16">
      <c r="A609" t="s">
        <v>97</v>
      </c>
      <c r="B609" s="3">
        <v>2020</v>
      </c>
      <c r="C609">
        <v>4.9780967625233403</v>
      </c>
      <c r="D609">
        <v>-1.9274648474369001</v>
      </c>
      <c r="E609">
        <v>10.343191146850501</v>
      </c>
      <c r="H609">
        <v>4.6652062468280802</v>
      </c>
      <c r="I609" t="s">
        <v>23</v>
      </c>
      <c r="J609">
        <v>3.6528000829999998</v>
      </c>
      <c r="K609">
        <v>0.45493874000000001</v>
      </c>
      <c r="L609">
        <v>1.088940024</v>
      </c>
      <c r="M609">
        <v>0.100934811</v>
      </c>
      <c r="N609">
        <v>0.40936753199999998</v>
      </c>
      <c r="O609">
        <v>0.10262764200000001</v>
      </c>
      <c r="P609">
        <v>5.0483822999999997E-2</v>
      </c>
    </row>
    <row r="610" spans="1:16">
      <c r="A610" t="s">
        <v>97</v>
      </c>
      <c r="B610" s="3">
        <v>2021</v>
      </c>
      <c r="C610">
        <v>6.0486710532480803</v>
      </c>
      <c r="D610">
        <v>6.87</v>
      </c>
      <c r="E610">
        <v>9.64</v>
      </c>
      <c r="H610">
        <v>-0.88411327628559799</v>
      </c>
      <c r="I610" t="s">
        <v>23</v>
      </c>
      <c r="J610">
        <v>3.512</v>
      </c>
      <c r="K610">
        <v>0.45100000000000001</v>
      </c>
      <c r="L610">
        <v>0.73099999999999998</v>
      </c>
      <c r="M610">
        <v>7.0000000000000001E-3</v>
      </c>
      <c r="N610">
        <v>0.40500000000000003</v>
      </c>
      <c r="O610">
        <v>0.10299999999999999</v>
      </c>
      <c r="P610">
        <v>1.4999999999999999E-2</v>
      </c>
    </row>
    <row r="611" spans="1:16">
      <c r="A611" t="s">
        <v>97</v>
      </c>
      <c r="B611" s="3">
        <v>2022</v>
      </c>
      <c r="C611">
        <v>8.2718038994303402</v>
      </c>
      <c r="D611">
        <v>15.5457259679846</v>
      </c>
      <c r="E611">
        <v>8.6414525275981102</v>
      </c>
      <c r="H611">
        <v>18.107483954628499</v>
      </c>
      <c r="I611" t="s">
        <v>23</v>
      </c>
      <c r="J611">
        <v>3.512</v>
      </c>
      <c r="K611">
        <v>0.83899999999999997</v>
      </c>
      <c r="L611">
        <v>0.84799999999999998</v>
      </c>
      <c r="M611">
        <v>0</v>
      </c>
      <c r="N611">
        <v>0.41899999999999998</v>
      </c>
      <c r="O611">
        <v>7.5999999999999998E-2</v>
      </c>
      <c r="P611">
        <v>1.7999999999999999E-2</v>
      </c>
    </row>
    <row r="612" spans="1:16">
      <c r="A612" t="s">
        <v>98</v>
      </c>
      <c r="B612" s="3">
        <v>2015</v>
      </c>
      <c r="C612">
        <v>7.74200010299682</v>
      </c>
      <c r="D612">
        <v>-0.37000000476837103</v>
      </c>
      <c r="E612">
        <v>10.079999923706</v>
      </c>
      <c r="H612">
        <v>-8.6934923000485304E-2</v>
      </c>
      <c r="I612" t="s">
        <v>23</v>
      </c>
      <c r="J612">
        <v>4.5709999999999997</v>
      </c>
      <c r="K612">
        <v>7.1199999999999999E-2</v>
      </c>
      <c r="L612">
        <v>0.78968000000000005</v>
      </c>
      <c r="M612">
        <v>0.34200999999999998</v>
      </c>
      <c r="N612">
        <v>0.28531000000000001</v>
      </c>
      <c r="O612">
        <v>0.24362</v>
      </c>
      <c r="P612">
        <v>6.232E-2</v>
      </c>
    </row>
    <row r="613" spans="1:16">
      <c r="A613" t="s">
        <v>98</v>
      </c>
      <c r="B613" s="3">
        <v>2016</v>
      </c>
      <c r="C613">
        <v>8.8439998626708896</v>
      </c>
      <c r="D613">
        <v>-5.3899998664855904</v>
      </c>
      <c r="E613">
        <v>7.8899998664855904</v>
      </c>
      <c r="H613">
        <v>7.2591671845866896</v>
      </c>
      <c r="I613" t="s">
        <v>23</v>
      </c>
      <c r="J613">
        <v>3.6219999999999999</v>
      </c>
      <c r="K613">
        <v>0.10706</v>
      </c>
      <c r="L613">
        <v>0.50353000000000003</v>
      </c>
      <c r="M613">
        <v>0.23164999999999999</v>
      </c>
      <c r="N613">
        <v>0.25747999999999999</v>
      </c>
      <c r="O613">
        <v>0.24063000000000001</v>
      </c>
      <c r="P613">
        <v>4.8520000000000001E-2</v>
      </c>
    </row>
    <row r="614" spans="1:16">
      <c r="A614" t="s">
        <v>98</v>
      </c>
      <c r="B614" s="3">
        <v>2017</v>
      </c>
      <c r="C614">
        <v>12.435</v>
      </c>
      <c r="D614">
        <v>11.549279255001601</v>
      </c>
      <c r="E614">
        <v>6.4514497694772999</v>
      </c>
      <c r="H614">
        <v>-0.114922547997063</v>
      </c>
      <c r="I614" t="s">
        <v>23</v>
      </c>
      <c r="J614">
        <v>3.5329999920000001</v>
      </c>
      <c r="K614">
        <v>0.11904179300000001</v>
      </c>
      <c r="L614">
        <v>0.87211793699999995</v>
      </c>
      <c r="M614">
        <v>0.22991819699999999</v>
      </c>
      <c r="N614">
        <v>0.332881182</v>
      </c>
      <c r="O614">
        <v>0.26654988499999999</v>
      </c>
      <c r="P614">
        <v>3.8948248999999997E-2</v>
      </c>
    </row>
    <row r="615" spans="1:16">
      <c r="A615" t="s">
        <v>98</v>
      </c>
      <c r="B615" s="3">
        <v>2018</v>
      </c>
      <c r="C615">
        <v>23.56</v>
      </c>
      <c r="D615">
        <v>19.149562190094599</v>
      </c>
      <c r="E615">
        <v>20.907375970014101</v>
      </c>
      <c r="H615">
        <v>-3.3153177542082002</v>
      </c>
      <c r="I615" t="s">
        <v>23</v>
      </c>
      <c r="J615">
        <v>3.4950000000000001</v>
      </c>
      <c r="K615">
        <v>7.5999999999999998E-2</v>
      </c>
      <c r="L615">
        <v>0.85799999999999998</v>
      </c>
      <c r="M615">
        <v>0.26700000000000002</v>
      </c>
      <c r="N615">
        <v>0.41899999999999998</v>
      </c>
      <c r="O615">
        <v>0.20599999999999999</v>
      </c>
      <c r="P615">
        <v>0.03</v>
      </c>
    </row>
    <row r="616" spans="1:16">
      <c r="A616" t="s">
        <v>98</v>
      </c>
      <c r="B616" s="3">
        <v>2019</v>
      </c>
      <c r="C616">
        <v>26.968999862670898</v>
      </c>
      <c r="E616">
        <v>28.8911190961513</v>
      </c>
      <c r="H616">
        <v>-3.71999999999999</v>
      </c>
      <c r="I616" t="s">
        <v>23</v>
      </c>
      <c r="J616">
        <v>3.9750000000000001</v>
      </c>
      <c r="K616">
        <v>7.2999999999999995E-2</v>
      </c>
      <c r="L616">
        <v>0.92200000000000004</v>
      </c>
      <c r="M616">
        <v>0.443</v>
      </c>
      <c r="N616">
        <v>0.37</v>
      </c>
      <c r="O616">
        <v>0.23300000000000001</v>
      </c>
      <c r="P616">
        <v>3.3000000000000002E-2</v>
      </c>
    </row>
    <row r="617" spans="1:16">
      <c r="A617" t="s">
        <v>98</v>
      </c>
      <c r="B617" s="3">
        <v>2020</v>
      </c>
      <c r="C617">
        <v>11.8940000534057</v>
      </c>
      <c r="H617">
        <v>2.0378063980058099</v>
      </c>
      <c r="I617" t="s">
        <v>23</v>
      </c>
      <c r="J617">
        <v>4.5578999519999996</v>
      </c>
      <c r="K617">
        <v>0.174103007</v>
      </c>
      <c r="L617">
        <v>0.92073392899999995</v>
      </c>
      <c r="M617">
        <v>0.39228427399999999</v>
      </c>
      <c r="N617">
        <v>0.405943096</v>
      </c>
      <c r="O617">
        <v>0.22696787099999999</v>
      </c>
      <c r="P617">
        <v>5.1139876000000001E-2</v>
      </c>
    </row>
    <row r="618" spans="1:16">
      <c r="A618" t="s">
        <v>98</v>
      </c>
      <c r="B618" s="3">
        <v>2021</v>
      </c>
      <c r="C618">
        <v>7.8159999999999998</v>
      </c>
      <c r="H618">
        <v>9.9456235311021892</v>
      </c>
      <c r="I618" t="s">
        <v>23</v>
      </c>
      <c r="J618">
        <v>4.625</v>
      </c>
      <c r="K618">
        <v>0.22800000000000001</v>
      </c>
      <c r="L618">
        <v>0.57999999999999996</v>
      </c>
      <c r="M618">
        <v>0.253</v>
      </c>
      <c r="N618">
        <v>0.43</v>
      </c>
      <c r="O618">
        <v>0.221</v>
      </c>
      <c r="P618">
        <v>5.7000000000000002E-2</v>
      </c>
    </row>
    <row r="619" spans="1:16">
      <c r="A619" t="s">
        <v>98</v>
      </c>
      <c r="B619" s="3">
        <v>2022</v>
      </c>
      <c r="C619">
        <v>7.593</v>
      </c>
      <c r="H619">
        <v>10.0166724274647</v>
      </c>
      <c r="I619" t="s">
        <v>23</v>
      </c>
      <c r="J619">
        <v>5.1219999999999999</v>
      </c>
      <c r="K619">
        <v>0.63600000000000001</v>
      </c>
      <c r="L619">
        <v>0.67</v>
      </c>
      <c r="M619">
        <v>0.309</v>
      </c>
      <c r="N619">
        <v>0.40500000000000003</v>
      </c>
      <c r="O619">
        <v>0.17799999999999999</v>
      </c>
      <c r="P619">
        <v>0.08</v>
      </c>
    </row>
    <row r="620" spans="1:16">
      <c r="A620" t="s">
        <v>98</v>
      </c>
      <c r="B620" s="3">
        <v>2023</v>
      </c>
      <c r="C620">
        <v>2.55517671442635</v>
      </c>
      <c r="H620">
        <v>5.6228196183049501</v>
      </c>
      <c r="I620" t="s">
        <v>23</v>
      </c>
      <c r="J620">
        <v>4.0419999999999998</v>
      </c>
      <c r="K620">
        <v>0.628</v>
      </c>
      <c r="L620">
        <v>0.64400000000000002</v>
      </c>
      <c r="M620">
        <v>0.14099999999999999</v>
      </c>
      <c r="N620">
        <v>0.47099999999999997</v>
      </c>
      <c r="O620">
        <v>0.219</v>
      </c>
      <c r="P620">
        <v>7.0999999999999994E-2</v>
      </c>
    </row>
    <row r="621" spans="1:16">
      <c r="A621" t="s">
        <v>99</v>
      </c>
      <c r="B621" s="3">
        <v>2015</v>
      </c>
      <c r="C621">
        <v>9.8389997482299805</v>
      </c>
      <c r="H621">
        <v>-11.442690929586499</v>
      </c>
      <c r="I621" t="s">
        <v>21</v>
      </c>
      <c r="J621">
        <v>5.7539999999999996</v>
      </c>
      <c r="K621">
        <v>1.1314500000000001</v>
      </c>
      <c r="L621">
        <v>1.1186199999999999</v>
      </c>
      <c r="M621">
        <v>0.70379999999999998</v>
      </c>
      <c r="N621">
        <v>0.41667999999999999</v>
      </c>
      <c r="O621">
        <v>0.18295</v>
      </c>
      <c r="P621">
        <v>0.11022999999999999</v>
      </c>
    </row>
    <row r="622" spans="1:16">
      <c r="A622" t="s">
        <v>99</v>
      </c>
      <c r="B622" s="3">
        <v>2016</v>
      </c>
      <c r="C622">
        <v>25.8810005187988</v>
      </c>
      <c r="E622">
        <v>29.809036254882798</v>
      </c>
      <c r="H622">
        <v>17.096275586166101</v>
      </c>
      <c r="I622" t="s">
        <v>21</v>
      </c>
      <c r="J622">
        <v>5.6150000000000002</v>
      </c>
      <c r="K622">
        <v>1.0668800000000001</v>
      </c>
      <c r="L622">
        <v>0.95076000000000005</v>
      </c>
      <c r="M622">
        <v>0.52303999999999995</v>
      </c>
      <c r="N622">
        <v>0.40672000000000003</v>
      </c>
      <c r="O622">
        <v>0.17086999999999999</v>
      </c>
      <c r="P622">
        <v>0.10339</v>
      </c>
    </row>
    <row r="623" spans="1:16">
      <c r="A623" t="s">
        <v>99</v>
      </c>
      <c r="B623" s="3">
        <v>2017</v>
      </c>
      <c r="C623">
        <v>28.472999999999999</v>
      </c>
      <c r="E623">
        <v>35.127376556396399</v>
      </c>
      <c r="H623">
        <v>-1.03465512304728</v>
      </c>
      <c r="I623" t="s">
        <v>21</v>
      </c>
      <c r="J623">
        <v>5.5250000950000002</v>
      </c>
      <c r="K623">
        <v>1.1018030640000001</v>
      </c>
      <c r="L623">
        <v>1.35756433</v>
      </c>
      <c r="M623">
        <v>0.52016901999999998</v>
      </c>
      <c r="N623">
        <v>0.46573323</v>
      </c>
      <c r="O623">
        <v>0.152073666</v>
      </c>
      <c r="P623">
        <v>9.2610209999999998E-2</v>
      </c>
    </row>
    <row r="624" spans="1:16">
      <c r="A624" t="s">
        <v>99</v>
      </c>
      <c r="B624" s="3">
        <v>2018</v>
      </c>
      <c r="C624">
        <v>-1.196</v>
      </c>
      <c r="H624">
        <v>16.3396705683896</v>
      </c>
      <c r="I624" t="s">
        <v>21</v>
      </c>
      <c r="J624">
        <v>5.5659999999999998</v>
      </c>
      <c r="K624">
        <v>0.98499999999999999</v>
      </c>
      <c r="L624">
        <v>1.35</v>
      </c>
      <c r="M624">
        <v>0.55300000000000005</v>
      </c>
      <c r="N624">
        <v>0.496</v>
      </c>
      <c r="O624">
        <v>0.11600000000000001</v>
      </c>
      <c r="P624">
        <v>0.14799999999999999</v>
      </c>
    </row>
    <row r="625" spans="1:16">
      <c r="A625" t="s">
        <v>99</v>
      </c>
      <c r="B625" s="3">
        <v>2019</v>
      </c>
      <c r="C625">
        <v>4.5630002021789497</v>
      </c>
      <c r="H625">
        <v>-15.062297680064701</v>
      </c>
      <c r="I625" t="s">
        <v>21</v>
      </c>
      <c r="J625">
        <v>5.5250000000000004</v>
      </c>
      <c r="K625">
        <v>1.044</v>
      </c>
      <c r="L625">
        <v>1.3029999999999999</v>
      </c>
      <c r="M625">
        <v>0.67300000000000004</v>
      </c>
      <c r="N625">
        <v>0.41599999999999998</v>
      </c>
      <c r="O625">
        <v>0.13300000000000001</v>
      </c>
      <c r="P625">
        <v>0.152</v>
      </c>
    </row>
    <row r="626" spans="1:16">
      <c r="A626" t="s">
        <v>99</v>
      </c>
      <c r="B626" s="3">
        <v>2020</v>
      </c>
      <c r="C626">
        <v>22.256</v>
      </c>
      <c r="H626">
        <v>35.846818815659503</v>
      </c>
      <c r="I626" t="s">
        <v>21</v>
      </c>
      <c r="J626">
        <v>5.488800049</v>
      </c>
      <c r="K626">
        <v>1.021913767</v>
      </c>
      <c r="L626">
        <v>1.196283698</v>
      </c>
      <c r="M626">
        <v>0.61562663299999998</v>
      </c>
      <c r="N626">
        <v>0.45135405699999998</v>
      </c>
      <c r="O626">
        <v>0.14275769899999999</v>
      </c>
      <c r="P626">
        <v>0.17225807900000001</v>
      </c>
    </row>
    <row r="627" spans="1:16">
      <c r="A627" t="s">
        <v>99</v>
      </c>
      <c r="B627" s="3">
        <v>2021</v>
      </c>
      <c r="C627">
        <v>2.7690000000000001</v>
      </c>
      <c r="H627">
        <v>110.400070705125</v>
      </c>
      <c r="I627" t="s">
        <v>21</v>
      </c>
      <c r="J627">
        <v>5.41</v>
      </c>
      <c r="K627">
        <v>1.044</v>
      </c>
      <c r="L627">
        <v>0.82099999999999995</v>
      </c>
      <c r="M627">
        <v>0.435</v>
      </c>
      <c r="N627">
        <v>0.47399999999999998</v>
      </c>
      <c r="O627">
        <v>0.13100000000000001</v>
      </c>
      <c r="P627">
        <v>0.17399999999999999</v>
      </c>
    </row>
    <row r="628" spans="1:16">
      <c r="A628" t="s">
        <v>99</v>
      </c>
      <c r="B628" s="3">
        <v>2022</v>
      </c>
      <c r="C628">
        <v>4.51</v>
      </c>
      <c r="H628">
        <v>110.882545476185</v>
      </c>
      <c r="I628" t="s">
        <v>21</v>
      </c>
      <c r="J628">
        <v>5.33</v>
      </c>
      <c r="K628">
        <v>1.476</v>
      </c>
      <c r="L628">
        <v>0.94299999999999995</v>
      </c>
      <c r="M628">
        <v>0.60599999999999998</v>
      </c>
      <c r="N628">
        <v>0.47699999999999998</v>
      </c>
      <c r="O628">
        <v>0.106</v>
      </c>
      <c r="P628">
        <v>0.17899999999999999</v>
      </c>
    </row>
    <row r="629" spans="1:16">
      <c r="A629" t="s">
        <v>100</v>
      </c>
      <c r="B629" s="3">
        <v>2015</v>
      </c>
      <c r="C629">
        <v>-0.884097099304199</v>
      </c>
      <c r="D629">
        <v>-4.7584247589111301</v>
      </c>
      <c r="E629">
        <v>-0.86143422126769997</v>
      </c>
      <c r="F629">
        <v>1.2436089515686</v>
      </c>
      <c r="G629">
        <v>-9.6174125671386701</v>
      </c>
      <c r="H629">
        <v>6.4040986231180902E-2</v>
      </c>
      <c r="I629" t="s">
        <v>19</v>
      </c>
      <c r="J629">
        <v>5.8330000000000002</v>
      </c>
      <c r="K629">
        <v>1.14723</v>
      </c>
      <c r="L629">
        <v>1.25745</v>
      </c>
      <c r="M629">
        <v>0.73128000000000004</v>
      </c>
      <c r="N629">
        <v>0.21342</v>
      </c>
      <c r="O629">
        <v>2.6409999999999999E-2</v>
      </c>
      <c r="P629">
        <v>1.031E-2</v>
      </c>
    </row>
    <row r="630" spans="1:16">
      <c r="A630" t="s">
        <v>100</v>
      </c>
      <c r="B630" s="3">
        <v>2016</v>
      </c>
      <c r="C630">
        <v>0.90552526712417603</v>
      </c>
      <c r="D630">
        <v>-2.0323579311370801</v>
      </c>
      <c r="E630">
        <v>1.2333450317382799</v>
      </c>
      <c r="F630">
        <v>2.2258334159850999</v>
      </c>
      <c r="G630">
        <v>-4.3746347427368102</v>
      </c>
      <c r="H630">
        <v>1.5759999999999901</v>
      </c>
      <c r="I630" t="s">
        <v>19</v>
      </c>
      <c r="J630">
        <v>5.8129999999999997</v>
      </c>
      <c r="K630">
        <v>1.2692000000000001</v>
      </c>
      <c r="L630">
        <v>1.0641099999999999</v>
      </c>
      <c r="M630">
        <v>0.64673999999999998</v>
      </c>
      <c r="N630">
        <v>0.18929000000000001</v>
      </c>
      <c r="O630">
        <v>2.0250000000000001E-2</v>
      </c>
      <c r="P630">
        <v>1.8200000000000001E-2</v>
      </c>
    </row>
    <row r="631" spans="1:16">
      <c r="A631" t="s">
        <v>100</v>
      </c>
      <c r="B631" s="3">
        <v>2017</v>
      </c>
      <c r="C631">
        <v>3.718</v>
      </c>
      <c r="D631">
        <v>1.1213122606277399</v>
      </c>
      <c r="E631">
        <v>3.5610601902007999</v>
      </c>
      <c r="F631">
        <v>3.8892648220062198</v>
      </c>
      <c r="G631">
        <v>5.06273937225341</v>
      </c>
      <c r="H631">
        <v>4.2431282980231497</v>
      </c>
      <c r="I631" t="s">
        <v>19</v>
      </c>
      <c r="J631">
        <v>5.9019999500000004</v>
      </c>
      <c r="K631">
        <v>1.3145823480000001</v>
      </c>
      <c r="L631">
        <v>1.473516107</v>
      </c>
      <c r="M631">
        <v>0.62894994000000004</v>
      </c>
      <c r="N631">
        <v>0.234231785</v>
      </c>
      <c r="O631">
        <v>1.0164657000000001E-2</v>
      </c>
      <c r="P631">
        <v>1.1865643E-2</v>
      </c>
    </row>
    <row r="632" spans="1:16">
      <c r="A632" t="s">
        <v>100</v>
      </c>
      <c r="B632" s="3">
        <v>2018</v>
      </c>
      <c r="C632">
        <v>2.7</v>
      </c>
      <c r="D632">
        <v>4.05245018005371</v>
      </c>
      <c r="E632">
        <v>1.4433568716049101</v>
      </c>
      <c r="F632">
        <v>2.1766765117645201</v>
      </c>
      <c r="G632">
        <v>5.6232886314392001</v>
      </c>
      <c r="H632">
        <v>3.5292673252365798</v>
      </c>
      <c r="I632" t="s">
        <v>19</v>
      </c>
      <c r="J632">
        <v>5.952</v>
      </c>
      <c r="K632">
        <v>1.1970000000000001</v>
      </c>
      <c r="L632">
        <v>1.5269999999999999</v>
      </c>
      <c r="M632">
        <v>0.71599999999999997</v>
      </c>
      <c r="N632">
        <v>0.35</v>
      </c>
      <c r="O632">
        <v>2.5999999999999999E-2</v>
      </c>
      <c r="P632">
        <v>6.0000000000000001E-3</v>
      </c>
    </row>
    <row r="633" spans="1:16">
      <c r="A633" t="s">
        <v>100</v>
      </c>
      <c r="B633" s="3">
        <v>2019</v>
      </c>
      <c r="C633">
        <v>2.24200010299682</v>
      </c>
      <c r="D633">
        <v>0.12721650302410101</v>
      </c>
      <c r="E633">
        <v>2.9298751354217498</v>
      </c>
      <c r="F633">
        <v>2.4106099605560298</v>
      </c>
      <c r="G633">
        <v>-7.8523710370063698E-2</v>
      </c>
      <c r="H633">
        <v>2.80689271412021</v>
      </c>
      <c r="I633" t="s">
        <v>19</v>
      </c>
      <c r="J633">
        <v>6.149</v>
      </c>
      <c r="K633">
        <v>1.238</v>
      </c>
      <c r="L633">
        <v>1.5149999999999999</v>
      </c>
      <c r="M633">
        <v>0.81799999999999995</v>
      </c>
      <c r="N633">
        <v>0.29099999999999998</v>
      </c>
      <c r="O633">
        <v>4.2999999999999997E-2</v>
      </c>
      <c r="P633">
        <v>4.2000000000000003E-2</v>
      </c>
    </row>
    <row r="634" spans="1:16">
      <c r="A634" t="s">
        <v>100</v>
      </c>
      <c r="B634" s="3">
        <v>2020</v>
      </c>
      <c r="C634">
        <v>1.1998944498358499</v>
      </c>
      <c r="D634">
        <v>-3.4034307048791201</v>
      </c>
      <c r="E634">
        <v>2.2611813545227002</v>
      </c>
      <c r="F634">
        <v>3.055183</v>
      </c>
      <c r="G634">
        <v>-8.8801546096801705</v>
      </c>
      <c r="H634">
        <v>0.82342502218278302</v>
      </c>
      <c r="I634" t="s">
        <v>19</v>
      </c>
      <c r="J634">
        <v>6.2154998780000001</v>
      </c>
      <c r="K634">
        <v>1.1935596470000001</v>
      </c>
      <c r="L634">
        <v>1.4328657389999999</v>
      </c>
      <c r="M634">
        <v>0.79542118299999998</v>
      </c>
      <c r="N634">
        <v>0.42046078999999997</v>
      </c>
      <c r="O634">
        <v>5.3691041000000002E-2</v>
      </c>
      <c r="P634">
        <v>8.1350274E-2</v>
      </c>
    </row>
    <row r="635" spans="1:16">
      <c r="A635" t="s">
        <v>100</v>
      </c>
      <c r="B635" s="3">
        <v>2021</v>
      </c>
      <c r="C635">
        <v>4.6835440000000004</v>
      </c>
      <c r="D635">
        <v>14.33189</v>
      </c>
      <c r="E635">
        <v>2.766</v>
      </c>
      <c r="F635">
        <v>3.5019999999999998</v>
      </c>
      <c r="G635">
        <v>9.6195323958245407</v>
      </c>
      <c r="H635">
        <v>6.5080531383613298</v>
      </c>
      <c r="I635" t="s">
        <v>19</v>
      </c>
      <c r="J635">
        <v>6.2549999999999999</v>
      </c>
      <c r="K635">
        <v>1.35</v>
      </c>
      <c r="L635">
        <v>1.0649999999999999</v>
      </c>
      <c r="M635">
        <v>0.61199999999999999</v>
      </c>
      <c r="N635">
        <v>0.47599999999999998</v>
      </c>
      <c r="O635">
        <v>5.6000000000000001E-2</v>
      </c>
      <c r="P635">
        <v>7.2999999999999995E-2</v>
      </c>
    </row>
    <row r="636" spans="1:16">
      <c r="A636" t="s">
        <v>100</v>
      </c>
      <c r="B636" s="3">
        <v>2022</v>
      </c>
      <c r="C636">
        <v>19.70505</v>
      </c>
      <c r="D636">
        <v>56.049164486094703</v>
      </c>
      <c r="E636">
        <v>26.343620000000001</v>
      </c>
      <c r="F636">
        <v>10.3134987384356</v>
      </c>
      <c r="G636">
        <v>25.885408468440001</v>
      </c>
      <c r="H636">
        <v>14.463527708425101</v>
      </c>
      <c r="I636" t="s">
        <v>19</v>
      </c>
      <c r="J636">
        <v>6.4459999999999997</v>
      </c>
      <c r="K636">
        <v>1.804</v>
      </c>
      <c r="L636">
        <v>1.204</v>
      </c>
      <c r="M636">
        <v>0.65900000000000003</v>
      </c>
      <c r="N636">
        <v>0.496</v>
      </c>
      <c r="O636">
        <v>5.2999999999999999E-2</v>
      </c>
      <c r="P636">
        <v>7.6999999999999999E-2</v>
      </c>
    </row>
    <row r="637" spans="1:16">
      <c r="A637" t="s">
        <v>100</v>
      </c>
      <c r="B637" s="3">
        <v>2023</v>
      </c>
      <c r="C637">
        <v>9.1173196239047503</v>
      </c>
      <c r="D637">
        <v>0.169712974355718</v>
      </c>
      <c r="E637">
        <v>14.572627491398</v>
      </c>
      <c r="F637">
        <v>9.9095005375073395</v>
      </c>
      <c r="G637">
        <v>-2.2798251093061799</v>
      </c>
      <c r="H637">
        <v>7.2039328352366203</v>
      </c>
      <c r="I637" t="s">
        <v>19</v>
      </c>
      <c r="J637">
        <v>6.7629999999999999</v>
      </c>
      <c r="K637">
        <v>1.8080000000000001</v>
      </c>
      <c r="L637">
        <v>1.5109999999999999</v>
      </c>
      <c r="M637">
        <v>0.432</v>
      </c>
      <c r="N637">
        <v>0.48699999999999999</v>
      </c>
      <c r="O637">
        <v>5.8999999999999997E-2</v>
      </c>
      <c r="P637">
        <v>8.8999999999999996E-2</v>
      </c>
    </row>
    <row r="638" spans="1:16">
      <c r="A638" t="s">
        <v>101</v>
      </c>
      <c r="B638" s="3">
        <v>2015</v>
      </c>
      <c r="C638">
        <v>0.47474685311317399</v>
      </c>
      <c r="D638">
        <v>-0.91411358118057195</v>
      </c>
      <c r="E638">
        <v>0.76749837398528997</v>
      </c>
      <c r="F638">
        <v>1.6062559999999999</v>
      </c>
      <c r="G638">
        <v>-0.82724303007125799</v>
      </c>
      <c r="H638">
        <v>0.18527921042551701</v>
      </c>
      <c r="I638" t="s">
        <v>30</v>
      </c>
      <c r="J638">
        <v>6.9459999999999997</v>
      </c>
      <c r="K638">
        <v>1.5639099999999999</v>
      </c>
      <c r="L638">
        <v>1.21963</v>
      </c>
      <c r="M638">
        <v>0.91893999999999998</v>
      </c>
      <c r="N638">
        <v>0.61582999999999999</v>
      </c>
      <c r="O638">
        <v>0.28033999999999998</v>
      </c>
      <c r="P638">
        <v>0.37797999999999998</v>
      </c>
    </row>
    <row r="639" spans="1:16">
      <c r="A639" t="s">
        <v>101</v>
      </c>
      <c r="B639" s="3">
        <v>2016</v>
      </c>
      <c r="C639">
        <v>0.29083251953125</v>
      </c>
      <c r="D639">
        <v>-1.5734124183654701</v>
      </c>
      <c r="E639">
        <v>1.52914178371429</v>
      </c>
      <c r="F639">
        <v>0.95165869999999997</v>
      </c>
      <c r="G639">
        <v>-1.17498326301574</v>
      </c>
      <c r="H639">
        <v>0.77086537863092697</v>
      </c>
      <c r="I639" t="s">
        <v>30</v>
      </c>
      <c r="J639">
        <v>6.8710000000000004</v>
      </c>
      <c r="K639">
        <v>1.6975199999999999</v>
      </c>
      <c r="L639">
        <v>1.03999</v>
      </c>
      <c r="M639">
        <v>0.84541999999999995</v>
      </c>
      <c r="N639">
        <v>0.54869999999999997</v>
      </c>
      <c r="O639">
        <v>0.27571000000000001</v>
      </c>
      <c r="P639">
        <v>0.35328999999999999</v>
      </c>
    </row>
    <row r="640" spans="1:16">
      <c r="A640" t="s">
        <v>101</v>
      </c>
      <c r="B640" s="3">
        <v>2017</v>
      </c>
      <c r="C640">
        <v>2.1110000000000002</v>
      </c>
      <c r="D640">
        <v>1.67137646675109</v>
      </c>
      <c r="E640">
        <v>2.8160598278045601</v>
      </c>
      <c r="F640">
        <v>1.3669789999999999</v>
      </c>
      <c r="G640">
        <v>2.9183697700500399</v>
      </c>
      <c r="H640">
        <v>1.7161058074079301</v>
      </c>
      <c r="I640" t="s">
        <v>30</v>
      </c>
      <c r="J640">
        <v>6.8629999159999997</v>
      </c>
      <c r="K640">
        <v>1.741943598</v>
      </c>
      <c r="L640">
        <v>1.4575836660000001</v>
      </c>
      <c r="M640">
        <v>0.84508949499999997</v>
      </c>
      <c r="N640">
        <v>0.59662789100000002</v>
      </c>
      <c r="O640">
        <v>0.28318098200000003</v>
      </c>
      <c r="P640">
        <v>0.31883442400000001</v>
      </c>
    </row>
    <row r="641" spans="1:16">
      <c r="A641" t="s">
        <v>101</v>
      </c>
      <c r="B641" s="3">
        <v>2018</v>
      </c>
      <c r="C641">
        <v>1.53</v>
      </c>
      <c r="D641">
        <v>3.1787128448486301</v>
      </c>
      <c r="E641">
        <v>2.21126008033752</v>
      </c>
      <c r="F641">
        <v>0.88274339999999996</v>
      </c>
      <c r="G641">
        <v>4.5590052604675204</v>
      </c>
      <c r="H641">
        <v>2.5120789708803501</v>
      </c>
      <c r="I641" t="s">
        <v>30</v>
      </c>
      <c r="J641">
        <v>6.91</v>
      </c>
      <c r="K641">
        <v>1.5760000000000001</v>
      </c>
      <c r="L641">
        <v>1.52</v>
      </c>
      <c r="M641">
        <v>0.89600000000000002</v>
      </c>
      <c r="N641">
        <v>0.63200000000000001</v>
      </c>
      <c r="O641">
        <v>0.19600000000000001</v>
      </c>
      <c r="P641">
        <v>0.32100000000000001</v>
      </c>
    </row>
    <row r="642" spans="1:16">
      <c r="A642" t="s">
        <v>101</v>
      </c>
      <c r="B642" s="3">
        <v>2019</v>
      </c>
      <c r="C642">
        <v>1.6540000438690099</v>
      </c>
      <c r="D642">
        <v>1.61465799808502</v>
      </c>
      <c r="E642">
        <v>1.40192794799804</v>
      </c>
      <c r="F642">
        <v>1.7984709999999999</v>
      </c>
      <c r="G642">
        <v>-1.8697413206100399</v>
      </c>
      <c r="H642">
        <v>3.39146548879242</v>
      </c>
      <c r="I642" t="s">
        <v>30</v>
      </c>
      <c r="J642">
        <v>7.09</v>
      </c>
      <c r="K642">
        <v>1.609</v>
      </c>
      <c r="L642">
        <v>1.4790000000000001</v>
      </c>
      <c r="M642">
        <v>1.012</v>
      </c>
      <c r="N642">
        <v>0.52600000000000002</v>
      </c>
      <c r="O642">
        <v>0.19400000000000001</v>
      </c>
      <c r="P642">
        <v>0.316</v>
      </c>
    </row>
    <row r="643" spans="1:16">
      <c r="A643" t="s">
        <v>101</v>
      </c>
      <c r="B643" s="3">
        <v>2020</v>
      </c>
      <c r="C643">
        <v>0.819957302127031</v>
      </c>
      <c r="D643">
        <v>-0.76677518753514196</v>
      </c>
      <c r="E643">
        <v>2.72657895088195</v>
      </c>
      <c r="F643">
        <v>1.290133</v>
      </c>
      <c r="G643">
        <v>-1.9492290124492</v>
      </c>
      <c r="H643">
        <v>2.3308535277893698</v>
      </c>
      <c r="I643" t="s">
        <v>30</v>
      </c>
      <c r="J643">
        <v>7.2375001909999996</v>
      </c>
      <c r="K643">
        <v>1.536676049</v>
      </c>
      <c r="L643">
        <v>1.3875284189999999</v>
      </c>
      <c r="M643">
        <v>0.98644268499999999</v>
      </c>
      <c r="N643">
        <v>0.61013704499999999</v>
      </c>
      <c r="O643">
        <v>0.19595392</v>
      </c>
      <c r="P643">
        <v>0.36704146900000001</v>
      </c>
    </row>
    <row r="644" spans="1:16">
      <c r="A644" t="s">
        <v>101</v>
      </c>
      <c r="B644" s="3">
        <v>2021</v>
      </c>
      <c r="C644">
        <v>2.5269200000000001</v>
      </c>
      <c r="D644">
        <v>18.824290000000001</v>
      </c>
      <c r="E644">
        <v>0.89600000000000002</v>
      </c>
      <c r="F644">
        <v>1.5672710000000001</v>
      </c>
      <c r="G644">
        <v>11.324359498486301</v>
      </c>
      <c r="H644">
        <v>6.1812924548869104</v>
      </c>
      <c r="I644" t="s">
        <v>30</v>
      </c>
      <c r="J644">
        <v>7.3239999999999998</v>
      </c>
      <c r="K644">
        <v>1.7509999999999999</v>
      </c>
      <c r="L644">
        <v>1.0029999999999999</v>
      </c>
      <c r="M644">
        <v>0.76</v>
      </c>
      <c r="N644">
        <v>0.63900000000000001</v>
      </c>
      <c r="O644">
        <v>0.16600000000000001</v>
      </c>
      <c r="P644">
        <v>0.35299999999999998</v>
      </c>
    </row>
    <row r="645" spans="1:16">
      <c r="A645" t="s">
        <v>101</v>
      </c>
      <c r="B645" s="3">
        <v>2022</v>
      </c>
      <c r="C645">
        <v>6.3360079999999996</v>
      </c>
      <c r="D645">
        <v>31.359817237989301</v>
      </c>
      <c r="E645">
        <v>7.015784</v>
      </c>
      <c r="F645">
        <v>4.0126400000000002</v>
      </c>
      <c r="G645">
        <v>25.5649968882034</v>
      </c>
      <c r="H645">
        <v>6.5231431646931997</v>
      </c>
      <c r="I645" t="s">
        <v>30</v>
      </c>
      <c r="J645">
        <v>7.4039999999999999</v>
      </c>
      <c r="K645">
        <v>2.2090000000000001</v>
      </c>
      <c r="L645">
        <v>1.155</v>
      </c>
      <c r="M645">
        <v>0.79</v>
      </c>
      <c r="N645">
        <v>0.7</v>
      </c>
      <c r="O645">
        <v>0.12</v>
      </c>
      <c r="P645">
        <v>0.38800000000000001</v>
      </c>
    </row>
    <row r="646" spans="1:16">
      <c r="A646" t="s">
        <v>101</v>
      </c>
      <c r="B646" s="3">
        <v>2023</v>
      </c>
      <c r="C646">
        <v>3.7414036198313601</v>
      </c>
      <c r="D646">
        <v>-5.5426149217725902</v>
      </c>
      <c r="E646">
        <v>10.4528466970814</v>
      </c>
      <c r="F646">
        <v>3.7022219999999999</v>
      </c>
      <c r="G646">
        <v>2.7997728804789199</v>
      </c>
      <c r="H646">
        <v>3.55052021574275</v>
      </c>
      <c r="I646" t="s">
        <v>30</v>
      </c>
      <c r="J646">
        <v>7.2279999999999998</v>
      </c>
      <c r="K646">
        <v>2.2000000000000002</v>
      </c>
      <c r="L646">
        <v>1.357</v>
      </c>
      <c r="M646">
        <v>0.54900000000000004</v>
      </c>
      <c r="N646">
        <v>0.71</v>
      </c>
      <c r="O646">
        <v>0.14899999999999999</v>
      </c>
      <c r="P646">
        <v>0.41799999999999998</v>
      </c>
    </row>
    <row r="647" spans="1:16">
      <c r="A647" t="s">
        <v>102</v>
      </c>
      <c r="B647" s="3">
        <v>2015</v>
      </c>
      <c r="C647">
        <v>7.4039998054504297</v>
      </c>
      <c r="D647">
        <v>12.020357131958001</v>
      </c>
      <c r="E647">
        <v>6.5203299522399902</v>
      </c>
      <c r="H647">
        <v>6.5034038195071897</v>
      </c>
      <c r="I647" t="s">
        <v>23</v>
      </c>
      <c r="J647">
        <v>3.681</v>
      </c>
      <c r="K647">
        <v>0.20824000000000001</v>
      </c>
      <c r="L647">
        <v>0.66800999999999999</v>
      </c>
      <c r="M647">
        <v>0.46721000000000001</v>
      </c>
      <c r="N647">
        <v>0.19184000000000001</v>
      </c>
      <c r="O647">
        <v>0.21332999999999999</v>
      </c>
      <c r="P647">
        <v>8.1240000000000007E-2</v>
      </c>
    </row>
    <row r="648" spans="1:16">
      <c r="A648" t="s">
        <v>102</v>
      </c>
      <c r="B648" s="3">
        <v>2016</v>
      </c>
      <c r="C648">
        <v>6.6599998474120996</v>
      </c>
      <c r="D648">
        <v>10.0900001525878</v>
      </c>
      <c r="E648">
        <v>6.3899998664855904</v>
      </c>
      <c r="H648">
        <v>8.9606018610176204</v>
      </c>
      <c r="I648" t="s">
        <v>23</v>
      </c>
      <c r="J648">
        <v>3.6949999999999998</v>
      </c>
      <c r="K648">
        <v>0.27954000000000001</v>
      </c>
      <c r="L648">
        <v>0.46115</v>
      </c>
      <c r="M648">
        <v>0.37108999999999998</v>
      </c>
      <c r="N648">
        <v>0.13683999999999999</v>
      </c>
      <c r="O648">
        <v>0.22040000000000001</v>
      </c>
      <c r="P648">
        <v>7.5060000000000002E-2</v>
      </c>
    </row>
    <row r="649" spans="1:16">
      <c r="A649" t="s">
        <v>102</v>
      </c>
      <c r="B649" s="3">
        <v>2017</v>
      </c>
      <c r="C649">
        <v>8.2810000000000006</v>
      </c>
      <c r="D649">
        <v>9.8849808301383497</v>
      </c>
      <c r="E649">
        <v>9.3007317246556607</v>
      </c>
      <c r="H649">
        <v>4.9614278446315501</v>
      </c>
      <c r="I649" t="s">
        <v>23</v>
      </c>
      <c r="J649">
        <v>3.6440000530000001</v>
      </c>
      <c r="K649">
        <v>0.30580869300000002</v>
      </c>
      <c r="L649">
        <v>0.91302037199999997</v>
      </c>
      <c r="M649">
        <v>0.375223309</v>
      </c>
      <c r="N649">
        <v>0.18919676499999999</v>
      </c>
      <c r="O649">
        <v>0.20873253</v>
      </c>
      <c r="P649">
        <v>6.7231974999999999E-2</v>
      </c>
    </row>
    <row r="650" spans="1:16">
      <c r="A650" t="s">
        <v>102</v>
      </c>
      <c r="B650" s="3">
        <v>2018</v>
      </c>
      <c r="C650">
        <v>7.29</v>
      </c>
      <c r="D650">
        <v>6.9174757281553498</v>
      </c>
      <c r="E650">
        <v>10.862151646987201</v>
      </c>
      <c r="H650">
        <v>9.9840243739582508</v>
      </c>
      <c r="I650" t="s">
        <v>23</v>
      </c>
      <c r="J650">
        <v>3.774</v>
      </c>
      <c r="K650">
        <v>0.26200000000000001</v>
      </c>
      <c r="L650">
        <v>0.90800000000000003</v>
      </c>
      <c r="M650">
        <v>0.40200000000000002</v>
      </c>
      <c r="N650">
        <v>0.221</v>
      </c>
      <c r="O650">
        <v>0.155</v>
      </c>
      <c r="P650">
        <v>4.9000000000000002E-2</v>
      </c>
    </row>
    <row r="651" spans="1:16">
      <c r="A651" t="s">
        <v>102</v>
      </c>
      <c r="B651" s="3">
        <v>2019</v>
      </c>
      <c r="C651">
        <v>5.6230001449584899</v>
      </c>
      <c r="D651">
        <v>9.3501702610669604</v>
      </c>
      <c r="E651">
        <v>4.8207824023518198</v>
      </c>
      <c r="H651">
        <v>7.96693783755829</v>
      </c>
      <c r="I651" t="s">
        <v>23</v>
      </c>
      <c r="J651">
        <v>3.9329999999999998</v>
      </c>
      <c r="K651">
        <v>0.27400000000000002</v>
      </c>
      <c r="L651">
        <v>0.91600000000000004</v>
      </c>
      <c r="M651">
        <v>0.55500000000000005</v>
      </c>
      <c r="N651">
        <v>0.14799999999999999</v>
      </c>
      <c r="O651">
        <v>0.16900000000000001</v>
      </c>
      <c r="P651">
        <v>4.1000000000000002E-2</v>
      </c>
    </row>
    <row r="652" spans="1:16">
      <c r="A652" t="s">
        <v>102</v>
      </c>
      <c r="B652" s="3">
        <v>2020</v>
      </c>
      <c r="C652">
        <v>4.20179312190524</v>
      </c>
      <c r="D652">
        <v>4.6126897625535301</v>
      </c>
      <c r="E652">
        <v>3.8097520260814299</v>
      </c>
      <c r="H652">
        <v>4.1881000478996899</v>
      </c>
      <c r="I652" t="s">
        <v>23</v>
      </c>
      <c r="J652">
        <v>4.165599823</v>
      </c>
      <c r="K652">
        <v>0.24455320799999999</v>
      </c>
      <c r="L652">
        <v>0.82369434799999997</v>
      </c>
      <c r="M652">
        <v>0.50061702699999999</v>
      </c>
      <c r="N652">
        <v>0.19296754899999999</v>
      </c>
      <c r="O652">
        <v>0.19119006399999999</v>
      </c>
      <c r="P652">
        <v>7.6248637999999994E-2</v>
      </c>
    </row>
    <row r="653" spans="1:16">
      <c r="A653" t="s">
        <v>102</v>
      </c>
      <c r="B653" s="3">
        <v>2021</v>
      </c>
      <c r="C653">
        <v>5.819</v>
      </c>
      <c r="D653">
        <v>2.4900000000000002</v>
      </c>
      <c r="E653">
        <v>7.44</v>
      </c>
      <c r="H653">
        <v>7.3970715159663696</v>
      </c>
      <c r="I653" t="s">
        <v>23</v>
      </c>
      <c r="J653">
        <v>4.2080000000000002</v>
      </c>
      <c r="K653">
        <v>0.26600000000000001</v>
      </c>
      <c r="L653">
        <v>0.503</v>
      </c>
      <c r="M653">
        <v>0.34100000000000003</v>
      </c>
      <c r="N653">
        <v>0.20699999999999999</v>
      </c>
      <c r="O653">
        <v>0.185</v>
      </c>
      <c r="P653">
        <v>8.6999999999999994E-2</v>
      </c>
    </row>
    <row r="654" spans="1:16">
      <c r="A654" t="s">
        <v>102</v>
      </c>
      <c r="B654" s="3">
        <v>2022</v>
      </c>
      <c r="C654">
        <v>8.1605903199184393</v>
      </c>
      <c r="D654">
        <v>2.8912322737967502</v>
      </c>
      <c r="E654">
        <v>9.5525535785474407</v>
      </c>
      <c r="H654">
        <v>6.6408818887281198</v>
      </c>
      <c r="I654" t="s">
        <v>23</v>
      </c>
      <c r="J654">
        <v>4.3390000000000004</v>
      </c>
      <c r="K654">
        <v>0.67</v>
      </c>
      <c r="L654">
        <v>0.64500000000000002</v>
      </c>
      <c r="M654">
        <v>0.378</v>
      </c>
      <c r="N654">
        <v>0.20200000000000001</v>
      </c>
      <c r="O654">
        <v>0.14299999999999999</v>
      </c>
      <c r="P654">
        <v>0.154</v>
      </c>
    </row>
    <row r="655" spans="1:16">
      <c r="A655" t="s">
        <v>102</v>
      </c>
      <c r="B655" s="3">
        <v>2023</v>
      </c>
      <c r="C655">
        <v>9.8610000000000007</v>
      </c>
      <c r="D655">
        <v>3.8107747934920702</v>
      </c>
      <c r="E655">
        <v>12.023854295384901</v>
      </c>
      <c r="H655">
        <v>7.3822125937320298</v>
      </c>
      <c r="I655" t="s">
        <v>23</v>
      </c>
      <c r="J655">
        <v>4.0190000000000001</v>
      </c>
      <c r="K655">
        <v>0.63200000000000001</v>
      </c>
      <c r="L655">
        <v>0.77900000000000003</v>
      </c>
      <c r="M655">
        <v>0.17799999999999999</v>
      </c>
      <c r="N655">
        <v>0.187</v>
      </c>
      <c r="O655">
        <v>0.17699999999999999</v>
      </c>
      <c r="P655">
        <v>0.13400000000000001</v>
      </c>
    </row>
    <row r="656" spans="1:16">
      <c r="A656" t="s">
        <v>103</v>
      </c>
      <c r="B656" s="3">
        <v>2015</v>
      </c>
      <c r="C656">
        <v>21.8579998016357</v>
      </c>
      <c r="D656">
        <v>29.350000381469702</v>
      </c>
      <c r="E656">
        <v>23.860000610351499</v>
      </c>
      <c r="H656">
        <v>20.9057765770476</v>
      </c>
      <c r="I656" t="s">
        <v>23</v>
      </c>
      <c r="J656">
        <v>4.2919999999999998</v>
      </c>
      <c r="K656">
        <v>1.6039999999999999E-2</v>
      </c>
      <c r="L656">
        <v>0.41133999999999998</v>
      </c>
      <c r="M656">
        <v>0.22561999999999999</v>
      </c>
      <c r="N656">
        <v>0.43053999999999998</v>
      </c>
      <c r="O656">
        <v>0.33128000000000002</v>
      </c>
      <c r="P656">
        <v>6.9769999999999999E-2</v>
      </c>
    </row>
    <row r="657" spans="1:16">
      <c r="A657" t="s">
        <v>103</v>
      </c>
      <c r="B657" s="3">
        <v>2016</v>
      </c>
      <c r="C657">
        <v>21.7269992828369</v>
      </c>
      <c r="D657">
        <v>19.329999923706001</v>
      </c>
      <c r="E657">
        <v>24.770000457763601</v>
      </c>
      <c r="H657">
        <v>20.545010411661</v>
      </c>
      <c r="I657" t="s">
        <v>23</v>
      </c>
      <c r="J657">
        <v>4.1559999999999997</v>
      </c>
      <c r="K657">
        <v>8.7090000000000001E-2</v>
      </c>
      <c r="L657">
        <v>0.14699999999999999</v>
      </c>
      <c r="M657">
        <v>0.29364000000000001</v>
      </c>
      <c r="N657">
        <v>0.4143</v>
      </c>
      <c r="O657">
        <v>0.30968000000000001</v>
      </c>
      <c r="P657">
        <v>7.5639999999999999E-2</v>
      </c>
    </row>
    <row r="658" spans="1:16">
      <c r="A658" t="s">
        <v>103</v>
      </c>
      <c r="B658" s="3">
        <v>2017</v>
      </c>
      <c r="C658">
        <v>11.541</v>
      </c>
      <c r="D658">
        <v>19.340000152587798</v>
      </c>
      <c r="E658">
        <v>13.640000343322701</v>
      </c>
      <c r="H658">
        <v>10.9426127398056</v>
      </c>
      <c r="I658" t="s">
        <v>23</v>
      </c>
      <c r="J658">
        <v>3.9700000289999999</v>
      </c>
      <c r="K658">
        <v>0.23344203799999999</v>
      </c>
      <c r="L658">
        <v>0.51256883099999995</v>
      </c>
      <c r="M658">
        <v>0.31508958300000001</v>
      </c>
      <c r="N658">
        <v>0.46691465399999998</v>
      </c>
      <c r="O658">
        <v>0.28717047000000001</v>
      </c>
      <c r="P658">
        <v>7.2711654000000001E-2</v>
      </c>
    </row>
    <row r="659" spans="1:16">
      <c r="A659" t="s">
        <v>103</v>
      </c>
      <c r="B659" s="3">
        <v>2018</v>
      </c>
      <c r="C659">
        <v>9.2200000000000006</v>
      </c>
      <c r="D659">
        <v>14.633563093389</v>
      </c>
      <c r="E659">
        <v>12.745317158471799</v>
      </c>
      <c r="H659">
        <v>7.80441064183373</v>
      </c>
      <c r="I659" t="s">
        <v>23</v>
      </c>
      <c r="J659">
        <v>3.5870000000000002</v>
      </c>
      <c r="K659">
        <v>0.186</v>
      </c>
      <c r="L659">
        <v>0.54100000000000004</v>
      </c>
      <c r="M659">
        <v>0.30599999999999999</v>
      </c>
      <c r="N659">
        <v>0.53100000000000003</v>
      </c>
      <c r="O659">
        <v>0.21</v>
      </c>
      <c r="P659">
        <v>0.08</v>
      </c>
    </row>
    <row r="660" spans="1:16">
      <c r="A660" t="s">
        <v>103</v>
      </c>
      <c r="B660" s="3">
        <v>2019</v>
      </c>
      <c r="C660">
        <v>9.3780002593994105</v>
      </c>
      <c r="D660">
        <v>3.7121350342870998</v>
      </c>
      <c r="E660">
        <v>15.2722050662433</v>
      </c>
      <c r="H660">
        <v>7.9935227440011696</v>
      </c>
      <c r="I660" t="s">
        <v>23</v>
      </c>
      <c r="J660">
        <v>3.41</v>
      </c>
      <c r="K660">
        <v>0.191</v>
      </c>
      <c r="L660">
        <v>0.56000000000000005</v>
      </c>
      <c r="M660">
        <v>0.495</v>
      </c>
      <c r="N660">
        <v>0.443</v>
      </c>
      <c r="O660">
        <v>0.218</v>
      </c>
      <c r="P660">
        <v>8.8999999999999996E-2</v>
      </c>
    </row>
    <row r="661" spans="1:16">
      <c r="A661" t="s">
        <v>103</v>
      </c>
      <c r="B661" s="3">
        <v>2020</v>
      </c>
      <c r="C661">
        <v>8.6255146965054692</v>
      </c>
      <c r="D661">
        <v>2.4128275683178502</v>
      </c>
      <c r="E661">
        <v>17.343548427595199</v>
      </c>
      <c r="H661">
        <v>8.5116561387625698</v>
      </c>
      <c r="I661" t="s">
        <v>23</v>
      </c>
      <c r="J661">
        <v>3.5380001069999998</v>
      </c>
      <c r="K661">
        <v>0.176534727</v>
      </c>
      <c r="L661">
        <v>0.53036808999999996</v>
      </c>
      <c r="M661">
        <v>0.44616329700000001</v>
      </c>
      <c r="N661">
        <v>0.48738983299999999</v>
      </c>
      <c r="O661">
        <v>0.21318505700000001</v>
      </c>
      <c r="P661">
        <v>0.131633952</v>
      </c>
    </row>
    <row r="662" spans="1:16">
      <c r="A662" t="s">
        <v>103</v>
      </c>
      <c r="B662" s="3">
        <v>2021</v>
      </c>
      <c r="C662">
        <v>9.343</v>
      </c>
      <c r="H662">
        <v>8.4587719624560496</v>
      </c>
      <c r="I662" t="s">
        <v>23</v>
      </c>
      <c r="J662">
        <v>3.6</v>
      </c>
      <c r="K662">
        <v>0.113</v>
      </c>
      <c r="L662">
        <v>0.16800000000000001</v>
      </c>
      <c r="M662">
        <v>0.29799999999999999</v>
      </c>
      <c r="N662">
        <v>0.48399999999999999</v>
      </c>
      <c r="O662">
        <v>0.21299999999999999</v>
      </c>
      <c r="P662">
        <v>0.13400000000000001</v>
      </c>
    </row>
    <row r="663" spans="1:16">
      <c r="A663" t="s">
        <v>103</v>
      </c>
      <c r="B663" s="3">
        <v>2022</v>
      </c>
      <c r="C663">
        <v>20.9539697299689</v>
      </c>
      <c r="D663">
        <v>18.326217235597301</v>
      </c>
      <c r="E663">
        <v>22.838711769523499</v>
      </c>
      <c r="H663">
        <v>8.1190074482531607</v>
      </c>
      <c r="I663" t="s">
        <v>23</v>
      </c>
      <c r="J663">
        <v>3.75</v>
      </c>
      <c r="K663">
        <v>0.64800000000000002</v>
      </c>
      <c r="L663">
        <v>0.27900000000000003</v>
      </c>
      <c r="M663">
        <v>0.38800000000000001</v>
      </c>
      <c r="N663">
        <v>0.47699999999999998</v>
      </c>
      <c r="O663">
        <v>0.14000000000000001</v>
      </c>
      <c r="P663">
        <v>0.157</v>
      </c>
    </row>
    <row r="664" spans="1:16">
      <c r="A664" t="s">
        <v>103</v>
      </c>
      <c r="B664" s="3">
        <v>2023</v>
      </c>
      <c r="C664">
        <v>28.7897428247298</v>
      </c>
      <c r="D664">
        <v>20.4656067530439</v>
      </c>
      <c r="E664">
        <v>37.119495073852903</v>
      </c>
      <c r="H664">
        <v>28.623886542491402</v>
      </c>
      <c r="I664" t="s">
        <v>23</v>
      </c>
      <c r="J664">
        <v>3.4950000000000001</v>
      </c>
      <c r="K664">
        <v>0.63700000000000001</v>
      </c>
      <c r="L664">
        <v>0.47899999999999998</v>
      </c>
      <c r="M664">
        <v>0.189</v>
      </c>
      <c r="N664">
        <v>0.49</v>
      </c>
      <c r="O664">
        <v>0.13900000000000001</v>
      </c>
      <c r="P664">
        <v>0.129</v>
      </c>
    </row>
    <row r="665" spans="1:16">
      <c r="A665" t="s">
        <v>104</v>
      </c>
      <c r="B665" s="3">
        <v>2015</v>
      </c>
      <c r="C665">
        <v>2.1043939590454102</v>
      </c>
      <c r="D665">
        <v>2.45097804069519</v>
      </c>
      <c r="E665">
        <v>3.6321480274200399</v>
      </c>
      <c r="F665">
        <v>3.34786677360534</v>
      </c>
      <c r="G665">
        <v>-7.4549322128295898</v>
      </c>
      <c r="H665">
        <v>-0.119856172592893</v>
      </c>
      <c r="I665" t="s">
        <v>47</v>
      </c>
      <c r="J665">
        <v>5.77</v>
      </c>
      <c r="K665">
        <v>1.12486</v>
      </c>
      <c r="L665">
        <v>1.07023</v>
      </c>
      <c r="M665">
        <v>0.72394000000000003</v>
      </c>
      <c r="N665">
        <v>0.53024000000000004</v>
      </c>
      <c r="O665">
        <v>0.33074999999999999</v>
      </c>
      <c r="P665">
        <v>0.10501000000000001</v>
      </c>
    </row>
    <row r="666" spans="1:16">
      <c r="A666" t="s">
        <v>104</v>
      </c>
      <c r="B666" s="3">
        <v>2016</v>
      </c>
      <c r="C666">
        <v>2.0757927894592201</v>
      </c>
      <c r="D666">
        <v>2.43720149993896</v>
      </c>
      <c r="E666">
        <v>3.7841265201568599</v>
      </c>
      <c r="F666">
        <v>2.7271356582641602</v>
      </c>
      <c r="G666">
        <v>-1.05176317691802</v>
      </c>
      <c r="H666">
        <v>1.6579999999999999</v>
      </c>
      <c r="I666" t="s">
        <v>47</v>
      </c>
      <c r="J666">
        <v>6.0049999999999999</v>
      </c>
      <c r="K666">
        <v>1.25142</v>
      </c>
      <c r="L666">
        <v>0.88024999999999998</v>
      </c>
      <c r="M666">
        <v>0.62365999999999999</v>
      </c>
      <c r="N666">
        <v>0.39030999999999999</v>
      </c>
      <c r="O666">
        <v>0.41474</v>
      </c>
      <c r="P666">
        <v>9.0810000000000002E-2</v>
      </c>
    </row>
    <row r="667" spans="1:16">
      <c r="A667" t="s">
        <v>104</v>
      </c>
      <c r="B667" s="3">
        <v>2017</v>
      </c>
      <c r="C667">
        <v>3.7989999999999999</v>
      </c>
      <c r="D667">
        <v>2.2040541172027499</v>
      </c>
      <c r="E667">
        <v>3.9757845401763898</v>
      </c>
      <c r="F667">
        <v>1.7893810272216699</v>
      </c>
      <c r="G667">
        <v>6.6908173561096103</v>
      </c>
      <c r="H667">
        <v>3.7793385665663202</v>
      </c>
      <c r="I667" t="s">
        <v>47</v>
      </c>
      <c r="J667">
        <v>6.0840001109999999</v>
      </c>
      <c r="K667">
        <v>1.2912154199999999</v>
      </c>
      <c r="L667">
        <v>1.2846460340000001</v>
      </c>
      <c r="M667">
        <v>0.618784428</v>
      </c>
      <c r="N667">
        <v>0.40226498199999999</v>
      </c>
      <c r="O667">
        <v>0.41660892999999999</v>
      </c>
      <c r="P667">
        <v>6.5600707999999994E-2</v>
      </c>
    </row>
    <row r="668" spans="1:16">
      <c r="A668" t="s">
        <v>104</v>
      </c>
      <c r="B668" s="3">
        <v>2018</v>
      </c>
      <c r="C668">
        <v>0.97</v>
      </c>
      <c r="D668">
        <v>1.99229192733764</v>
      </c>
      <c r="E668">
        <v>1.63042759895324</v>
      </c>
      <c r="F668">
        <v>0.55475503206252996</v>
      </c>
      <c r="G668">
        <v>-1.14302861690521</v>
      </c>
      <c r="H668">
        <v>0.67298578199051495</v>
      </c>
      <c r="I668" t="s">
        <v>47</v>
      </c>
      <c r="J668">
        <v>6.3220000000000001</v>
      </c>
      <c r="K668">
        <v>1.161</v>
      </c>
      <c r="L668">
        <v>1.258</v>
      </c>
      <c r="M668">
        <v>0.66900000000000004</v>
      </c>
      <c r="N668">
        <v>0.35599999999999998</v>
      </c>
      <c r="O668">
        <v>0.311</v>
      </c>
      <c r="P668">
        <v>5.8999999999999997E-2</v>
      </c>
    </row>
    <row r="669" spans="1:16">
      <c r="A669" t="s">
        <v>104</v>
      </c>
      <c r="B669" s="3">
        <v>2019</v>
      </c>
      <c r="C669">
        <v>0.662999987602233</v>
      </c>
      <c r="D669">
        <v>1.8693552017211901</v>
      </c>
      <c r="E669">
        <v>1.6488413810729901</v>
      </c>
      <c r="F669">
        <v>1.0890592336654601</v>
      </c>
      <c r="G669">
        <v>-1.35156154632568</v>
      </c>
      <c r="H669">
        <v>6.4024103191801199E-2</v>
      </c>
      <c r="I669" t="s">
        <v>47</v>
      </c>
      <c r="J669">
        <v>5.3390000000000004</v>
      </c>
      <c r="K669">
        <v>1.2210000000000001</v>
      </c>
      <c r="L669">
        <v>1.171</v>
      </c>
      <c r="M669">
        <v>0.82799999999999996</v>
      </c>
      <c r="N669">
        <v>0.50800000000000001</v>
      </c>
      <c r="O669">
        <v>0.26</v>
      </c>
      <c r="P669">
        <v>2.4E-2</v>
      </c>
    </row>
    <row r="670" spans="1:16">
      <c r="A670" t="s">
        <v>104</v>
      </c>
      <c r="B670" s="3">
        <v>2020</v>
      </c>
      <c r="C670">
        <v>-1.1387021539303199</v>
      </c>
      <c r="D670">
        <v>-1.73195876288659</v>
      </c>
      <c r="E670">
        <v>1.2713721990585301</v>
      </c>
      <c r="F670">
        <v>0.94974839687347401</v>
      </c>
      <c r="G670">
        <v>-2.66096019744873</v>
      </c>
      <c r="H670">
        <v>-0.779088804832611</v>
      </c>
      <c r="I670" t="s">
        <v>47</v>
      </c>
      <c r="J670">
        <v>5.3843002320000002</v>
      </c>
      <c r="K670">
        <v>1.168421626</v>
      </c>
      <c r="L670">
        <v>1.17400229</v>
      </c>
      <c r="M670">
        <v>0.78851187199999995</v>
      </c>
      <c r="N670">
        <v>0.59694153100000003</v>
      </c>
      <c r="O670">
        <v>0.27488616100000002</v>
      </c>
      <c r="P670">
        <v>6.2163133000000002E-2</v>
      </c>
    </row>
    <row r="671" spans="1:16">
      <c r="A671" t="s">
        <v>104</v>
      </c>
      <c r="B671" s="3">
        <v>2021</v>
      </c>
      <c r="C671">
        <v>2.4771024146544498</v>
      </c>
      <c r="D671">
        <v>1.57</v>
      </c>
      <c r="E671">
        <v>1.77</v>
      </c>
      <c r="F671">
        <v>0.442322544407796</v>
      </c>
      <c r="G671">
        <v>9.4622081197624208</v>
      </c>
      <c r="H671">
        <v>5.7136749763177201</v>
      </c>
      <c r="I671" t="s">
        <v>47</v>
      </c>
      <c r="J671">
        <v>5.3840000000000003</v>
      </c>
      <c r="K671">
        <v>1.2589999999999999</v>
      </c>
      <c r="L671">
        <v>0.79700000000000004</v>
      </c>
      <c r="M671">
        <v>0.58699999999999997</v>
      </c>
      <c r="N671">
        <v>0.624</v>
      </c>
      <c r="O671">
        <v>0.27</v>
      </c>
      <c r="P671">
        <v>6.4000000000000001E-2</v>
      </c>
    </row>
    <row r="672" spans="1:16">
      <c r="A672" t="s">
        <v>104</v>
      </c>
      <c r="B672" s="3">
        <v>2022</v>
      </c>
      <c r="C672">
        <v>3.3786986254993798</v>
      </c>
      <c r="D672">
        <v>1.8237611921991299</v>
      </c>
      <c r="E672">
        <v>5.35633915844355</v>
      </c>
      <c r="F672">
        <v>1.71256815322242</v>
      </c>
      <c r="G672">
        <v>7.7449085773747601</v>
      </c>
      <c r="H672">
        <v>6.5285169481063203</v>
      </c>
      <c r="I672" t="s">
        <v>47</v>
      </c>
      <c r="J672">
        <v>5.7110000000000003</v>
      </c>
      <c r="K672">
        <v>1.6890000000000001</v>
      </c>
      <c r="L672">
        <v>0.93799999999999994</v>
      </c>
      <c r="M672">
        <v>0.62</v>
      </c>
      <c r="N672">
        <v>0.65400000000000003</v>
      </c>
      <c r="O672">
        <v>0.21299999999999999</v>
      </c>
      <c r="P672">
        <v>0.126</v>
      </c>
    </row>
    <row r="673" spans="1:16">
      <c r="A673" t="s">
        <v>104</v>
      </c>
      <c r="B673" s="3">
        <v>2023</v>
      </c>
      <c r="C673">
        <v>2.7956434555379799</v>
      </c>
      <c r="D673">
        <v>1.6569170500635899</v>
      </c>
      <c r="E673">
        <v>4.82703137570393</v>
      </c>
      <c r="F673">
        <v>1.7662016356264201</v>
      </c>
      <c r="H673">
        <v>-2.2098413575382101</v>
      </c>
      <c r="I673" t="s">
        <v>47</v>
      </c>
      <c r="J673">
        <v>6.0119999999999996</v>
      </c>
      <c r="K673">
        <v>1.665</v>
      </c>
      <c r="L673">
        <v>1.155</v>
      </c>
      <c r="M673">
        <v>0.38500000000000001</v>
      </c>
      <c r="N673">
        <v>0.65900000000000003</v>
      </c>
      <c r="O673">
        <v>0.222</v>
      </c>
      <c r="P673">
        <v>0.122</v>
      </c>
    </row>
    <row r="674" spans="1:16">
      <c r="A674" t="s">
        <v>105</v>
      </c>
      <c r="B674" s="3">
        <v>2020</v>
      </c>
      <c r="C674">
        <v>-1.36977425569824</v>
      </c>
      <c r="D674">
        <v>-4.7039813995361301</v>
      </c>
      <c r="E674">
        <v>2.7257995605468701</v>
      </c>
      <c r="H674">
        <v>-1.59413202933984</v>
      </c>
      <c r="I674" t="s">
        <v>17</v>
      </c>
      <c r="J674">
        <v>5.1975998880000001</v>
      </c>
      <c r="K674">
        <v>0.93786430399999998</v>
      </c>
      <c r="L674">
        <v>1.4022876019999999</v>
      </c>
      <c r="M674">
        <v>0.91443955899999996</v>
      </c>
      <c r="N674">
        <v>0.54820364700000002</v>
      </c>
      <c r="O674">
        <v>0.22419825199999999</v>
      </c>
      <c r="P674">
        <v>7.1906492000000002E-2</v>
      </c>
    </row>
    <row r="675" spans="1:16">
      <c r="A675" t="s">
        <v>105</v>
      </c>
      <c r="B675" s="3">
        <v>2021</v>
      </c>
      <c r="C675">
        <v>0.543149688736981</v>
      </c>
      <c r="D675">
        <v>1.10837759854581</v>
      </c>
      <c r="E675">
        <v>1.8027380841938201</v>
      </c>
      <c r="H675">
        <v>1.73864616365217</v>
      </c>
      <c r="I675" t="s">
        <v>17</v>
      </c>
      <c r="J675">
        <v>5.1980000000000004</v>
      </c>
      <c r="K675">
        <v>1.115</v>
      </c>
      <c r="L675">
        <v>1.0149999999999999</v>
      </c>
      <c r="M675">
        <v>0.69699999999999995</v>
      </c>
      <c r="N675">
        <v>0.57499999999999996</v>
      </c>
      <c r="O675">
        <v>0.20399999999999999</v>
      </c>
      <c r="P675">
        <v>7.2999999999999995E-2</v>
      </c>
    </row>
    <row r="676" spans="1:16">
      <c r="A676" t="s">
        <v>106</v>
      </c>
      <c r="B676" s="3">
        <v>2015</v>
      </c>
      <c r="C676">
        <v>1.44200003147125</v>
      </c>
      <c r="D676">
        <v>1.6499999761581401</v>
      </c>
      <c r="E676">
        <v>3.0450847148895201</v>
      </c>
      <c r="H676">
        <v>2.88029756404746</v>
      </c>
      <c r="I676" t="s">
        <v>23</v>
      </c>
      <c r="J676">
        <v>3.9950000000000001</v>
      </c>
      <c r="K676">
        <v>0.26074000000000003</v>
      </c>
      <c r="L676">
        <v>1.0352600000000001</v>
      </c>
      <c r="M676">
        <v>0.20583000000000001</v>
      </c>
      <c r="N676">
        <v>0.38857000000000003</v>
      </c>
      <c r="O676">
        <v>0.18798000000000001</v>
      </c>
      <c r="P676">
        <v>0.12352</v>
      </c>
    </row>
    <row r="677" spans="1:16">
      <c r="A677" t="s">
        <v>106</v>
      </c>
      <c r="B677" s="3">
        <v>2016</v>
      </c>
      <c r="C677">
        <v>-1.79999995231628</v>
      </c>
      <c r="D677">
        <v>1.7799999713897701</v>
      </c>
      <c r="E677">
        <v>-3.2681725025177002</v>
      </c>
      <c r="H677">
        <v>1.3512044712168401</v>
      </c>
      <c r="I677" t="s">
        <v>23</v>
      </c>
      <c r="J677">
        <v>4.0730000000000004</v>
      </c>
      <c r="K677">
        <v>0.31291999999999998</v>
      </c>
      <c r="L677">
        <v>0.86333000000000004</v>
      </c>
      <c r="M677">
        <v>0.16347</v>
      </c>
      <c r="N677">
        <v>0.27544000000000002</v>
      </c>
      <c r="O677">
        <v>0.21063999999999999</v>
      </c>
      <c r="P677">
        <v>0.13647000000000001</v>
      </c>
    </row>
    <row r="678" spans="1:16">
      <c r="A678" t="s">
        <v>106</v>
      </c>
      <c r="B678" s="3">
        <v>2017</v>
      </c>
      <c r="C678">
        <v>1.764</v>
      </c>
      <c r="D678">
        <v>-0.61000001430511397</v>
      </c>
      <c r="E678">
        <v>2.5260474681854199</v>
      </c>
      <c r="H678">
        <v>1.9320535759641899</v>
      </c>
      <c r="I678" t="s">
        <v>23</v>
      </c>
      <c r="J678">
        <v>4.1900000569999998</v>
      </c>
      <c r="K678">
        <v>0.47618049400000001</v>
      </c>
      <c r="L678">
        <v>1.2814733979999999</v>
      </c>
      <c r="M678">
        <v>0.16936567399999999</v>
      </c>
      <c r="N678">
        <v>0.30661374299999999</v>
      </c>
      <c r="O678">
        <v>0.183354199</v>
      </c>
      <c r="P678">
        <v>0.104970247</v>
      </c>
    </row>
    <row r="679" spans="1:16">
      <c r="A679" t="s">
        <v>106</v>
      </c>
      <c r="B679" s="3">
        <v>2018</v>
      </c>
      <c r="C679">
        <v>1.73</v>
      </c>
      <c r="D679">
        <v>2.6748616695403999</v>
      </c>
      <c r="E679">
        <v>2.1558384895324698</v>
      </c>
      <c r="H679">
        <v>1.45964383804376</v>
      </c>
      <c r="I679" t="s">
        <v>23</v>
      </c>
      <c r="J679">
        <v>4.4470000000000001</v>
      </c>
      <c r="K679">
        <v>0.37</v>
      </c>
      <c r="L679">
        <v>1.2330000000000001</v>
      </c>
      <c r="M679">
        <v>0.152</v>
      </c>
      <c r="N679">
        <v>0.36699999999999999</v>
      </c>
      <c r="O679">
        <v>0.13900000000000001</v>
      </c>
      <c r="P679">
        <v>5.6000000000000001E-2</v>
      </c>
    </row>
    <row r="680" spans="1:16">
      <c r="A680" t="s">
        <v>106</v>
      </c>
      <c r="B680" s="3">
        <v>2019</v>
      </c>
      <c r="C680">
        <v>-2.8940000534057599</v>
      </c>
      <c r="D680">
        <v>4.2276420593261701</v>
      </c>
      <c r="E680">
        <v>-5.3678407669067303</v>
      </c>
      <c r="H680">
        <v>2.0793765145065102</v>
      </c>
      <c r="I680" t="s">
        <v>23</v>
      </c>
      <c r="J680">
        <v>4.3899999999999997</v>
      </c>
      <c r="K680">
        <v>0.38500000000000001</v>
      </c>
      <c r="L680">
        <v>1.105</v>
      </c>
      <c r="M680">
        <v>0.308</v>
      </c>
      <c r="N680">
        <v>0.32700000000000001</v>
      </c>
      <c r="O680">
        <v>0.153</v>
      </c>
      <c r="P680">
        <v>5.1999999999999998E-2</v>
      </c>
    </row>
    <row r="681" spans="1:16">
      <c r="A681" t="s">
        <v>106</v>
      </c>
      <c r="B681" s="3">
        <v>2020</v>
      </c>
      <c r="C681">
        <v>0.43808894032076301</v>
      </c>
      <c r="D681">
        <v>0.67082683307331104</v>
      </c>
      <c r="E681">
        <v>2.4985227584838801</v>
      </c>
      <c r="H681">
        <v>2.0001283161710299</v>
      </c>
      <c r="I681" t="s">
        <v>23</v>
      </c>
      <c r="J681">
        <v>4.7293000220000003</v>
      </c>
      <c r="K681">
        <v>0.35246264900000002</v>
      </c>
      <c r="L681">
        <v>0.97314173000000004</v>
      </c>
      <c r="M681">
        <v>0.234981522</v>
      </c>
      <c r="N681">
        <v>0.37753444899999999</v>
      </c>
      <c r="O681">
        <v>0.16966705000000001</v>
      </c>
      <c r="P681">
        <v>6.2146276E-2</v>
      </c>
    </row>
    <row r="682" spans="1:16">
      <c r="A682" t="s">
        <v>106</v>
      </c>
      <c r="B682" s="3">
        <v>2021</v>
      </c>
      <c r="C682">
        <v>3.92560283104272</v>
      </c>
      <c r="D682">
        <v>-0.98</v>
      </c>
      <c r="E682">
        <v>5.18</v>
      </c>
      <c r="H682">
        <v>2.4543515578471502</v>
      </c>
      <c r="I682" t="s">
        <v>23</v>
      </c>
      <c r="J682">
        <v>4.7229999999999999</v>
      </c>
      <c r="K682">
        <v>0.38700000000000001</v>
      </c>
      <c r="L682">
        <v>0.59</v>
      </c>
      <c r="M682">
        <v>0.11</v>
      </c>
      <c r="N682">
        <v>0.38400000000000001</v>
      </c>
      <c r="O682">
        <v>0.16400000000000001</v>
      </c>
      <c r="P682">
        <v>7.1999999999999995E-2</v>
      </c>
    </row>
    <row r="683" spans="1:16">
      <c r="A683" t="s">
        <v>106</v>
      </c>
      <c r="B683" s="3">
        <v>2022</v>
      </c>
      <c r="C683">
        <v>9.7853937461616596</v>
      </c>
      <c r="D683">
        <v>5.3214584268623399</v>
      </c>
      <c r="E683">
        <v>14.245593975482601</v>
      </c>
      <c r="H683">
        <v>4.24934264021035</v>
      </c>
      <c r="I683" t="s">
        <v>23</v>
      </c>
      <c r="J683">
        <v>4.4790000000000001</v>
      </c>
      <c r="K683">
        <v>0.79200000000000004</v>
      </c>
      <c r="L683">
        <v>0.48299999999999998</v>
      </c>
      <c r="M683">
        <v>0.311</v>
      </c>
      <c r="N683">
        <v>0.35</v>
      </c>
      <c r="O683">
        <v>0.128</v>
      </c>
      <c r="P683">
        <v>4.2000000000000003E-2</v>
      </c>
    </row>
    <row r="684" spans="1:16">
      <c r="A684" t="s">
        <v>106</v>
      </c>
      <c r="B684" s="3">
        <v>2023</v>
      </c>
      <c r="C684">
        <v>2.0588022827421399</v>
      </c>
      <c r="D684">
        <v>0.53329366496554298</v>
      </c>
      <c r="E684">
        <v>2.30058199246833</v>
      </c>
      <c r="H684">
        <v>2.9999902025140401</v>
      </c>
      <c r="I684" t="s">
        <v>23</v>
      </c>
      <c r="J684">
        <v>4.1980000000000004</v>
      </c>
      <c r="K684">
        <v>0.76300000000000001</v>
      </c>
      <c r="L684">
        <v>0.63700000000000001</v>
      </c>
      <c r="M684">
        <v>0.106</v>
      </c>
      <c r="N684">
        <v>0.441</v>
      </c>
      <c r="O684">
        <v>0.121</v>
      </c>
      <c r="P684">
        <v>5.8999999999999997E-2</v>
      </c>
    </row>
    <row r="685" spans="1:16">
      <c r="A685" t="s">
        <v>107</v>
      </c>
      <c r="B685" s="3">
        <v>2015</v>
      </c>
      <c r="C685">
        <v>1.1001049280166599</v>
      </c>
      <c r="D685">
        <v>-6.5</v>
      </c>
      <c r="E685">
        <v>2.9678099155425999</v>
      </c>
      <c r="F685">
        <v>1.5744032503809</v>
      </c>
      <c r="G685">
        <v>-2.1686725616454998</v>
      </c>
      <c r="H685">
        <v>4.2201182169632698</v>
      </c>
      <c r="I685" t="s">
        <v>30</v>
      </c>
      <c r="J685">
        <v>6.3019999999999996</v>
      </c>
      <c r="K685">
        <v>1.2074</v>
      </c>
      <c r="L685">
        <v>1.30203</v>
      </c>
      <c r="M685">
        <v>0.88721000000000005</v>
      </c>
      <c r="N685">
        <v>0.60365000000000002</v>
      </c>
      <c r="O685">
        <v>0.51751999999999998</v>
      </c>
      <c r="P685">
        <v>0.13586000000000001</v>
      </c>
    </row>
    <row r="686" spans="1:16">
      <c r="A686" t="s">
        <v>107</v>
      </c>
      <c r="B686" s="3">
        <v>2016</v>
      </c>
      <c r="C686">
        <v>0.64453047513961703</v>
      </c>
      <c r="D686">
        <v>-4.2</v>
      </c>
      <c r="E686">
        <v>2.1579599380493102</v>
      </c>
      <c r="F686">
        <v>1.17</v>
      </c>
      <c r="G686">
        <v>-0.17502477765083299</v>
      </c>
      <c r="H686">
        <v>1.4699760184169099</v>
      </c>
      <c r="I686" t="s">
        <v>30</v>
      </c>
      <c r="J686">
        <v>6.4880000000000004</v>
      </c>
      <c r="K686">
        <v>1.30782</v>
      </c>
      <c r="L686">
        <v>1.0987899999999999</v>
      </c>
      <c r="M686">
        <v>0.80315000000000003</v>
      </c>
      <c r="N686">
        <v>0.54993999999999998</v>
      </c>
      <c r="O686">
        <v>0.56237000000000004</v>
      </c>
      <c r="P686">
        <v>0.17554</v>
      </c>
    </row>
    <row r="687" spans="1:16">
      <c r="A687" t="s">
        <v>107</v>
      </c>
      <c r="B687" s="3">
        <v>2017</v>
      </c>
      <c r="C687">
        <v>1.2609999999999999</v>
      </c>
      <c r="D687">
        <v>1.1000000000000001</v>
      </c>
      <c r="E687">
        <v>3.46000003814697</v>
      </c>
      <c r="F687">
        <v>1.0279727191855199</v>
      </c>
      <c r="G687">
        <v>1.5109617710113501</v>
      </c>
      <c r="H687">
        <v>2.2372338658139701</v>
      </c>
      <c r="I687" t="s">
        <v>30</v>
      </c>
      <c r="J687">
        <v>6.5269999500000004</v>
      </c>
      <c r="K687">
        <v>1.343279839</v>
      </c>
      <c r="L687">
        <v>1.4884116650000001</v>
      </c>
      <c r="M687">
        <v>0.82194423699999997</v>
      </c>
      <c r="N687">
        <v>0.58876705200000001</v>
      </c>
      <c r="O687">
        <v>0.57473057500000002</v>
      </c>
      <c r="P687">
        <v>0.153066069</v>
      </c>
    </row>
    <row r="688" spans="1:16">
      <c r="A688" t="s">
        <v>107</v>
      </c>
      <c r="B688" s="3">
        <v>2018</v>
      </c>
      <c r="C688">
        <v>1.1599999999999999</v>
      </c>
      <c r="D688">
        <v>1.3</v>
      </c>
      <c r="E688">
        <v>2.9165763854980402</v>
      </c>
      <c r="F688">
        <v>1.7904314646316499</v>
      </c>
      <c r="G688">
        <v>4.3591508865356401</v>
      </c>
      <c r="H688">
        <v>2.0473939316839802</v>
      </c>
      <c r="I688" t="s">
        <v>30</v>
      </c>
      <c r="J688">
        <v>6.6269999999999998</v>
      </c>
      <c r="K688">
        <v>1.27</v>
      </c>
      <c r="L688">
        <v>1.5249999999999999</v>
      </c>
      <c r="M688">
        <v>0.88400000000000001</v>
      </c>
      <c r="N688">
        <v>0.64500000000000002</v>
      </c>
      <c r="O688">
        <v>0.376</v>
      </c>
      <c r="P688">
        <v>0.14199999999999999</v>
      </c>
    </row>
    <row r="689" spans="1:16">
      <c r="A689" t="s">
        <v>107</v>
      </c>
      <c r="B689" s="3">
        <v>2019</v>
      </c>
      <c r="C689">
        <v>1.52300000190734</v>
      </c>
      <c r="D689">
        <v>2.5</v>
      </c>
      <c r="E689">
        <v>3.6220386822080299</v>
      </c>
      <c r="F689">
        <v>1.36485966935792</v>
      </c>
      <c r="G689">
        <v>2.1827709674835201</v>
      </c>
      <c r="H689">
        <v>2.1711644281359299</v>
      </c>
      <c r="I689" t="s">
        <v>30</v>
      </c>
      <c r="J689">
        <v>6.726</v>
      </c>
      <c r="K689">
        <v>1.3</v>
      </c>
      <c r="L689">
        <v>1.52</v>
      </c>
      <c r="M689">
        <v>0.999</v>
      </c>
      <c r="N689">
        <v>0.56399999999999995</v>
      </c>
      <c r="O689">
        <v>0.375</v>
      </c>
      <c r="P689">
        <v>0.151</v>
      </c>
    </row>
    <row r="690" spans="1:16">
      <c r="A690" t="s">
        <v>107</v>
      </c>
      <c r="B690" s="3">
        <v>2020</v>
      </c>
      <c r="C690">
        <v>0.63854495677715495</v>
      </c>
      <c r="D690">
        <v>-0.6</v>
      </c>
      <c r="E690">
        <v>2.1355367136040599</v>
      </c>
      <c r="F690">
        <v>0.76806372084202701</v>
      </c>
      <c r="G690">
        <v>0.31773452201005598</v>
      </c>
      <c r="H690">
        <v>0.91697600058804496</v>
      </c>
      <c r="I690" t="s">
        <v>30</v>
      </c>
      <c r="J690">
        <v>6.7727999690000003</v>
      </c>
      <c r="K690">
        <v>1.2525132889999999</v>
      </c>
      <c r="L690">
        <v>1.442956924</v>
      </c>
      <c r="M690">
        <v>0.97204202399999995</v>
      </c>
      <c r="N690">
        <v>0.63323903100000001</v>
      </c>
      <c r="O690">
        <v>0.34118083100000002</v>
      </c>
      <c r="P690">
        <v>0.17886407700000001</v>
      </c>
    </row>
    <row r="691" spans="1:16">
      <c r="A691" t="s">
        <v>107</v>
      </c>
      <c r="B691" s="3">
        <v>2021</v>
      </c>
      <c r="C691">
        <v>1.5</v>
      </c>
      <c r="D691">
        <v>-1.6</v>
      </c>
      <c r="E691">
        <v>2.35014481954375</v>
      </c>
      <c r="F691">
        <v>0.64928954549731599</v>
      </c>
      <c r="G691">
        <v>3.2059660182969698</v>
      </c>
      <c r="H691">
        <v>1.8105181273883</v>
      </c>
      <c r="I691" t="s">
        <v>30</v>
      </c>
      <c r="J691">
        <v>6.6020000000000003</v>
      </c>
      <c r="K691">
        <v>1.411</v>
      </c>
      <c r="L691">
        <v>1.0549999999999999</v>
      </c>
      <c r="M691">
        <v>0.747</v>
      </c>
      <c r="N691">
        <v>0.66400000000000003</v>
      </c>
      <c r="O691">
        <v>0.27500000000000002</v>
      </c>
      <c r="P691">
        <v>0.183</v>
      </c>
    </row>
    <row r="692" spans="1:16">
      <c r="A692" t="s">
        <v>107</v>
      </c>
      <c r="B692" s="3">
        <v>2022</v>
      </c>
      <c r="C692">
        <v>6.1537562193303401</v>
      </c>
      <c r="E692">
        <v>9.5866943467952197</v>
      </c>
      <c r="F692">
        <v>6.2044289918899098</v>
      </c>
      <c r="G692">
        <v>5.4752681764009203</v>
      </c>
      <c r="H692">
        <v>4.9828243882671099</v>
      </c>
      <c r="I692" t="s">
        <v>30</v>
      </c>
      <c r="J692">
        <v>6.4470000000000001</v>
      </c>
      <c r="K692">
        <v>1.8380000000000001</v>
      </c>
      <c r="L692">
        <v>1.169</v>
      </c>
      <c r="M692">
        <v>0.78900000000000003</v>
      </c>
      <c r="N692">
        <v>0.67900000000000005</v>
      </c>
      <c r="O692">
        <v>0.17399999999999999</v>
      </c>
      <c r="P692">
        <v>0.16600000000000001</v>
      </c>
    </row>
    <row r="693" spans="1:16">
      <c r="A693" t="s">
        <v>107</v>
      </c>
      <c r="B693" s="3">
        <v>2023</v>
      </c>
      <c r="C693">
        <v>5.1109271834435699</v>
      </c>
      <c r="D693">
        <v>0</v>
      </c>
      <c r="E693">
        <v>9.5261713229698906</v>
      </c>
      <c r="G693">
        <v>3.5863042710909898</v>
      </c>
      <c r="H693">
        <v>5.3019294392187799</v>
      </c>
      <c r="I693" t="s">
        <v>30</v>
      </c>
      <c r="J693">
        <v>6.3</v>
      </c>
      <c r="K693">
        <v>1.841</v>
      </c>
      <c r="L693">
        <v>1.468</v>
      </c>
      <c r="M693">
        <v>0.54700000000000004</v>
      </c>
      <c r="N693">
        <v>0.67100000000000004</v>
      </c>
      <c r="O693">
        <v>0.2</v>
      </c>
      <c r="P693">
        <v>0.14299999999999999</v>
      </c>
    </row>
    <row r="694" spans="1:16">
      <c r="A694" t="s">
        <v>108</v>
      </c>
      <c r="B694" s="3">
        <v>2015</v>
      </c>
      <c r="C694">
        <v>0.48600000143051098</v>
      </c>
      <c r="D694">
        <v>3.96000003814697</v>
      </c>
      <c r="E694">
        <v>5.6399998664855904</v>
      </c>
      <c r="H694">
        <v>-4.7939085782704103</v>
      </c>
      <c r="I694" t="s">
        <v>23</v>
      </c>
      <c r="J694">
        <v>4.4359999999999999</v>
      </c>
      <c r="K694">
        <v>0.45406999999999997</v>
      </c>
      <c r="L694">
        <v>0.86907999999999996</v>
      </c>
      <c r="M694">
        <v>0.35874</v>
      </c>
      <c r="N694">
        <v>0.24232000000000001</v>
      </c>
      <c r="O694">
        <v>0.219</v>
      </c>
      <c r="P694">
        <v>0.17460999999999999</v>
      </c>
    </row>
    <row r="695" spans="1:16">
      <c r="A695" t="s">
        <v>108</v>
      </c>
      <c r="B695" s="3">
        <v>2016</v>
      </c>
      <c r="C695">
        <v>1.4720000028610201</v>
      </c>
      <c r="D695">
        <v>-0.129999995231628</v>
      </c>
      <c r="E695">
        <v>2.2799999713897701</v>
      </c>
      <c r="H695">
        <v>11.210129750857201</v>
      </c>
      <c r="I695" t="s">
        <v>23</v>
      </c>
      <c r="J695">
        <v>4.2009999999999996</v>
      </c>
      <c r="K695">
        <v>0.61390999999999996</v>
      </c>
      <c r="L695">
        <v>0.84141999999999995</v>
      </c>
      <c r="M695">
        <v>0.28638999999999998</v>
      </c>
      <c r="N695">
        <v>0.1268</v>
      </c>
      <c r="O695">
        <v>0.22686000000000001</v>
      </c>
      <c r="P695">
        <v>0.17954999999999999</v>
      </c>
    </row>
    <row r="696" spans="1:16">
      <c r="A696" t="s">
        <v>108</v>
      </c>
      <c r="B696" s="3">
        <v>2017</v>
      </c>
      <c r="C696">
        <v>2.2690000000000001</v>
      </c>
      <c r="D696">
        <v>-0.68000000715255704</v>
      </c>
      <c r="E696">
        <v>3.0799999237060498</v>
      </c>
      <c r="H696">
        <v>3.6656700522979402</v>
      </c>
      <c r="I696" t="s">
        <v>23</v>
      </c>
      <c r="J696">
        <v>4.2919998169999998</v>
      </c>
      <c r="K696">
        <v>0.64845728899999999</v>
      </c>
      <c r="L696">
        <v>1.2720308300000001</v>
      </c>
      <c r="M696">
        <v>0.28534927999999998</v>
      </c>
      <c r="N696">
        <v>9.6098042999999994E-2</v>
      </c>
      <c r="O696">
        <v>0.20187002400000001</v>
      </c>
      <c r="P696">
        <v>0.13695700499999999</v>
      </c>
    </row>
    <row r="697" spans="1:16">
      <c r="A697" t="s">
        <v>108</v>
      </c>
      <c r="B697" s="3">
        <v>2018</v>
      </c>
      <c r="C697">
        <v>3.07</v>
      </c>
      <c r="D697">
        <v>0.50700472381906403</v>
      </c>
      <c r="E697">
        <v>4.20357959837051</v>
      </c>
      <c r="H697">
        <v>1.80833187829799</v>
      </c>
      <c r="I697" t="s">
        <v>23</v>
      </c>
      <c r="J697">
        <v>4.3559999999999999</v>
      </c>
      <c r="K697">
        <v>0.55700000000000005</v>
      </c>
      <c r="L697">
        <v>1.2450000000000001</v>
      </c>
      <c r="M697">
        <v>0.29199999999999998</v>
      </c>
      <c r="N697">
        <v>0.129</v>
      </c>
      <c r="O697">
        <v>0.13400000000000001</v>
      </c>
      <c r="P697">
        <v>9.2999999999999999E-2</v>
      </c>
    </row>
    <row r="698" spans="1:16">
      <c r="A698" t="s">
        <v>108</v>
      </c>
      <c r="B698" s="3">
        <v>2019</v>
      </c>
      <c r="C698">
        <v>2.3059999942779501</v>
      </c>
      <c r="D698">
        <v>-0.133627782913642</v>
      </c>
      <c r="E698">
        <v>2.7202607530035698</v>
      </c>
      <c r="H698">
        <v>4.6769458280329896</v>
      </c>
      <c r="I698" t="s">
        <v>23</v>
      </c>
      <c r="J698">
        <v>4.49</v>
      </c>
      <c r="K698">
        <v>0.56999999999999995</v>
      </c>
      <c r="L698">
        <v>1.167</v>
      </c>
      <c r="M698">
        <v>0.48899999999999999</v>
      </c>
      <c r="N698">
        <v>6.6000000000000003E-2</v>
      </c>
      <c r="O698">
        <v>0.106</v>
      </c>
      <c r="P698">
        <v>8.7999999999999995E-2</v>
      </c>
    </row>
    <row r="699" spans="1:16">
      <c r="A699" t="s">
        <v>108</v>
      </c>
      <c r="B699" s="3">
        <v>2020</v>
      </c>
      <c r="C699">
        <v>2.3856948845630601</v>
      </c>
      <c r="D699">
        <v>0.697416719156285</v>
      </c>
      <c r="E699">
        <v>2.1929059036162002</v>
      </c>
      <c r="H699">
        <v>7.8404311788003804</v>
      </c>
      <c r="I699" t="s">
        <v>23</v>
      </c>
      <c r="J699">
        <v>4.3745999339999999</v>
      </c>
      <c r="K699">
        <v>0.53968489200000003</v>
      </c>
      <c r="L699">
        <v>1.1133235690000001</v>
      </c>
      <c r="M699">
        <v>0.42518481600000002</v>
      </c>
      <c r="N699">
        <v>0.18571448300000001</v>
      </c>
      <c r="O699">
        <v>0.128899664</v>
      </c>
      <c r="P699">
        <v>0.122257635</v>
      </c>
    </row>
    <row r="700" spans="1:16">
      <c r="A700" t="s">
        <v>108</v>
      </c>
      <c r="B700" s="3">
        <v>2021</v>
      </c>
      <c r="C700">
        <v>3.7669999999999999</v>
      </c>
      <c r="D700">
        <v>2.3199999999999998</v>
      </c>
      <c r="E700">
        <v>5.79</v>
      </c>
      <c r="H700">
        <v>12.571977926206401</v>
      </c>
      <c r="I700" t="s">
        <v>23</v>
      </c>
      <c r="J700">
        <v>4.2270000000000003</v>
      </c>
      <c r="K700">
        <v>0.66600000000000004</v>
      </c>
      <c r="L700">
        <v>0.749</v>
      </c>
      <c r="M700">
        <v>0.27300000000000002</v>
      </c>
      <c r="N700">
        <v>0.218</v>
      </c>
      <c r="O700">
        <v>0.11899999999999999</v>
      </c>
      <c r="P700">
        <v>0.13300000000000001</v>
      </c>
    </row>
    <row r="701" spans="1:16">
      <c r="A701" t="s">
        <v>108</v>
      </c>
      <c r="B701" s="3">
        <v>2022</v>
      </c>
      <c r="C701">
        <v>9.5252662862284794</v>
      </c>
      <c r="D701">
        <v>2.6137278956154999</v>
      </c>
      <c r="E701">
        <v>14.338328233900899</v>
      </c>
      <c r="H701">
        <v>12.572009400216199</v>
      </c>
      <c r="I701" t="s">
        <v>23</v>
      </c>
      <c r="J701">
        <v>4.1529999999999996</v>
      </c>
      <c r="K701">
        <v>1.1000000000000001</v>
      </c>
      <c r="L701">
        <v>0.86499999999999999</v>
      </c>
      <c r="M701">
        <v>0.45</v>
      </c>
      <c r="N701">
        <v>0.30399999999999999</v>
      </c>
      <c r="O701">
        <v>8.7999999999999995E-2</v>
      </c>
      <c r="P701">
        <v>0.13800000000000001</v>
      </c>
    </row>
    <row r="702" spans="1:16">
      <c r="A702" t="s">
        <v>108</v>
      </c>
      <c r="B702" s="3">
        <v>2023</v>
      </c>
      <c r="C702">
        <v>4.9489999999999998</v>
      </c>
      <c r="H702">
        <v>1.5096099444400899</v>
      </c>
      <c r="I702" t="s">
        <v>23</v>
      </c>
      <c r="J702">
        <v>4.7240000000000002</v>
      </c>
      <c r="K702">
        <v>1.099</v>
      </c>
      <c r="L702">
        <v>0.76400000000000001</v>
      </c>
      <c r="M702">
        <v>0.24399999999999999</v>
      </c>
      <c r="N702">
        <v>0.32</v>
      </c>
      <c r="O702">
        <v>0.13</v>
      </c>
      <c r="P702">
        <v>0.19500000000000001</v>
      </c>
    </row>
    <row r="703" spans="1:16">
      <c r="A703" t="s">
        <v>109</v>
      </c>
      <c r="B703" s="3">
        <v>2015</v>
      </c>
      <c r="C703">
        <v>1.31648921966552</v>
      </c>
      <c r="D703">
        <v>-5.0000000745057997E-2</v>
      </c>
      <c r="E703">
        <v>3.2377367019653298</v>
      </c>
      <c r="F703">
        <v>1.7496300935745199</v>
      </c>
      <c r="G703">
        <v>2.1904606819152801</v>
      </c>
      <c r="H703">
        <v>0.96092400179877602</v>
      </c>
      <c r="I703" t="s">
        <v>23</v>
      </c>
      <c r="J703">
        <v>5.4770000000000003</v>
      </c>
      <c r="K703">
        <v>1.0076099999999999</v>
      </c>
      <c r="L703">
        <v>0.98521000000000003</v>
      </c>
      <c r="M703">
        <v>0.70950000000000002</v>
      </c>
      <c r="N703">
        <v>0.56066000000000005</v>
      </c>
      <c r="O703">
        <v>0.37744</v>
      </c>
      <c r="P703">
        <v>7.5209999999999999E-2</v>
      </c>
    </row>
    <row r="704" spans="1:16">
      <c r="A704" t="s">
        <v>109</v>
      </c>
      <c r="B704" s="3">
        <v>2016</v>
      </c>
      <c r="C704">
        <v>0.950553238391876</v>
      </c>
      <c r="D704">
        <v>-3.0999999046325599</v>
      </c>
      <c r="E704">
        <v>1.0570433139801001</v>
      </c>
      <c r="F704">
        <v>2.2454204559326101</v>
      </c>
      <c r="G704">
        <v>0.102170430123806</v>
      </c>
      <c r="H704">
        <v>2.14736151159246</v>
      </c>
      <c r="I704" t="s">
        <v>23</v>
      </c>
      <c r="J704">
        <v>5.6479999999999997</v>
      </c>
      <c r="K704">
        <v>1.1437200000000001</v>
      </c>
      <c r="L704">
        <v>0.75695000000000001</v>
      </c>
      <c r="M704">
        <v>0.66188999999999998</v>
      </c>
      <c r="N704">
        <v>0.46145000000000003</v>
      </c>
      <c r="O704">
        <v>0.36951000000000001</v>
      </c>
      <c r="P704">
        <v>5.203E-2</v>
      </c>
    </row>
    <row r="705" spans="1:16">
      <c r="A705" t="s">
        <v>109</v>
      </c>
      <c r="B705" s="3">
        <v>2017</v>
      </c>
      <c r="C705">
        <v>3.6749999999999998</v>
      </c>
      <c r="D705">
        <v>-2.21000003814697</v>
      </c>
      <c r="E705">
        <v>3.7257957458496</v>
      </c>
      <c r="F705">
        <v>2.1841869354247998</v>
      </c>
      <c r="G705">
        <v>2.3323495388031001</v>
      </c>
      <c r="H705">
        <v>1.2974395458961501</v>
      </c>
      <c r="I705" t="s">
        <v>23</v>
      </c>
      <c r="J705">
        <v>5.6290001869999999</v>
      </c>
      <c r="K705">
        <v>1.1893955469999999</v>
      </c>
      <c r="L705">
        <v>1.2095609899999999</v>
      </c>
      <c r="M705">
        <v>0.63800746200000003</v>
      </c>
      <c r="N705">
        <v>0.49124732599999998</v>
      </c>
      <c r="O705">
        <v>0.36093375100000002</v>
      </c>
      <c r="P705">
        <v>4.2181555000000003E-2</v>
      </c>
    </row>
    <row r="706" spans="1:16">
      <c r="A706" t="s">
        <v>109</v>
      </c>
      <c r="B706" s="3">
        <v>2018</v>
      </c>
      <c r="C706">
        <v>3.21</v>
      </c>
      <c r="D706">
        <v>-1.7837787866592401</v>
      </c>
      <c r="E706">
        <v>5.8088183403015101</v>
      </c>
      <c r="F706">
        <v>1.7866666316986</v>
      </c>
      <c r="G706">
        <v>3.17510962486267</v>
      </c>
      <c r="H706">
        <v>1.44696597817467</v>
      </c>
      <c r="I706" t="s">
        <v>23</v>
      </c>
      <c r="J706">
        <v>5.891</v>
      </c>
      <c r="K706">
        <v>1.0900000000000001</v>
      </c>
      <c r="L706">
        <v>1.387</v>
      </c>
      <c r="M706">
        <v>0.68400000000000005</v>
      </c>
      <c r="N706">
        <v>0.58399999999999996</v>
      </c>
      <c r="O706">
        <v>0.245</v>
      </c>
      <c r="P706">
        <v>0.05</v>
      </c>
    </row>
    <row r="707" spans="1:16">
      <c r="A707" t="s">
        <v>109</v>
      </c>
      <c r="B707" s="3">
        <v>2019</v>
      </c>
      <c r="C707">
        <v>0.45399999618530201</v>
      </c>
      <c r="D707">
        <v>-0.39039292931556702</v>
      </c>
      <c r="E707">
        <v>0.71676117181777899</v>
      </c>
      <c r="F707">
        <v>1.7749541997909499</v>
      </c>
      <c r="G707">
        <v>1.4540741443634</v>
      </c>
      <c r="H707">
        <v>0.52110086279415502</v>
      </c>
      <c r="I707" t="s">
        <v>23</v>
      </c>
      <c r="J707">
        <v>5.8879999999999999</v>
      </c>
      <c r="K707">
        <v>1.1200000000000001</v>
      </c>
      <c r="L707">
        <v>1.4019999999999999</v>
      </c>
      <c r="M707">
        <v>0.79800000000000004</v>
      </c>
      <c r="N707">
        <v>0.498</v>
      </c>
      <c r="O707">
        <v>0.215</v>
      </c>
      <c r="P707">
        <v>0.06</v>
      </c>
    </row>
    <row r="708" spans="1:16">
      <c r="A708" t="s">
        <v>109</v>
      </c>
      <c r="B708" s="3">
        <v>2020</v>
      </c>
      <c r="C708">
        <v>2.58080077182843</v>
      </c>
      <c r="D708">
        <v>-2.9905427281247401</v>
      </c>
      <c r="E708">
        <v>6.2172517776489196</v>
      </c>
      <c r="F708">
        <v>3.06406450271606</v>
      </c>
      <c r="G708">
        <v>3.75369668006896</v>
      </c>
      <c r="H708">
        <v>3.8213447282475799</v>
      </c>
      <c r="I708" t="s">
        <v>23</v>
      </c>
      <c r="J708">
        <v>6.1012997630000001</v>
      </c>
      <c r="K708">
        <v>1.07366395</v>
      </c>
      <c r="L708">
        <v>1.3956668379999999</v>
      </c>
      <c r="M708">
        <v>0.76338940899999996</v>
      </c>
      <c r="N708">
        <v>0.59083813399999996</v>
      </c>
      <c r="O708">
        <v>0.18689455099999999</v>
      </c>
      <c r="P708">
        <v>8.4088229E-2</v>
      </c>
    </row>
    <row r="709" spans="1:16">
      <c r="A709" t="s">
        <v>109</v>
      </c>
      <c r="B709" s="3">
        <v>2021</v>
      </c>
      <c r="C709">
        <v>4.0285288815737896</v>
      </c>
      <c r="D709">
        <v>-2.95</v>
      </c>
      <c r="E709">
        <v>4.33</v>
      </c>
      <c r="F709">
        <v>4.48255137801576</v>
      </c>
      <c r="G709">
        <v>11.397799473113199</v>
      </c>
      <c r="H709">
        <v>3.3231745425261101</v>
      </c>
      <c r="I709" t="s">
        <v>23</v>
      </c>
      <c r="J709">
        <v>6.0490000000000004</v>
      </c>
      <c r="K709">
        <v>1.1779999999999999</v>
      </c>
      <c r="L709">
        <v>0.996</v>
      </c>
      <c r="M709">
        <v>0.57399999999999995</v>
      </c>
      <c r="N709">
        <v>0.59</v>
      </c>
      <c r="O709">
        <v>0.153</v>
      </c>
      <c r="P709">
        <v>9.6000000000000002E-2</v>
      </c>
    </row>
    <row r="710" spans="1:16">
      <c r="A710" t="s">
        <v>109</v>
      </c>
      <c r="B710" s="3">
        <v>2022</v>
      </c>
      <c r="C710">
        <v>10.773751224289899</v>
      </c>
      <c r="D710">
        <v>4.6696454744116398</v>
      </c>
      <c r="E710">
        <v>13.977566963293301</v>
      </c>
      <c r="F710">
        <v>7.3174194030408204</v>
      </c>
      <c r="G710">
        <v>18.077484871669999</v>
      </c>
      <c r="H710">
        <v>3.0707296288677801</v>
      </c>
      <c r="I710" t="s">
        <v>23</v>
      </c>
      <c r="J710">
        <v>6.0709999999999997</v>
      </c>
      <c r="K710">
        <v>1.591</v>
      </c>
      <c r="L710">
        <v>1.1160000000000001</v>
      </c>
      <c r="M710">
        <v>0.56799999999999995</v>
      </c>
      <c r="N710">
        <v>0.58899999999999997</v>
      </c>
      <c r="O710">
        <v>0.13100000000000001</v>
      </c>
      <c r="P710">
        <v>0.107</v>
      </c>
    </row>
    <row r="711" spans="1:16">
      <c r="A711" t="s">
        <v>109</v>
      </c>
      <c r="B711" s="3">
        <v>2023</v>
      </c>
      <c r="C711">
        <v>7.0529823845473603</v>
      </c>
      <c r="D711">
        <v>14.1305081241235</v>
      </c>
      <c r="E711">
        <v>7.8115389346788202</v>
      </c>
      <c r="F711">
        <v>5.19904497393168</v>
      </c>
      <c r="H711">
        <v>6.4000069217325004</v>
      </c>
      <c r="I711" t="s">
        <v>23</v>
      </c>
      <c r="J711">
        <v>5.9020000000000001</v>
      </c>
      <c r="K711">
        <v>1.589</v>
      </c>
      <c r="L711">
        <v>1.3819999999999999</v>
      </c>
      <c r="M711">
        <v>0.33600000000000002</v>
      </c>
      <c r="N711">
        <v>0.57399999999999995</v>
      </c>
      <c r="O711">
        <v>0.121</v>
      </c>
      <c r="P711">
        <v>0.11</v>
      </c>
    </row>
    <row r="712" spans="1:16">
      <c r="A712" t="s">
        <v>110</v>
      </c>
      <c r="B712" s="3">
        <v>2015</v>
      </c>
      <c r="C712">
        <v>2.7206408977508501</v>
      </c>
      <c r="D712">
        <v>1.8657598495483301</v>
      </c>
      <c r="E712">
        <v>3.98915696144104</v>
      </c>
      <c r="F712">
        <v>2.3627495765686</v>
      </c>
      <c r="G712">
        <v>2.93016362190246</v>
      </c>
      <c r="H712">
        <v>2.8351206434316301</v>
      </c>
      <c r="I712" t="s">
        <v>25</v>
      </c>
      <c r="J712">
        <v>7.1870000000000003</v>
      </c>
      <c r="K712">
        <v>1.02054</v>
      </c>
      <c r="L712">
        <v>0.91451000000000005</v>
      </c>
      <c r="M712">
        <v>0.81444000000000005</v>
      </c>
      <c r="N712">
        <v>0.48181000000000002</v>
      </c>
      <c r="O712">
        <v>0.14074</v>
      </c>
      <c r="P712">
        <v>0.21312</v>
      </c>
    </row>
    <row r="713" spans="1:16">
      <c r="A713" t="s">
        <v>110</v>
      </c>
      <c r="B713" s="3">
        <v>2016</v>
      </c>
      <c r="C713">
        <v>2.8217086791992099</v>
      </c>
      <c r="D713">
        <v>1.7163509130477901</v>
      </c>
      <c r="E713">
        <v>4.4696235656738201</v>
      </c>
      <c r="F713">
        <v>2.97045421600341</v>
      </c>
      <c r="G713">
        <v>5.6736545562744096</v>
      </c>
      <c r="H713">
        <v>5.6051619631102199</v>
      </c>
      <c r="I713" t="s">
        <v>25</v>
      </c>
      <c r="J713">
        <v>6.7779999999999996</v>
      </c>
      <c r="K713">
        <v>1.1150800000000001</v>
      </c>
      <c r="L713">
        <v>0.71460000000000001</v>
      </c>
      <c r="M713">
        <v>0.71143000000000001</v>
      </c>
      <c r="N713">
        <v>0.37708999999999998</v>
      </c>
      <c r="O713">
        <v>0.11735</v>
      </c>
      <c r="P713">
        <v>0.18354999999999999</v>
      </c>
    </row>
    <row r="714" spans="1:16">
      <c r="A714" t="s">
        <v>110</v>
      </c>
      <c r="B714" s="3">
        <v>2017</v>
      </c>
      <c r="C714">
        <v>6.0410000000000004</v>
      </c>
      <c r="D714">
        <v>3.9133675098419101</v>
      </c>
      <c r="E714">
        <v>6.9660339355468697</v>
      </c>
      <c r="F714">
        <v>4.6838254928588796</v>
      </c>
      <c r="G714">
        <v>6.9109101295471103</v>
      </c>
      <c r="H714">
        <v>6.7121608873136296</v>
      </c>
      <c r="I714" t="s">
        <v>25</v>
      </c>
      <c r="J714">
        <v>6.5780000689999998</v>
      </c>
      <c r="K714">
        <v>1.153183818</v>
      </c>
      <c r="L714">
        <v>1.21086216</v>
      </c>
      <c r="M714">
        <v>0.70997899799999997</v>
      </c>
      <c r="N714">
        <v>0.41273000799999998</v>
      </c>
      <c r="O714">
        <v>0.12099043299999999</v>
      </c>
      <c r="P714">
        <v>0.132774115</v>
      </c>
    </row>
    <row r="715" spans="1:16">
      <c r="A715" t="s">
        <v>110</v>
      </c>
      <c r="B715" s="3">
        <v>2018</v>
      </c>
      <c r="C715">
        <v>4.9000000000000004</v>
      </c>
      <c r="D715">
        <v>3.9056699275970401</v>
      </c>
      <c r="E715">
        <v>4.7957458496093697</v>
      </c>
      <c r="F715">
        <v>3.8181242942810001</v>
      </c>
      <c r="G715">
        <v>5.4669947624206499</v>
      </c>
      <c r="H715">
        <v>4.9415866615992101</v>
      </c>
      <c r="I715" t="s">
        <v>25</v>
      </c>
      <c r="J715">
        <v>6.4880000000000004</v>
      </c>
      <c r="K715">
        <v>1.038</v>
      </c>
      <c r="L715">
        <v>1.252</v>
      </c>
      <c r="M715">
        <v>0.76100000000000001</v>
      </c>
      <c r="N715">
        <v>0.47899999999999998</v>
      </c>
      <c r="O715">
        <v>6.9000000000000006E-2</v>
      </c>
      <c r="P715">
        <v>9.5000000000000001E-2</v>
      </c>
    </row>
    <row r="716" spans="1:16">
      <c r="A716" t="s">
        <v>110</v>
      </c>
      <c r="B716" s="3">
        <v>2019</v>
      </c>
      <c r="C716">
        <v>3.6349999904632502</v>
      </c>
      <c r="D716">
        <v>2.4337580204010001</v>
      </c>
      <c r="E716">
        <v>4.3882122039794904</v>
      </c>
      <c r="F716">
        <v>3.7050101757049498</v>
      </c>
      <c r="G716">
        <v>2.9189202785491899</v>
      </c>
      <c r="H716">
        <v>3.9664606542534302</v>
      </c>
      <c r="I716" t="s">
        <v>25</v>
      </c>
      <c r="J716">
        <v>6.5949999999999998</v>
      </c>
      <c r="K716">
        <v>1.07</v>
      </c>
      <c r="L716">
        <v>1.323</v>
      </c>
      <c r="M716">
        <v>0.86099999999999999</v>
      </c>
      <c r="N716">
        <v>0.433</v>
      </c>
      <c r="O716">
        <v>7.3999999999999996E-2</v>
      </c>
      <c r="P716">
        <v>7.2999999999999995E-2</v>
      </c>
    </row>
    <row r="717" spans="1:16">
      <c r="A717" t="s">
        <v>110</v>
      </c>
      <c r="B717" s="3">
        <v>2020</v>
      </c>
      <c r="C717">
        <v>3.3968341557002999</v>
      </c>
      <c r="D717">
        <v>2.6009230406891501</v>
      </c>
      <c r="E717">
        <v>6.6214895248412997</v>
      </c>
      <c r="F717">
        <v>3.2008220000000001</v>
      </c>
      <c r="G717">
        <v>4.7810611724853498</v>
      </c>
      <c r="H717">
        <v>3.0896685421762502</v>
      </c>
      <c r="I717" t="s">
        <v>25</v>
      </c>
      <c r="J717">
        <v>6.4650001530000001</v>
      </c>
      <c r="K717">
        <v>1.024387479</v>
      </c>
      <c r="L717">
        <v>1.2263334990000001</v>
      </c>
      <c r="M717">
        <v>0.83160102400000002</v>
      </c>
      <c r="N717">
        <v>0.55389255299999995</v>
      </c>
      <c r="O717">
        <v>8.3094484999999996E-2</v>
      </c>
      <c r="P717">
        <v>8.3133667999999994E-2</v>
      </c>
    </row>
    <row r="718" spans="1:16">
      <c r="A718" t="s">
        <v>110</v>
      </c>
      <c r="B718" s="3">
        <v>2021</v>
      </c>
      <c r="C718">
        <v>5.689209</v>
      </c>
      <c r="D718">
        <v>13.706149999999999</v>
      </c>
      <c r="E718">
        <v>7.2309999999999999</v>
      </c>
      <c r="F718">
        <v>3.855</v>
      </c>
      <c r="G718">
        <v>7.0908128195632898</v>
      </c>
      <c r="H718">
        <v>5.1640956554334601</v>
      </c>
      <c r="I718" t="s">
        <v>25</v>
      </c>
      <c r="J718">
        <v>6.3170000000000002</v>
      </c>
      <c r="K718">
        <v>1.1259999999999999</v>
      </c>
      <c r="L718">
        <v>0.83</v>
      </c>
      <c r="M718">
        <v>0.63400000000000001</v>
      </c>
      <c r="N718">
        <v>0.58499999999999996</v>
      </c>
      <c r="O718">
        <v>9.1999999999999998E-2</v>
      </c>
      <c r="P718">
        <v>8.8999999999999996E-2</v>
      </c>
    </row>
    <row r="719" spans="1:16">
      <c r="A719" t="s">
        <v>110</v>
      </c>
      <c r="B719" s="3">
        <v>2022</v>
      </c>
      <c r="C719">
        <v>7.8962760000000003</v>
      </c>
      <c r="D719">
        <v>5.2839848134948104</v>
      </c>
      <c r="E719">
        <v>13.261979999999999</v>
      </c>
      <c r="F719">
        <v>6.00546448087435</v>
      </c>
      <c r="G719">
        <v>8.8844012430593509</v>
      </c>
      <c r="H719">
        <v>6.57019904667</v>
      </c>
      <c r="I719" t="s">
        <v>25</v>
      </c>
      <c r="J719">
        <v>6.1280000000000001</v>
      </c>
      <c r="K719">
        <v>1.552</v>
      </c>
      <c r="L719">
        <v>0.88600000000000001</v>
      </c>
      <c r="M719">
        <v>0.623</v>
      </c>
      <c r="N719">
        <v>0.621</v>
      </c>
      <c r="O719">
        <v>9.1999999999999998E-2</v>
      </c>
      <c r="P719">
        <v>0.115</v>
      </c>
    </row>
    <row r="720" spans="1:16">
      <c r="A720" t="s">
        <v>110</v>
      </c>
      <c r="B720" s="3">
        <v>2023</v>
      </c>
      <c r="C720">
        <v>5.5279608731438898</v>
      </c>
      <c r="D720">
        <v>-3.0052070031500899</v>
      </c>
      <c r="E720">
        <v>8.1657032000651899</v>
      </c>
      <c r="F720">
        <v>5.6768598973675903</v>
      </c>
      <c r="G720">
        <v>1.7484778110452801</v>
      </c>
      <c r="H720">
        <v>4.2948455974084698</v>
      </c>
      <c r="I720" t="s">
        <v>25</v>
      </c>
      <c r="J720">
        <v>6.33</v>
      </c>
      <c r="K720">
        <v>1.55</v>
      </c>
      <c r="L720">
        <v>1.169</v>
      </c>
      <c r="M720">
        <v>0.38900000000000001</v>
      </c>
      <c r="N720">
        <v>0.63200000000000001</v>
      </c>
      <c r="O720">
        <v>8.5999999999999993E-2</v>
      </c>
      <c r="P720">
        <v>0.115</v>
      </c>
    </row>
    <row r="721" spans="1:16">
      <c r="A721" t="s">
        <v>111</v>
      </c>
      <c r="B721" s="3">
        <v>2015</v>
      </c>
      <c r="C721">
        <v>9.6280002593994105</v>
      </c>
      <c r="D721">
        <v>0.89999997615814198</v>
      </c>
      <c r="E721">
        <v>0.730000019073486</v>
      </c>
      <c r="H721">
        <v>9.5649365001105</v>
      </c>
      <c r="I721" t="s">
        <v>19</v>
      </c>
      <c r="J721">
        <v>5.8890000000000002</v>
      </c>
      <c r="K721">
        <v>0.59448000000000001</v>
      </c>
      <c r="L721">
        <v>1.01528</v>
      </c>
      <c r="M721">
        <v>0.61826000000000003</v>
      </c>
      <c r="N721">
        <v>0.32818000000000003</v>
      </c>
      <c r="O721">
        <v>0.20951</v>
      </c>
      <c r="P721">
        <v>1.6150000000000001E-2</v>
      </c>
    </row>
    <row r="722" spans="1:16">
      <c r="A722" t="s">
        <v>111</v>
      </c>
      <c r="B722" s="3">
        <v>2016</v>
      </c>
      <c r="C722">
        <v>6.3819999694824201</v>
      </c>
      <c r="D722">
        <v>-1.25999999046325</v>
      </c>
      <c r="E722">
        <v>-0.92000001668929998</v>
      </c>
      <c r="H722">
        <v>5.6738303980138003</v>
      </c>
      <c r="I722" t="s">
        <v>19</v>
      </c>
      <c r="J722">
        <v>5.8970000000000002</v>
      </c>
      <c r="K722">
        <v>0.69177</v>
      </c>
      <c r="L722">
        <v>0.83131999999999995</v>
      </c>
      <c r="M722">
        <v>0.52309000000000005</v>
      </c>
      <c r="N722">
        <v>0.25202000000000002</v>
      </c>
      <c r="O722">
        <v>0.19997000000000001</v>
      </c>
      <c r="P722">
        <v>1.9029999999999998E-2</v>
      </c>
    </row>
    <row r="723" spans="1:16">
      <c r="A723" t="s">
        <v>111</v>
      </c>
      <c r="B723" s="3">
        <v>2017</v>
      </c>
      <c r="C723">
        <v>6.5759999999999996</v>
      </c>
      <c r="D723">
        <v>4.5726916369164199</v>
      </c>
      <c r="E723">
        <v>0.46554934978485102</v>
      </c>
      <c r="H723">
        <v>6.2502294369433899</v>
      </c>
      <c r="I723" t="s">
        <v>19</v>
      </c>
      <c r="J723">
        <v>5.8379998210000004</v>
      </c>
      <c r="K723">
        <v>0.72887062999999996</v>
      </c>
      <c r="L723">
        <v>1.2518255709999999</v>
      </c>
      <c r="M723">
        <v>0.58946520099999999</v>
      </c>
      <c r="N723">
        <v>0.240729049</v>
      </c>
      <c r="O723">
        <v>0.20877912600000001</v>
      </c>
      <c r="P723">
        <v>1.0091286E-2</v>
      </c>
    </row>
    <row r="724" spans="1:16">
      <c r="A724" t="s">
        <v>111</v>
      </c>
      <c r="B724" s="3">
        <v>2018</v>
      </c>
      <c r="C724">
        <v>3.05</v>
      </c>
      <c r="D724">
        <v>-2.3052442276906802</v>
      </c>
      <c r="E724">
        <v>5.51477218192887</v>
      </c>
      <c r="H724">
        <v>2.13728958788246</v>
      </c>
      <c r="I724" t="s">
        <v>19</v>
      </c>
      <c r="J724">
        <v>5.64</v>
      </c>
      <c r="K724">
        <v>0.65700000000000003</v>
      </c>
      <c r="L724">
        <v>1.3009999999999999</v>
      </c>
      <c r="M724">
        <v>0.62</v>
      </c>
      <c r="N724">
        <v>0.23200000000000001</v>
      </c>
      <c r="O724">
        <v>0.17100000000000001</v>
      </c>
      <c r="P724">
        <v>0</v>
      </c>
    </row>
    <row r="725" spans="1:16">
      <c r="A725" t="s">
        <v>111</v>
      </c>
      <c r="B725" s="3">
        <v>2019</v>
      </c>
      <c r="C725">
        <v>4.8489999771118102</v>
      </c>
      <c r="D725">
        <v>0.55013276582216597</v>
      </c>
      <c r="E725">
        <v>7.6059384346008301</v>
      </c>
      <c r="H725">
        <v>6.7472210758478797</v>
      </c>
      <c r="I725" t="s">
        <v>19</v>
      </c>
      <c r="J725">
        <v>5.5289999999999999</v>
      </c>
      <c r="K725">
        <v>0.68500000000000005</v>
      </c>
      <c r="L725">
        <v>1.3280000000000001</v>
      </c>
      <c r="M725">
        <v>0.73899999999999999</v>
      </c>
      <c r="N725">
        <v>0.245</v>
      </c>
      <c r="O725">
        <v>0.18099999999999999</v>
      </c>
      <c r="P725">
        <v>0</v>
      </c>
    </row>
    <row r="726" spans="1:16">
      <c r="A726" t="s">
        <v>111</v>
      </c>
      <c r="B726" s="3">
        <v>2020</v>
      </c>
      <c r="C726">
        <v>3.7659712224536199</v>
      </c>
      <c r="D726">
        <v>0.75700632180690197</v>
      </c>
      <c r="E726">
        <v>7.3536019325256303</v>
      </c>
      <c r="H726">
        <v>2.4996514177789599</v>
      </c>
      <c r="I726" t="s">
        <v>19</v>
      </c>
      <c r="J726">
        <v>5.607500076</v>
      </c>
      <c r="K726">
        <v>0.70791679600000001</v>
      </c>
      <c r="L726">
        <v>1.2373121979999999</v>
      </c>
      <c r="M726">
        <v>0.71329945299999997</v>
      </c>
      <c r="N726">
        <v>0.38957148800000002</v>
      </c>
      <c r="O726">
        <v>0.174049184</v>
      </c>
      <c r="P726">
        <v>1.4378744000000001E-2</v>
      </c>
    </row>
    <row r="727" spans="1:16">
      <c r="A727" t="s">
        <v>111</v>
      </c>
      <c r="B727" s="3">
        <v>2021</v>
      </c>
      <c r="C727">
        <v>5.1064112900283698</v>
      </c>
      <c r="D727">
        <v>1.08</v>
      </c>
      <c r="E727">
        <v>7.11</v>
      </c>
      <c r="H727">
        <v>3.32859048176259</v>
      </c>
      <c r="I727" t="s">
        <v>19</v>
      </c>
      <c r="J727">
        <v>5.766</v>
      </c>
      <c r="K727">
        <v>0.98499999999999999</v>
      </c>
      <c r="L727">
        <v>0.88800000000000001</v>
      </c>
      <c r="M727">
        <v>0.54200000000000004</v>
      </c>
      <c r="N727">
        <v>0.53600000000000003</v>
      </c>
      <c r="O727">
        <v>0.13700000000000001</v>
      </c>
      <c r="P727">
        <v>1.2999999999999999E-2</v>
      </c>
    </row>
    <row r="728" spans="1:16">
      <c r="A728" t="s">
        <v>111</v>
      </c>
      <c r="B728" s="3">
        <v>2022</v>
      </c>
      <c r="C728">
        <v>28.737297676623601</v>
      </c>
      <c r="D728">
        <v>66.961290567063003</v>
      </c>
      <c r="E728">
        <v>29.932378510102101</v>
      </c>
      <c r="H728">
        <v>19.371403259307701</v>
      </c>
      <c r="I728" t="s">
        <v>19</v>
      </c>
      <c r="J728">
        <v>5.8570000000000002</v>
      </c>
      <c r="K728">
        <v>1.417</v>
      </c>
      <c r="L728">
        <v>1.008</v>
      </c>
      <c r="M728">
        <v>0.59699999999999998</v>
      </c>
      <c r="N728">
        <v>0.56100000000000005</v>
      </c>
      <c r="O728">
        <v>0.10199999999999999</v>
      </c>
      <c r="P728">
        <v>2.8000000000000001E-2</v>
      </c>
    </row>
    <row r="729" spans="1:16">
      <c r="A729" t="s">
        <v>111</v>
      </c>
      <c r="B729" s="3">
        <v>2023</v>
      </c>
      <c r="C729">
        <v>16.831679558452599</v>
      </c>
      <c r="D729">
        <v>37.597662148383499</v>
      </c>
      <c r="E729">
        <v>13.1987369125107</v>
      </c>
      <c r="H729">
        <v>9.2945638725691708</v>
      </c>
      <c r="I729" t="s">
        <v>19</v>
      </c>
      <c r="J729">
        <v>5.819</v>
      </c>
      <c r="K729">
        <v>1.425</v>
      </c>
      <c r="L729">
        <v>1.302</v>
      </c>
      <c r="M729">
        <v>0.375</v>
      </c>
      <c r="N729">
        <v>0.61</v>
      </c>
      <c r="O729">
        <v>9.2999999999999999E-2</v>
      </c>
      <c r="P729">
        <v>0.02</v>
      </c>
    </row>
    <row r="730" spans="1:16">
      <c r="A730" t="s">
        <v>112</v>
      </c>
      <c r="B730" s="3">
        <v>2015</v>
      </c>
      <c r="C730">
        <v>6.5624718666076598</v>
      </c>
      <c r="D730">
        <v>10.6675310134887</v>
      </c>
      <c r="E730">
        <v>1.8848685026168801</v>
      </c>
      <c r="H730">
        <v>1.7330129209765599</v>
      </c>
      <c r="I730" t="s">
        <v>54</v>
      </c>
      <c r="J730">
        <v>4.8739999999999997</v>
      </c>
      <c r="K730">
        <v>0.82818999999999998</v>
      </c>
      <c r="L730">
        <v>1.3006</v>
      </c>
      <c r="M730">
        <v>0.60267999999999999</v>
      </c>
      <c r="N730">
        <v>0.43625999999999998</v>
      </c>
      <c r="O730">
        <v>0.33229999999999998</v>
      </c>
      <c r="P730">
        <v>2.666E-2</v>
      </c>
    </row>
    <row r="731" spans="1:16">
      <c r="A731" t="s">
        <v>112</v>
      </c>
      <c r="B731" s="3">
        <v>2016</v>
      </c>
      <c r="C731">
        <v>0.72499847412109297</v>
      </c>
      <c r="D731">
        <v>1.9495095014572099</v>
      </c>
      <c r="E731">
        <v>-2.8916702270507799</v>
      </c>
      <c r="H731">
        <v>2.2286430268464099</v>
      </c>
      <c r="I731" t="s">
        <v>54</v>
      </c>
      <c r="J731">
        <v>4.907</v>
      </c>
      <c r="K731">
        <v>0.98853000000000002</v>
      </c>
      <c r="L731">
        <v>1.0898300000000001</v>
      </c>
      <c r="M731">
        <v>0.55469000000000002</v>
      </c>
      <c r="N731">
        <v>0.35971999999999998</v>
      </c>
      <c r="O731">
        <v>0.34538999999999997</v>
      </c>
      <c r="P731">
        <v>3.2849999999999997E-2</v>
      </c>
    </row>
    <row r="732" spans="1:16">
      <c r="A732" t="s">
        <v>112</v>
      </c>
      <c r="B732" s="3">
        <v>2017</v>
      </c>
      <c r="C732">
        <v>4.6230000000000002</v>
      </c>
      <c r="D732">
        <v>4.9031624794006303</v>
      </c>
      <c r="E732">
        <v>4.2478332519531197</v>
      </c>
      <c r="G732">
        <v>29.491083145141602</v>
      </c>
      <c r="H732">
        <v>10.529241567765901</v>
      </c>
      <c r="I732" t="s">
        <v>54</v>
      </c>
      <c r="J732">
        <v>4.954999924</v>
      </c>
      <c r="K732">
        <v>1.0272358660000001</v>
      </c>
      <c r="L732">
        <v>1.4930112360000001</v>
      </c>
      <c r="M732">
        <v>0.557783484</v>
      </c>
      <c r="N732">
        <v>0.39414396899999998</v>
      </c>
      <c r="O732">
        <v>0.33846422999999998</v>
      </c>
      <c r="P732">
        <v>3.2902289000000001E-2</v>
      </c>
    </row>
    <row r="733" spans="1:16">
      <c r="A733" t="s">
        <v>112</v>
      </c>
      <c r="B733" s="3">
        <v>2018</v>
      </c>
      <c r="C733">
        <v>6.83</v>
      </c>
      <c r="D733">
        <v>13.027895927429199</v>
      </c>
      <c r="E733">
        <v>6.9229559898376403</v>
      </c>
      <c r="G733">
        <v>6.91300344467163</v>
      </c>
      <c r="H733">
        <v>8.4118548861109304</v>
      </c>
      <c r="I733" t="s">
        <v>54</v>
      </c>
      <c r="J733">
        <v>5.125</v>
      </c>
      <c r="K733">
        <v>0.91400000000000003</v>
      </c>
      <c r="L733">
        <v>1.5169999999999999</v>
      </c>
      <c r="M733">
        <v>0.57499999999999996</v>
      </c>
      <c r="N733">
        <v>0.39500000000000002</v>
      </c>
      <c r="O733">
        <v>0.253</v>
      </c>
      <c r="P733">
        <v>3.2000000000000001E-2</v>
      </c>
    </row>
    <row r="734" spans="1:16">
      <c r="A734" t="s">
        <v>112</v>
      </c>
      <c r="B734" s="3">
        <v>2019</v>
      </c>
      <c r="C734">
        <v>7.2600002288818297</v>
      </c>
      <c r="D734">
        <v>8.6983995437621999</v>
      </c>
      <c r="E734">
        <v>10.684019088745099</v>
      </c>
      <c r="G734">
        <v>4.5494470596313397</v>
      </c>
      <c r="H734">
        <v>9.3812007087322709</v>
      </c>
      <c r="I734" t="s">
        <v>54</v>
      </c>
      <c r="J734">
        <v>5.2850000000000001</v>
      </c>
      <c r="K734">
        <v>0.94799999999999995</v>
      </c>
      <c r="L734">
        <v>1.5309999999999999</v>
      </c>
      <c r="M734">
        <v>0.66700000000000004</v>
      </c>
      <c r="N734">
        <v>0.317</v>
      </c>
      <c r="O734">
        <v>0.23499999999999999</v>
      </c>
      <c r="P734">
        <v>3.7999999999999999E-2</v>
      </c>
    </row>
    <row r="735" spans="1:16">
      <c r="A735" t="s">
        <v>112</v>
      </c>
      <c r="B735" s="3">
        <v>2020</v>
      </c>
      <c r="C735">
        <v>3.6931692276744701</v>
      </c>
      <c r="D735">
        <v>2.9202716962650501</v>
      </c>
      <c r="E735">
        <v>6.6447906494140598</v>
      </c>
      <c r="G735">
        <v>-7.4347887039184499</v>
      </c>
      <c r="H735">
        <v>4.7231661514090701</v>
      </c>
      <c r="I735" t="s">
        <v>54</v>
      </c>
      <c r="J735">
        <v>5.4562001230000003</v>
      </c>
      <c r="K735">
        <v>0.90487277499999996</v>
      </c>
      <c r="L735">
        <v>1.4589306120000001</v>
      </c>
      <c r="M735">
        <v>0.61578816199999997</v>
      </c>
      <c r="N735">
        <v>0.35570311500000001</v>
      </c>
      <c r="O735">
        <v>0.26388573599999998</v>
      </c>
      <c r="P735">
        <v>4.6533126000000001E-2</v>
      </c>
    </row>
    <row r="736" spans="1:16">
      <c r="A736" t="s">
        <v>112</v>
      </c>
      <c r="B736" s="3">
        <v>2021</v>
      </c>
      <c r="C736">
        <v>7.0985641814898797</v>
      </c>
      <c r="D736">
        <v>2.35</v>
      </c>
      <c r="E736">
        <v>13.79</v>
      </c>
      <c r="G736">
        <v>5.8058252427184396</v>
      </c>
      <c r="H736">
        <v>14.4200654836844</v>
      </c>
      <c r="I736" t="s">
        <v>54</v>
      </c>
      <c r="J736">
        <v>5.6769999999999996</v>
      </c>
      <c r="K736">
        <v>0.96599999999999997</v>
      </c>
      <c r="L736">
        <v>1.0649999999999999</v>
      </c>
      <c r="M736">
        <v>0.442</v>
      </c>
      <c r="N736">
        <v>0.39700000000000002</v>
      </c>
      <c r="O736">
        <v>0.26300000000000001</v>
      </c>
      <c r="P736">
        <v>5.2999999999999999E-2</v>
      </c>
    </row>
    <row r="737" spans="1:16">
      <c r="A737" t="s">
        <v>112</v>
      </c>
      <c r="B737" s="3">
        <v>2022</v>
      </c>
      <c r="C737">
        <v>15.1479560897225</v>
      </c>
      <c r="D737">
        <v>14.7604218070167</v>
      </c>
      <c r="E737">
        <v>18.448974998903498</v>
      </c>
      <c r="G737">
        <v>31.269438188150701</v>
      </c>
      <c r="H737">
        <v>13.8922512636784</v>
      </c>
      <c r="I737" t="s">
        <v>54</v>
      </c>
      <c r="J737">
        <v>5.7610000000000001</v>
      </c>
      <c r="K737">
        <v>1.393</v>
      </c>
      <c r="L737">
        <v>1.1970000000000001</v>
      </c>
      <c r="M737">
        <v>0.46700000000000003</v>
      </c>
      <c r="N737">
        <v>0.39800000000000002</v>
      </c>
      <c r="O737">
        <v>0.247</v>
      </c>
      <c r="P737">
        <v>5.8999999999999997E-2</v>
      </c>
    </row>
    <row r="738" spans="1:16">
      <c r="A738" t="s">
        <v>112</v>
      </c>
      <c r="B738" s="3">
        <v>2023</v>
      </c>
      <c r="C738">
        <v>10.3475831314339</v>
      </c>
      <c r="D738">
        <v>7.3621135369926796</v>
      </c>
      <c r="E738">
        <v>15.7838797481832</v>
      </c>
      <c r="G738">
        <v>2.9124375012983199</v>
      </c>
      <c r="H738">
        <v>21.533152454607102</v>
      </c>
      <c r="I738" t="s">
        <v>54</v>
      </c>
      <c r="J738">
        <v>5.84</v>
      </c>
      <c r="K738">
        <v>1.379</v>
      </c>
      <c r="L738">
        <v>1.494</v>
      </c>
      <c r="M738">
        <v>0.24399999999999999</v>
      </c>
      <c r="N738">
        <v>0.42499999999999999</v>
      </c>
      <c r="O738">
        <v>0.23899999999999999</v>
      </c>
      <c r="P738">
        <v>5.8000000000000003E-2</v>
      </c>
    </row>
    <row r="739" spans="1:16">
      <c r="A739" t="s">
        <v>113</v>
      </c>
      <c r="B739" s="3">
        <v>2015</v>
      </c>
      <c r="C739">
        <v>1.55707824230194</v>
      </c>
      <c r="E739">
        <v>2.9333546161651598</v>
      </c>
      <c r="F739">
        <v>-1.2686576843261701</v>
      </c>
      <c r="G739">
        <v>0.25826445221900901</v>
      </c>
      <c r="H739">
        <v>2.2191502816217801</v>
      </c>
      <c r="I739" t="s">
        <v>19</v>
      </c>
      <c r="J739">
        <v>5.1920000000000002</v>
      </c>
      <c r="K739">
        <v>0.97438000000000002</v>
      </c>
      <c r="L739">
        <v>0.90556999999999999</v>
      </c>
      <c r="M739">
        <v>0.72521000000000002</v>
      </c>
      <c r="N739">
        <v>0.18260000000000001</v>
      </c>
      <c r="O739">
        <v>0.16139999999999999</v>
      </c>
      <c r="P739">
        <v>0.14296</v>
      </c>
    </row>
    <row r="740" spans="1:16">
      <c r="A740" t="s">
        <v>113</v>
      </c>
      <c r="B740" s="3">
        <v>2016</v>
      </c>
      <c r="C740">
        <v>-0.266640394926071</v>
      </c>
      <c r="E740">
        <v>-0.82492822408676103</v>
      </c>
      <c r="F740">
        <v>-0.89915072917938199</v>
      </c>
      <c r="G740">
        <v>-0.40600705146789501</v>
      </c>
      <c r="H740">
        <v>5.1015710421821998</v>
      </c>
      <c r="I740" t="s">
        <v>19</v>
      </c>
      <c r="J740">
        <v>5.1609999999999996</v>
      </c>
      <c r="K740">
        <v>1.0783799999999999</v>
      </c>
      <c r="L740">
        <v>0.74173</v>
      </c>
      <c r="M740">
        <v>0.63532999999999995</v>
      </c>
      <c r="N740">
        <v>0.15110999999999999</v>
      </c>
      <c r="O740">
        <v>0.17191000000000001</v>
      </c>
      <c r="P740">
        <v>0.12720999999999999</v>
      </c>
    </row>
    <row r="741" spans="1:16">
      <c r="A741" t="s">
        <v>113</v>
      </c>
      <c r="B741" s="3">
        <v>2017</v>
      </c>
      <c r="C741">
        <v>2.3730000000000002</v>
      </c>
      <c r="E741">
        <v>1.73080205917358</v>
      </c>
      <c r="G741">
        <v>1.7518665790557799</v>
      </c>
      <c r="H741">
        <v>3.8245681276863599</v>
      </c>
      <c r="I741" t="s">
        <v>19</v>
      </c>
      <c r="J741">
        <v>5.2369999890000001</v>
      </c>
      <c r="K741">
        <v>1.1211290359999999</v>
      </c>
      <c r="L741">
        <v>1.238376498</v>
      </c>
      <c r="M741">
        <v>0.66746467399999998</v>
      </c>
      <c r="N741">
        <v>0.19498905499999999</v>
      </c>
      <c r="O741">
        <v>0.19791102399999999</v>
      </c>
      <c r="P741">
        <v>8.8174193999999997E-2</v>
      </c>
    </row>
    <row r="742" spans="1:16">
      <c r="A742" t="s">
        <v>113</v>
      </c>
      <c r="B742" s="3">
        <v>2018</v>
      </c>
      <c r="C742">
        <v>2.6</v>
      </c>
      <c r="E742">
        <v>0.41294759511947599</v>
      </c>
      <c r="G742">
        <v>1.75085985660552</v>
      </c>
      <c r="H742">
        <v>3.2261892205463498</v>
      </c>
      <c r="I742" t="s">
        <v>19</v>
      </c>
      <c r="J742">
        <v>5.3470000000000004</v>
      </c>
      <c r="K742">
        <v>1.0169999999999999</v>
      </c>
      <c r="L742">
        <v>1.2789999999999999</v>
      </c>
      <c r="M742">
        <v>0.72899999999999998</v>
      </c>
      <c r="N742">
        <v>0.25900000000000001</v>
      </c>
      <c r="O742">
        <v>0.111</v>
      </c>
      <c r="P742">
        <v>8.1000000000000003E-2</v>
      </c>
    </row>
    <row r="743" spans="1:16">
      <c r="A743" t="s">
        <v>113</v>
      </c>
      <c r="B743" s="3">
        <v>2019</v>
      </c>
      <c r="C743">
        <v>0.365999996662139</v>
      </c>
      <c r="E743">
        <v>3.1255140304565399</v>
      </c>
      <c r="G743">
        <v>2.4204123020172101</v>
      </c>
      <c r="H743">
        <v>2.0320582412669901</v>
      </c>
      <c r="I743" t="s">
        <v>19</v>
      </c>
      <c r="J743">
        <v>5.5229999999999997</v>
      </c>
      <c r="K743">
        <v>1.0509999999999999</v>
      </c>
      <c r="L743">
        <v>1.361</v>
      </c>
      <c r="M743">
        <v>0.871</v>
      </c>
      <c r="N743">
        <v>0.19700000000000001</v>
      </c>
      <c r="O743">
        <v>0.14199999999999999</v>
      </c>
      <c r="P743">
        <v>0.08</v>
      </c>
    </row>
    <row r="744" spans="1:16">
      <c r="A744" t="s">
        <v>113</v>
      </c>
      <c r="B744" s="3">
        <v>2020</v>
      </c>
      <c r="C744">
        <v>-0.25565569984880598</v>
      </c>
      <c r="E744">
        <v>1.6190780401229801</v>
      </c>
      <c r="G744">
        <v>-3.5616416484117501E-2</v>
      </c>
      <c r="H744">
        <v>-2.2532108254263099E-2</v>
      </c>
      <c r="I744" t="s">
        <v>19</v>
      </c>
      <c r="J744">
        <v>5.5461001400000001</v>
      </c>
      <c r="K744">
        <v>1.0101500750000001</v>
      </c>
      <c r="L744">
        <v>1.2656579020000001</v>
      </c>
      <c r="M744">
        <v>0.839028895</v>
      </c>
      <c r="N744">
        <v>0.30322384800000002</v>
      </c>
      <c r="O744">
        <v>0.14901033</v>
      </c>
      <c r="P744">
        <v>9.8435111000000006E-2</v>
      </c>
    </row>
    <row r="745" spans="1:16">
      <c r="A745" t="s">
        <v>113</v>
      </c>
      <c r="B745" s="3">
        <v>2021</v>
      </c>
      <c r="C745">
        <v>2.4108019840316701</v>
      </c>
      <c r="E745">
        <v>3.54</v>
      </c>
      <c r="G745">
        <v>1.28574116253097</v>
      </c>
      <c r="H745">
        <v>5.2935947276699702</v>
      </c>
      <c r="I745" t="s">
        <v>19</v>
      </c>
      <c r="J745">
        <v>5.5810000000000004</v>
      </c>
      <c r="K745">
        <v>1.155</v>
      </c>
      <c r="L745">
        <v>0.89100000000000001</v>
      </c>
      <c r="M745">
        <v>0.63700000000000001</v>
      </c>
      <c r="N745">
        <v>0.39700000000000002</v>
      </c>
      <c r="O745">
        <v>0.16600000000000001</v>
      </c>
      <c r="P745">
        <v>8.1000000000000003E-2</v>
      </c>
    </row>
    <row r="746" spans="1:16">
      <c r="A746" t="s">
        <v>113</v>
      </c>
      <c r="B746" s="3">
        <v>2022</v>
      </c>
      <c r="C746">
        <v>13.0403036347004</v>
      </c>
      <c r="E746">
        <v>20.956347744975599</v>
      </c>
      <c r="G746">
        <v>11.1398834144119</v>
      </c>
      <c r="H746">
        <v>4.7261029872833502</v>
      </c>
      <c r="I746" t="s">
        <v>19</v>
      </c>
      <c r="J746">
        <v>5.5469999999999997</v>
      </c>
      <c r="K746">
        <v>1.573</v>
      </c>
      <c r="L746">
        <v>1.0229999999999999</v>
      </c>
      <c r="M746">
        <v>0.65900000000000003</v>
      </c>
      <c r="N746">
        <v>0.46</v>
      </c>
      <c r="O746">
        <v>0.13500000000000001</v>
      </c>
      <c r="P746">
        <v>7.6999999999999999E-2</v>
      </c>
    </row>
    <row r="747" spans="1:16">
      <c r="A747" t="s">
        <v>113</v>
      </c>
      <c r="B747" s="3">
        <v>2023</v>
      </c>
      <c r="C747">
        <v>8.5847691045540309</v>
      </c>
      <c r="E747">
        <v>10.6581606888323</v>
      </c>
      <c r="G747">
        <v>6.0195257890346703</v>
      </c>
      <c r="H747">
        <v>9.0585417446685295</v>
      </c>
      <c r="I747" t="s">
        <v>19</v>
      </c>
      <c r="J747">
        <v>5.7220000000000004</v>
      </c>
      <c r="K747">
        <v>1.5369999999999999</v>
      </c>
      <c r="L747">
        <v>1.385</v>
      </c>
      <c r="M747">
        <v>0.42399999999999999</v>
      </c>
      <c r="N747">
        <v>0.56299999999999994</v>
      </c>
      <c r="O747">
        <v>0.17</v>
      </c>
      <c r="P747">
        <v>6.0999999999999999E-2</v>
      </c>
    </row>
    <row r="748" spans="1:16">
      <c r="A748" t="s">
        <v>114</v>
      </c>
      <c r="B748" s="3">
        <v>2015</v>
      </c>
      <c r="C748">
        <v>1.5653653144836399</v>
      </c>
      <c r="D748">
        <v>3.3592891693115199</v>
      </c>
      <c r="E748">
        <v>2.5646378993988002</v>
      </c>
      <c r="F748">
        <v>1.4</v>
      </c>
      <c r="G748">
        <v>-4.5768704414367596</v>
      </c>
      <c r="H748">
        <v>2.1289304947593402</v>
      </c>
      <c r="I748" t="s">
        <v>21</v>
      </c>
      <c r="J748">
        <v>5.0129999999999999</v>
      </c>
      <c r="K748">
        <v>0.73479000000000005</v>
      </c>
      <c r="L748">
        <v>0.64095000000000002</v>
      </c>
      <c r="M748">
        <v>0.60953999999999997</v>
      </c>
      <c r="N748">
        <v>0.41691</v>
      </c>
      <c r="O748">
        <v>7.1720000000000006E-2</v>
      </c>
      <c r="P748">
        <v>8.5459999999999994E-2</v>
      </c>
    </row>
    <row r="749" spans="1:16">
      <c r="A749" t="s">
        <v>114</v>
      </c>
      <c r="B749" s="3">
        <v>2016</v>
      </c>
      <c r="C749">
        <v>1.6497843265533401</v>
      </c>
      <c r="D749">
        <v>0.98980826139449996</v>
      </c>
      <c r="E749">
        <v>2.8046245574951101</v>
      </c>
      <c r="F749">
        <v>0.8</v>
      </c>
      <c r="G749">
        <v>1.60952997207641</v>
      </c>
      <c r="H749">
        <v>1.48322123117413</v>
      </c>
      <c r="I749" t="s">
        <v>21</v>
      </c>
      <c r="J749">
        <v>5.1509999999999998</v>
      </c>
      <c r="K749">
        <v>0.84057999999999999</v>
      </c>
      <c r="L749">
        <v>0.38595000000000002</v>
      </c>
      <c r="M749">
        <v>0.59470999999999996</v>
      </c>
      <c r="N749">
        <v>0.25646000000000002</v>
      </c>
      <c r="O749">
        <v>4.0529999999999997E-2</v>
      </c>
      <c r="P749">
        <v>8.4040000000000004E-2</v>
      </c>
    </row>
    <row r="750" spans="1:16">
      <c r="A750" t="s">
        <v>114</v>
      </c>
      <c r="B750" s="3">
        <v>2017</v>
      </c>
      <c r="C750">
        <v>0.754</v>
      </c>
      <c r="D750">
        <v>1.15564572811126</v>
      </c>
      <c r="E750">
        <v>6.5721524879336296E-3</v>
      </c>
      <c r="F750">
        <v>1.3</v>
      </c>
      <c r="G750">
        <v>1.67907607555389</v>
      </c>
      <c r="H750">
        <v>0.64116995506407504</v>
      </c>
      <c r="I750" t="s">
        <v>21</v>
      </c>
      <c r="J750">
        <v>5.2350001339999999</v>
      </c>
      <c r="K750">
        <v>0.87811458099999995</v>
      </c>
      <c r="L750">
        <v>0.77486443500000002</v>
      </c>
      <c r="M750">
        <v>0.59771066900000003</v>
      </c>
      <c r="N750">
        <v>0.40815833200000001</v>
      </c>
      <c r="O750">
        <v>3.2209954999999998E-2</v>
      </c>
      <c r="P750">
        <v>8.7763182999999995E-2</v>
      </c>
    </row>
    <row r="751" spans="1:16">
      <c r="A751" t="s">
        <v>114</v>
      </c>
      <c r="B751" s="3">
        <v>2018</v>
      </c>
      <c r="C751">
        <v>1.79</v>
      </c>
      <c r="D751">
        <v>0.86767894029617298</v>
      </c>
      <c r="E751">
        <v>0.94655644893646196</v>
      </c>
      <c r="F751">
        <v>1.8</v>
      </c>
      <c r="G751">
        <v>2.61722707748413</v>
      </c>
      <c r="H751">
        <v>1.08895033062214</v>
      </c>
      <c r="I751" t="s">
        <v>21</v>
      </c>
      <c r="J751">
        <v>5.2539999999999996</v>
      </c>
      <c r="K751">
        <v>0.77900000000000003</v>
      </c>
      <c r="L751">
        <v>0.79700000000000004</v>
      </c>
      <c r="M751">
        <v>0.66900000000000004</v>
      </c>
      <c r="N751">
        <v>0.46</v>
      </c>
      <c r="O751">
        <v>2.5999999999999999E-2</v>
      </c>
      <c r="P751">
        <v>7.3999999999999996E-2</v>
      </c>
    </row>
    <row r="752" spans="1:16">
      <c r="A752" t="s">
        <v>114</v>
      </c>
      <c r="B752" s="3">
        <v>2019</v>
      </c>
      <c r="C752">
        <v>0.239999994635581</v>
      </c>
      <c r="D752">
        <v>0.65505802631378096</v>
      </c>
      <c r="E752">
        <v>-1.3641561269760101</v>
      </c>
      <c r="F752">
        <v>0.58354565628341903</v>
      </c>
      <c r="G752">
        <v>0.50857651233673096</v>
      </c>
      <c r="H752">
        <v>1.3383373459849801</v>
      </c>
      <c r="I752" t="s">
        <v>21</v>
      </c>
      <c r="J752">
        <v>5.2080000000000002</v>
      </c>
      <c r="K752">
        <v>0.80100000000000005</v>
      </c>
      <c r="L752">
        <v>0.78200000000000003</v>
      </c>
      <c r="M752">
        <v>0.78200000000000003</v>
      </c>
      <c r="N752">
        <v>0.41799999999999998</v>
      </c>
      <c r="O752">
        <v>3.5999999999999997E-2</v>
      </c>
      <c r="P752">
        <v>7.5999999999999998E-2</v>
      </c>
    </row>
    <row r="753" spans="1:16">
      <c r="A753" t="s">
        <v>114</v>
      </c>
      <c r="B753" s="3">
        <v>2020</v>
      </c>
      <c r="C753">
        <v>0.70596866133771397</v>
      </c>
      <c r="D753">
        <v>0.55470058349949702</v>
      </c>
      <c r="E753">
        <v>0.93581777811050404</v>
      </c>
      <c r="F753">
        <v>0.53930380781170295</v>
      </c>
      <c r="G753">
        <v>-1.87296938896179</v>
      </c>
      <c r="H753">
        <v>0.85511145272866895</v>
      </c>
      <c r="I753" t="s">
        <v>21</v>
      </c>
      <c r="J753">
        <v>5.0947999949999998</v>
      </c>
      <c r="K753">
        <v>0.75862211000000002</v>
      </c>
      <c r="L753">
        <v>0.64520847800000003</v>
      </c>
      <c r="M753">
        <v>0.74509692199999999</v>
      </c>
      <c r="N753">
        <v>0.45005413900000002</v>
      </c>
      <c r="O753">
        <v>4.0032551E-2</v>
      </c>
      <c r="P753">
        <v>7.7385603999999997E-2</v>
      </c>
    </row>
    <row r="754" spans="1:16">
      <c r="A754" t="s">
        <v>114</v>
      </c>
      <c r="B754" s="3">
        <v>2021</v>
      </c>
      <c r="C754">
        <v>1.3988288874430399</v>
      </c>
      <c r="D754">
        <v>0.78</v>
      </c>
      <c r="E754">
        <v>0.59</v>
      </c>
      <c r="F754">
        <v>1.5929778933680301</v>
      </c>
      <c r="G754">
        <v>5.0151975683890599</v>
      </c>
      <c r="H754">
        <v>3.2442462707086199</v>
      </c>
      <c r="I754" t="s">
        <v>21</v>
      </c>
      <c r="J754">
        <v>4.9180000000000001</v>
      </c>
      <c r="K754">
        <v>0.79200000000000004</v>
      </c>
      <c r="L754">
        <v>0.219</v>
      </c>
      <c r="M754">
        <v>0.55800000000000005</v>
      </c>
      <c r="N754">
        <v>0.47699999999999998</v>
      </c>
      <c r="O754">
        <v>3.4000000000000002E-2</v>
      </c>
      <c r="P754">
        <v>8.7999999999999995E-2</v>
      </c>
    </row>
    <row r="755" spans="1:16">
      <c r="A755" t="s">
        <v>114</v>
      </c>
      <c r="B755" s="3">
        <v>2022</v>
      </c>
      <c r="C755">
        <v>6.6570420275906299</v>
      </c>
      <c r="D755">
        <v>1.0563909699499801</v>
      </c>
      <c r="E755">
        <v>10.417515053472799</v>
      </c>
      <c r="F755">
        <v>5.8319999999999999</v>
      </c>
      <c r="G755">
        <v>12.7432063032642</v>
      </c>
      <c r="H755">
        <v>5.0285004668278299</v>
      </c>
      <c r="I755" t="s">
        <v>21</v>
      </c>
      <c r="J755">
        <v>5.0599999999999996</v>
      </c>
      <c r="K755">
        <v>1.208</v>
      </c>
      <c r="L755">
        <v>0.26800000000000002</v>
      </c>
      <c r="M755">
        <v>0.56499999999999995</v>
      </c>
      <c r="N755">
        <v>0.49199999999999999</v>
      </c>
      <c r="O755">
        <v>0.02</v>
      </c>
      <c r="P755">
        <v>0.10199999999999999</v>
      </c>
    </row>
    <row r="756" spans="1:16">
      <c r="A756" t="s">
        <v>114</v>
      </c>
      <c r="B756" s="3">
        <v>2023</v>
      </c>
      <c r="C756">
        <v>6.0911415250414098</v>
      </c>
      <c r="D756">
        <v>0.98933155316935495</v>
      </c>
      <c r="E756">
        <v>12.902989449003501</v>
      </c>
      <c r="H756">
        <v>4.20314954109043</v>
      </c>
      <c r="I756" t="s">
        <v>21</v>
      </c>
      <c r="J756">
        <v>4.9029999999999996</v>
      </c>
      <c r="K756">
        <v>1.236</v>
      </c>
      <c r="L756">
        <v>0.53500000000000003</v>
      </c>
      <c r="M756">
        <v>0.33700000000000002</v>
      </c>
      <c r="N756">
        <v>0.54</v>
      </c>
      <c r="O756">
        <v>1.2999999999999999E-2</v>
      </c>
      <c r="P756">
        <v>8.5000000000000006E-2</v>
      </c>
    </row>
    <row r="757" spans="1:16">
      <c r="A757" t="s">
        <v>115</v>
      </c>
      <c r="B757" s="3">
        <v>2015</v>
      </c>
      <c r="C757">
        <v>3.5450851917266801</v>
      </c>
      <c r="D757">
        <v>0.86851871013641302</v>
      </c>
      <c r="E757">
        <v>5.2234139442443803</v>
      </c>
      <c r="G757">
        <v>18.928319931030199</v>
      </c>
      <c r="H757">
        <v>7.5859999999999896</v>
      </c>
      <c r="I757" t="s">
        <v>23</v>
      </c>
      <c r="J757">
        <v>4.9710000000000001</v>
      </c>
      <c r="K757">
        <v>8.3080000000000001E-2</v>
      </c>
      <c r="L757">
        <v>1.02626</v>
      </c>
      <c r="M757">
        <v>9.1310000000000002E-2</v>
      </c>
      <c r="N757">
        <v>0.34037000000000001</v>
      </c>
      <c r="O757">
        <v>0.22269</v>
      </c>
      <c r="P757">
        <v>0.15603</v>
      </c>
    </row>
    <row r="758" spans="1:16">
      <c r="A758" t="s">
        <v>115</v>
      </c>
      <c r="B758" s="3">
        <v>2017</v>
      </c>
      <c r="C758">
        <v>15.113</v>
      </c>
      <c r="D758">
        <v>15.6252880096435</v>
      </c>
      <c r="E758">
        <v>16.393606185913001</v>
      </c>
      <c r="G758">
        <v>20.1080722808837</v>
      </c>
      <c r="H758">
        <v>7.6402914169371696</v>
      </c>
      <c r="I758" t="s">
        <v>23</v>
      </c>
      <c r="J758">
        <v>4.5500001909999996</v>
      </c>
      <c r="K758">
        <v>0.23430565</v>
      </c>
      <c r="L758">
        <v>0.87070101499999997</v>
      </c>
      <c r="M758">
        <v>0.10665443500000001</v>
      </c>
      <c r="N758">
        <v>0.48079109199999998</v>
      </c>
      <c r="O758">
        <v>0.32222810400000002</v>
      </c>
      <c r="P758">
        <v>0.179436386</v>
      </c>
    </row>
    <row r="759" spans="1:16">
      <c r="A759" t="s">
        <v>115</v>
      </c>
      <c r="B759" s="3">
        <v>2018</v>
      </c>
      <c r="C759">
        <v>3.92</v>
      </c>
      <c r="D759">
        <v>5.48819732666015</v>
      </c>
      <c r="E759">
        <v>5.0079701468348503E-3</v>
      </c>
      <c r="G759">
        <v>5.8638033866882298</v>
      </c>
      <c r="H759">
        <v>3.0012989676625299</v>
      </c>
      <c r="I759" t="s">
        <v>23</v>
      </c>
      <c r="J759">
        <v>4.4169999999999998</v>
      </c>
      <c r="K759">
        <v>0.19800000000000001</v>
      </c>
      <c r="L759">
        <v>0.90200000000000002</v>
      </c>
      <c r="M759">
        <v>0.17299999999999999</v>
      </c>
      <c r="N759">
        <v>0.53100000000000003</v>
      </c>
      <c r="O759">
        <v>0.20599999999999999</v>
      </c>
      <c r="P759">
        <v>0.158</v>
      </c>
    </row>
    <row r="760" spans="1:16">
      <c r="A760" t="s">
        <v>115</v>
      </c>
      <c r="B760" s="3">
        <v>2019</v>
      </c>
      <c r="C760">
        <v>2.78500008583068</v>
      </c>
      <c r="D760">
        <v>2.40848636627197</v>
      </c>
      <c r="E760">
        <v>3.2847211360931299</v>
      </c>
      <c r="G760">
        <v>4.3149762153625399</v>
      </c>
      <c r="H760">
        <v>4.45078690797527</v>
      </c>
      <c r="I760" t="s">
        <v>23</v>
      </c>
      <c r="J760">
        <v>4.4660000000000002</v>
      </c>
      <c r="K760">
        <v>0.20399999999999999</v>
      </c>
      <c r="L760">
        <v>0.98599999999999999</v>
      </c>
      <c r="M760">
        <v>0.39</v>
      </c>
      <c r="N760">
        <v>0.49399999999999999</v>
      </c>
      <c r="O760">
        <v>0.19700000000000001</v>
      </c>
      <c r="P760">
        <v>0.13800000000000001</v>
      </c>
    </row>
    <row r="761" spans="1:16">
      <c r="A761" t="s">
        <v>115</v>
      </c>
      <c r="B761" s="3">
        <v>2020</v>
      </c>
      <c r="C761">
        <v>3.6310000419616699</v>
      </c>
      <c r="D761">
        <v>-0.46956810355186401</v>
      </c>
      <c r="E761">
        <v>7.5964369773864702</v>
      </c>
      <c r="G761">
        <v>-31.430054240167799</v>
      </c>
      <c r="H761">
        <v>3.8000691948682799</v>
      </c>
      <c r="I761" t="s">
        <v>23</v>
      </c>
      <c r="J761">
        <v>4.6236000060000002</v>
      </c>
      <c r="K761">
        <v>0.17874136600000001</v>
      </c>
      <c r="L761">
        <v>0.95520287800000003</v>
      </c>
      <c r="M761">
        <v>0.32422363799999998</v>
      </c>
      <c r="N761">
        <v>0.56077533999999996</v>
      </c>
      <c r="O761">
        <v>0.22042210400000001</v>
      </c>
      <c r="P761">
        <v>0.16306431599999999</v>
      </c>
    </row>
    <row r="762" spans="1:16">
      <c r="A762" t="s">
        <v>115</v>
      </c>
      <c r="B762" s="3">
        <v>2021</v>
      </c>
      <c r="C762">
        <v>5.6884869912661697</v>
      </c>
      <c r="D762">
        <v>5.46</v>
      </c>
      <c r="E762">
        <v>10.94</v>
      </c>
      <c r="G762">
        <v>12.0070993132186</v>
      </c>
      <c r="H762">
        <v>3.5363493735827598</v>
      </c>
      <c r="I762" t="s">
        <v>23</v>
      </c>
      <c r="J762">
        <v>4.7939999999999996</v>
      </c>
      <c r="K762">
        <v>0.183</v>
      </c>
      <c r="L762">
        <v>0.63400000000000001</v>
      </c>
      <c r="M762">
        <v>0.19600000000000001</v>
      </c>
      <c r="N762">
        <v>0.60799999999999998</v>
      </c>
      <c r="O762">
        <v>0.22800000000000001</v>
      </c>
      <c r="P762">
        <v>0.16300000000000001</v>
      </c>
    </row>
    <row r="763" spans="1:16">
      <c r="A763" t="s">
        <v>115</v>
      </c>
      <c r="B763" s="3">
        <v>2022</v>
      </c>
      <c r="C763">
        <v>10.279401809342099</v>
      </c>
      <c r="D763">
        <v>6.7819288922354204</v>
      </c>
      <c r="E763">
        <v>12.072978179730599</v>
      </c>
      <c r="G763">
        <v>21.739948490807802</v>
      </c>
      <c r="H763">
        <v>2.6362778445390398</v>
      </c>
      <c r="I763" t="s">
        <v>23</v>
      </c>
      <c r="J763">
        <v>5.048</v>
      </c>
      <c r="K763">
        <v>0.57799999999999996</v>
      </c>
      <c r="L763">
        <v>0.66</v>
      </c>
      <c r="M763">
        <v>0.191</v>
      </c>
      <c r="N763">
        <v>0.59299999999999997</v>
      </c>
      <c r="O763">
        <v>0.185</v>
      </c>
      <c r="P763">
        <v>0.2</v>
      </c>
    </row>
    <row r="764" spans="1:16">
      <c r="A764" t="s">
        <v>115</v>
      </c>
      <c r="B764" s="3">
        <v>2023</v>
      </c>
      <c r="C764">
        <v>7.1269748213185098</v>
      </c>
      <c r="D764">
        <v>6.7962376502146196</v>
      </c>
      <c r="E764">
        <v>10.0274063363106</v>
      </c>
      <c r="G764">
        <v>-2.3637684253617501</v>
      </c>
      <c r="H764">
        <v>9.5015291319235704</v>
      </c>
      <c r="I764" t="s">
        <v>23</v>
      </c>
      <c r="J764">
        <v>4.9539999999999997</v>
      </c>
      <c r="K764">
        <v>0.56999999999999995</v>
      </c>
      <c r="L764">
        <v>0.88500000000000001</v>
      </c>
      <c r="M764">
        <v>0</v>
      </c>
      <c r="N764">
        <v>0.625</v>
      </c>
      <c r="O764">
        <v>0.161</v>
      </c>
      <c r="P764">
        <v>0.192</v>
      </c>
    </row>
    <row r="765" spans="1:16">
      <c r="A765" t="s">
        <v>116</v>
      </c>
      <c r="B765" s="3">
        <v>2015</v>
      </c>
      <c r="C765">
        <v>10.043999671936</v>
      </c>
      <c r="D765">
        <v>7.9099998474120996</v>
      </c>
      <c r="E765">
        <v>13.0900001525878</v>
      </c>
      <c r="H765">
        <v>6.2873773295410702</v>
      </c>
      <c r="I765" t="s">
        <v>47</v>
      </c>
      <c r="J765">
        <v>4.3070000000000004</v>
      </c>
      <c r="K765">
        <v>0.27107999999999999</v>
      </c>
      <c r="L765">
        <v>0.70904999999999996</v>
      </c>
      <c r="M765">
        <v>0.48246</v>
      </c>
      <c r="N765">
        <v>0.44017000000000001</v>
      </c>
      <c r="O765">
        <v>0.79588000000000003</v>
      </c>
      <c r="P765">
        <v>0.19034000000000001</v>
      </c>
    </row>
    <row r="766" spans="1:16">
      <c r="A766" t="s">
        <v>116</v>
      </c>
      <c r="B766" s="3">
        <v>2016</v>
      </c>
      <c r="C766">
        <v>6.7649998664855904</v>
      </c>
      <c r="D766">
        <v>5.5100002288818297</v>
      </c>
      <c r="E766">
        <v>9.2299995422363192</v>
      </c>
      <c r="H766">
        <v>5.37290102051014</v>
      </c>
      <c r="I766" t="s">
        <v>47</v>
      </c>
      <c r="J766">
        <v>4.3949999999999996</v>
      </c>
      <c r="K766">
        <v>0.34111999999999998</v>
      </c>
      <c r="L766">
        <v>0.69981000000000004</v>
      </c>
      <c r="M766">
        <v>0.39879999999999999</v>
      </c>
      <c r="N766">
        <v>0.42692000000000002</v>
      </c>
      <c r="O766">
        <v>0.81971000000000005</v>
      </c>
      <c r="P766">
        <v>0.20243</v>
      </c>
    </row>
    <row r="767" spans="1:16">
      <c r="A767" t="s">
        <v>116</v>
      </c>
      <c r="B767" s="3">
        <v>2017</v>
      </c>
      <c r="C767">
        <v>4.6219999999999999</v>
      </c>
      <c r="D767">
        <v>5.0199999809265101</v>
      </c>
      <c r="E767">
        <v>4.3763432502746502</v>
      </c>
      <c r="H767">
        <v>5.4456594359947097</v>
      </c>
      <c r="I767" t="s">
        <v>47</v>
      </c>
      <c r="J767">
        <v>4.545000076</v>
      </c>
      <c r="K767">
        <v>0.36711054999999998</v>
      </c>
      <c r="L767">
        <v>1.1232359409999999</v>
      </c>
      <c r="M767">
        <v>0.39752256899999999</v>
      </c>
      <c r="N767">
        <v>0.51449203499999996</v>
      </c>
      <c r="O767">
        <v>0.83807516100000001</v>
      </c>
      <c r="P767">
        <v>0.18881620499999999</v>
      </c>
    </row>
    <row r="768" spans="1:16">
      <c r="A768" t="s">
        <v>116</v>
      </c>
      <c r="B768" s="3">
        <v>2018</v>
      </c>
      <c r="C768">
        <v>6</v>
      </c>
      <c r="D768">
        <v>7.8191628456115696</v>
      </c>
      <c r="E768">
        <v>6.58060503005981</v>
      </c>
      <c r="H768">
        <v>6.2652186585049696</v>
      </c>
      <c r="I768" t="s">
        <v>47</v>
      </c>
      <c r="J768">
        <v>4.3079999999999998</v>
      </c>
      <c r="K768">
        <v>0.68200000000000005</v>
      </c>
      <c r="L768">
        <v>1.1739999999999999</v>
      </c>
      <c r="M768">
        <v>0.42899999999999999</v>
      </c>
      <c r="N768">
        <v>0.57999999999999996</v>
      </c>
      <c r="O768">
        <v>0.59799999999999998</v>
      </c>
      <c r="P768">
        <v>0.17799999999999999</v>
      </c>
    </row>
    <row r="769" spans="1:16">
      <c r="A769" t="s">
        <v>116</v>
      </c>
      <c r="B769" s="3">
        <v>2019</v>
      </c>
      <c r="C769">
        <v>8.6269998550415004</v>
      </c>
      <c r="D769">
        <v>18.844179153442301</v>
      </c>
      <c r="E769">
        <v>9.0095405578613192</v>
      </c>
      <c r="H769">
        <v>7.6457198784268297</v>
      </c>
      <c r="I769" t="s">
        <v>47</v>
      </c>
      <c r="J769">
        <v>4.3600000000000003</v>
      </c>
      <c r="K769">
        <v>0.71</v>
      </c>
      <c r="L769">
        <v>1.181</v>
      </c>
      <c r="M769">
        <v>0.55500000000000005</v>
      </c>
      <c r="N769">
        <v>0.52500000000000002</v>
      </c>
      <c r="O769">
        <v>0.56599999999999995</v>
      </c>
      <c r="P769">
        <v>0.17199999999999999</v>
      </c>
    </row>
    <row r="770" spans="1:16">
      <c r="A770" t="s">
        <v>116</v>
      </c>
      <c r="B770" s="3">
        <v>2020</v>
      </c>
      <c r="C770">
        <v>6.1129999160766602</v>
      </c>
      <c r="D770">
        <v>17.366313278687102</v>
      </c>
      <c r="E770">
        <v>3.04743520510524</v>
      </c>
      <c r="H770">
        <v>5.9751170885807996</v>
      </c>
      <c r="I770" t="s">
        <v>47</v>
      </c>
      <c r="J770">
        <v>4.308000088</v>
      </c>
      <c r="K770">
        <v>0.67809092999999998</v>
      </c>
      <c r="L770">
        <v>1.098178267</v>
      </c>
      <c r="M770">
        <v>0.49544307599999998</v>
      </c>
      <c r="N770">
        <v>0.59747886699999997</v>
      </c>
      <c r="O770">
        <v>0.56981372799999996</v>
      </c>
      <c r="P770">
        <v>0.18753035400000001</v>
      </c>
    </row>
    <row r="771" spans="1:16">
      <c r="A771" t="s">
        <v>116</v>
      </c>
      <c r="B771" s="3">
        <v>2021</v>
      </c>
      <c r="C771">
        <v>5.0259999999999998</v>
      </c>
      <c r="D771">
        <v>3.5052812353891998</v>
      </c>
      <c r="E771">
        <v>5.6129628688975197</v>
      </c>
      <c r="H771">
        <v>4.8025550036039704</v>
      </c>
      <c r="I771" t="s">
        <v>47</v>
      </c>
      <c r="J771">
        <v>4.4260000000000002</v>
      </c>
      <c r="K771">
        <v>0.66600000000000004</v>
      </c>
      <c r="L771">
        <v>0.71299999999999997</v>
      </c>
      <c r="M771">
        <v>0.34100000000000003</v>
      </c>
      <c r="N771">
        <v>0.60099999999999998</v>
      </c>
      <c r="O771">
        <v>0.52</v>
      </c>
      <c r="P771">
        <v>0.17799999999999999</v>
      </c>
    </row>
    <row r="772" spans="1:16">
      <c r="A772" t="s">
        <v>116</v>
      </c>
      <c r="B772" s="3">
        <v>2022</v>
      </c>
      <c r="C772">
        <v>16.225000000000001</v>
      </c>
      <c r="D772">
        <v>10.9683094402289</v>
      </c>
      <c r="E772">
        <v>14.9084545153992</v>
      </c>
      <c r="H772">
        <v>4.4418515440189301</v>
      </c>
      <c r="I772" t="s">
        <v>47</v>
      </c>
      <c r="J772">
        <v>4.3940000000000001</v>
      </c>
      <c r="K772">
        <v>1.038</v>
      </c>
      <c r="L772">
        <v>0.82899999999999996</v>
      </c>
      <c r="M772">
        <v>0.49099999999999999</v>
      </c>
      <c r="N772">
        <v>0.51300000000000001</v>
      </c>
      <c r="O772">
        <v>0.45200000000000001</v>
      </c>
      <c r="P772">
        <v>0.19400000000000001</v>
      </c>
    </row>
    <row r="773" spans="1:16">
      <c r="A773" t="s">
        <v>116</v>
      </c>
      <c r="B773" s="3">
        <v>2023</v>
      </c>
      <c r="C773">
        <v>27.1</v>
      </c>
      <c r="H773">
        <v>18.100053254788001</v>
      </c>
      <c r="I773" t="s">
        <v>47</v>
      </c>
      <c r="J773">
        <v>4.3719999999999999</v>
      </c>
      <c r="K773">
        <v>1.032</v>
      </c>
      <c r="L773">
        <v>1.125</v>
      </c>
      <c r="M773">
        <v>0.26900000000000002</v>
      </c>
      <c r="N773">
        <v>0.46</v>
      </c>
      <c r="O773">
        <v>0.4</v>
      </c>
      <c r="P773">
        <v>0.19400000000000001</v>
      </c>
    </row>
    <row r="774" spans="1:16">
      <c r="A774" t="s">
        <v>117</v>
      </c>
      <c r="B774" s="3">
        <v>2016</v>
      </c>
      <c r="C774">
        <v>6.6849665641784597</v>
      </c>
      <c r="D774">
        <v>7.6893525123596103</v>
      </c>
      <c r="E774">
        <v>10.765414237976</v>
      </c>
      <c r="H774">
        <v>7.9687238876819197</v>
      </c>
      <c r="I774" t="s">
        <v>23</v>
      </c>
      <c r="J774">
        <v>4.5739999999999998</v>
      </c>
      <c r="K774">
        <v>0.93286999999999998</v>
      </c>
      <c r="L774">
        <v>0.70362000000000002</v>
      </c>
      <c r="M774">
        <v>0.34744999999999998</v>
      </c>
      <c r="N774">
        <v>0.48614000000000002</v>
      </c>
      <c r="O774">
        <v>7.7950000000000005E-2</v>
      </c>
      <c r="P774">
        <v>0.10398</v>
      </c>
    </row>
    <row r="775" spans="1:16">
      <c r="A775" t="s">
        <v>117</v>
      </c>
      <c r="B775" s="3">
        <v>2017</v>
      </c>
      <c r="C775">
        <v>6.1470000000000002</v>
      </c>
      <c r="D775">
        <v>9.1752901077270508</v>
      </c>
      <c r="E775">
        <v>5.6049675941467196</v>
      </c>
      <c r="H775">
        <v>9.9190510064284805</v>
      </c>
      <c r="I775" t="s">
        <v>23</v>
      </c>
      <c r="J775">
        <v>4.5739998819999999</v>
      </c>
      <c r="K775">
        <v>0.96443432600000001</v>
      </c>
      <c r="L775">
        <v>1.098470807</v>
      </c>
      <c r="M775">
        <v>0.33861181099999998</v>
      </c>
      <c r="N775">
        <v>0.52030354700000003</v>
      </c>
      <c r="O775">
        <v>7.7133745000000004E-2</v>
      </c>
      <c r="P775">
        <v>9.3146971999999995E-2</v>
      </c>
    </row>
    <row r="776" spans="1:16">
      <c r="A776" t="s">
        <v>117</v>
      </c>
      <c r="B776" s="3">
        <v>2018</v>
      </c>
      <c r="C776">
        <v>4.28</v>
      </c>
      <c r="D776">
        <v>3.51863694190979</v>
      </c>
      <c r="E776">
        <v>3.1808540821075399</v>
      </c>
      <c r="H776">
        <v>4.35872929318956</v>
      </c>
      <c r="I776" t="s">
        <v>23</v>
      </c>
      <c r="J776">
        <v>4.4409999999999998</v>
      </c>
      <c r="K776">
        <v>0.874</v>
      </c>
      <c r="L776">
        <v>1.2809999999999999</v>
      </c>
      <c r="M776">
        <v>0.36499999999999999</v>
      </c>
      <c r="N776">
        <v>0.51900000000000002</v>
      </c>
      <c r="O776">
        <v>5.0999999999999997E-2</v>
      </c>
      <c r="P776">
        <v>6.4000000000000001E-2</v>
      </c>
    </row>
    <row r="777" spans="1:16">
      <c r="A777" t="s">
        <v>117</v>
      </c>
      <c r="B777" s="3">
        <v>2019</v>
      </c>
      <c r="C777">
        <v>3.7209999561309801</v>
      </c>
      <c r="D777">
        <v>2.0659589767456001</v>
      </c>
      <c r="E777">
        <v>4.2982969284057599</v>
      </c>
      <c r="H777">
        <v>1.8029657063290401</v>
      </c>
      <c r="I777" t="s">
        <v>23</v>
      </c>
      <c r="J777">
        <v>4.6390000000000002</v>
      </c>
      <c r="K777">
        <v>0.879</v>
      </c>
      <c r="L777">
        <v>1.3129999999999999</v>
      </c>
      <c r="M777">
        <v>0.47699999999999998</v>
      </c>
      <c r="N777">
        <v>0.40100000000000002</v>
      </c>
      <c r="O777">
        <v>7.0000000000000007E-2</v>
      </c>
      <c r="P777">
        <v>5.6000000000000001E-2</v>
      </c>
    </row>
    <row r="778" spans="1:16">
      <c r="A778" t="s">
        <v>117</v>
      </c>
      <c r="B778" s="3">
        <v>2020</v>
      </c>
      <c r="C778">
        <v>2.2093823693346799</v>
      </c>
      <c r="D778">
        <v>-0.985014224675686</v>
      </c>
      <c r="E778">
        <v>5.2190070152282697</v>
      </c>
      <c r="H778">
        <v>3.46310579675403</v>
      </c>
      <c r="I778" t="s">
        <v>23</v>
      </c>
      <c r="J778">
        <v>4.5711002350000003</v>
      </c>
      <c r="K778">
        <v>0.84008198999999995</v>
      </c>
      <c r="L778">
        <v>1.2457381489999999</v>
      </c>
      <c r="M778">
        <v>0.40687117</v>
      </c>
      <c r="N778">
        <v>0.44459897300000001</v>
      </c>
      <c r="O778">
        <v>7.6454483000000004E-2</v>
      </c>
      <c r="P778">
        <v>5.4320343E-2</v>
      </c>
    </row>
    <row r="779" spans="1:16">
      <c r="A779" t="s">
        <v>117</v>
      </c>
      <c r="B779" s="3">
        <v>2021</v>
      </c>
      <c r="C779">
        <v>3.61690530108811</v>
      </c>
      <c r="D779">
        <v>1.26</v>
      </c>
      <c r="E779">
        <v>5.73</v>
      </c>
      <c r="H779">
        <v>1.73329505127085</v>
      </c>
      <c r="I779" t="s">
        <v>23</v>
      </c>
      <c r="J779">
        <v>4.5739999999999998</v>
      </c>
      <c r="K779">
        <v>0.88200000000000001</v>
      </c>
      <c r="L779">
        <v>0.80100000000000005</v>
      </c>
      <c r="M779">
        <v>0.26200000000000001</v>
      </c>
      <c r="N779">
        <v>0.41099999999999998</v>
      </c>
      <c r="O779">
        <v>9.0999999999999998E-2</v>
      </c>
      <c r="P779">
        <v>5.8999999999999997E-2</v>
      </c>
    </row>
    <row r="780" spans="1:16">
      <c r="A780" t="s">
        <v>117</v>
      </c>
      <c r="B780" s="3">
        <v>2022</v>
      </c>
      <c r="C780">
        <v>6.0812811411241396</v>
      </c>
      <c r="D780">
        <v>1.7583448888647399</v>
      </c>
      <c r="E780">
        <v>6.9815154918970004</v>
      </c>
      <c r="H780">
        <v>1.73299886812076</v>
      </c>
      <c r="I780" t="s">
        <v>23</v>
      </c>
      <c r="J780">
        <v>4.4589999999999996</v>
      </c>
      <c r="K780">
        <v>1.292</v>
      </c>
      <c r="L780">
        <v>0.877</v>
      </c>
      <c r="M780">
        <v>0.35399999999999998</v>
      </c>
      <c r="N780">
        <v>0.38400000000000001</v>
      </c>
      <c r="O780">
        <v>6.7000000000000004E-2</v>
      </c>
      <c r="P780">
        <v>7.0999999999999994E-2</v>
      </c>
    </row>
    <row r="781" spans="1:16">
      <c r="A781" t="s">
        <v>117</v>
      </c>
      <c r="B781" s="3">
        <v>2023</v>
      </c>
      <c r="C781">
        <v>5.8799346328427502</v>
      </c>
      <c r="D781">
        <v>2.9248319404588199</v>
      </c>
      <c r="E781">
        <v>11.3111799104627</v>
      </c>
      <c r="H781">
        <v>6.9560537865869003</v>
      </c>
      <c r="I781" t="s">
        <v>23</v>
      </c>
      <c r="J781">
        <v>4.6310000000000002</v>
      </c>
      <c r="K781">
        <v>1.2889999999999999</v>
      </c>
      <c r="L781">
        <v>1.1259999999999999</v>
      </c>
      <c r="M781">
        <v>0.14499999999999999</v>
      </c>
      <c r="N781">
        <v>0.38300000000000001</v>
      </c>
      <c r="O781">
        <v>6.9000000000000006E-2</v>
      </c>
      <c r="P781">
        <v>7.0999999999999994E-2</v>
      </c>
    </row>
    <row r="782" spans="1:16">
      <c r="A782" t="s">
        <v>118</v>
      </c>
      <c r="B782" s="3">
        <v>2015</v>
      </c>
      <c r="C782">
        <v>7.2119998931884703</v>
      </c>
      <c r="H782">
        <v>4.4085909357123896</v>
      </c>
      <c r="I782" t="s">
        <v>17</v>
      </c>
      <c r="J782">
        <v>4.5140000000000002</v>
      </c>
      <c r="K782">
        <v>0.35997000000000001</v>
      </c>
      <c r="L782">
        <v>0.86448999999999998</v>
      </c>
      <c r="M782">
        <v>0.56874000000000002</v>
      </c>
      <c r="N782">
        <v>0.38281999999999999</v>
      </c>
      <c r="O782">
        <v>0.32296000000000002</v>
      </c>
      <c r="P782">
        <v>5.9069999999999998E-2</v>
      </c>
    </row>
    <row r="783" spans="1:16">
      <c r="A783" t="s">
        <v>118</v>
      </c>
      <c r="B783" s="3">
        <v>2016</v>
      </c>
      <c r="C783">
        <v>9.9320001602172798</v>
      </c>
      <c r="H783">
        <v>7.1508706142709899</v>
      </c>
      <c r="I783" t="s">
        <v>17</v>
      </c>
      <c r="J783">
        <v>4.7930000000000001</v>
      </c>
      <c r="K783">
        <v>0.44625999999999999</v>
      </c>
      <c r="L783">
        <v>0.69699</v>
      </c>
      <c r="M783">
        <v>0.50073000000000001</v>
      </c>
      <c r="N783">
        <v>0.37012</v>
      </c>
      <c r="O783">
        <v>0.38159999999999999</v>
      </c>
      <c r="P783">
        <v>7.0080000000000003E-2</v>
      </c>
    </row>
    <row r="784" spans="1:16">
      <c r="A784" t="s">
        <v>118</v>
      </c>
      <c r="B784" s="3">
        <v>2017</v>
      </c>
      <c r="C784">
        <v>4.4539999999999997</v>
      </c>
      <c r="E784">
        <v>2.5699300699300598</v>
      </c>
      <c r="H784">
        <v>8.2613809127678497</v>
      </c>
      <c r="I784" t="s">
        <v>17</v>
      </c>
      <c r="J784">
        <v>4.9619998929999998</v>
      </c>
      <c r="K784">
        <v>0.47982019199999998</v>
      </c>
      <c r="L784">
        <v>1.1792832609999999</v>
      </c>
      <c r="M784">
        <v>0.50413078099999997</v>
      </c>
      <c r="N784">
        <v>0.440305948</v>
      </c>
      <c r="O784">
        <v>0.39409616600000003</v>
      </c>
      <c r="P784">
        <v>7.2975546000000002E-2</v>
      </c>
    </row>
    <row r="785" spans="1:16">
      <c r="A785" t="s">
        <v>118</v>
      </c>
      <c r="B785" s="3">
        <v>2018</v>
      </c>
      <c r="C785">
        <v>4.1500000000000004</v>
      </c>
      <c r="D785">
        <v>7.5869553638010299</v>
      </c>
      <c r="E785">
        <v>2.7647672755297301</v>
      </c>
      <c r="H785">
        <v>4.3553429956810801</v>
      </c>
      <c r="I785" t="s">
        <v>17</v>
      </c>
      <c r="J785">
        <v>4.88</v>
      </c>
      <c r="K785">
        <v>0.42499999999999999</v>
      </c>
      <c r="L785">
        <v>1.228</v>
      </c>
      <c r="M785">
        <v>0.53900000000000003</v>
      </c>
      <c r="N785">
        <v>0.52600000000000002</v>
      </c>
      <c r="O785">
        <v>0.30199999999999999</v>
      </c>
      <c r="P785">
        <v>7.8E-2</v>
      </c>
    </row>
    <row r="786" spans="1:16">
      <c r="A786" t="s">
        <v>118</v>
      </c>
      <c r="B786" s="3">
        <v>2019</v>
      </c>
      <c r="C786">
        <v>4.6389999389648402</v>
      </c>
      <c r="D786">
        <v>6.5475564002990696</v>
      </c>
      <c r="E786">
        <v>5.6332211494445801</v>
      </c>
      <c r="H786">
        <v>4.6934409892153699</v>
      </c>
      <c r="I786" t="s">
        <v>17</v>
      </c>
      <c r="J786">
        <v>4.9130000000000003</v>
      </c>
      <c r="K786">
        <v>0.44600000000000001</v>
      </c>
      <c r="L786">
        <v>1.226</v>
      </c>
      <c r="M786">
        <v>0.67700000000000005</v>
      </c>
      <c r="N786">
        <v>0.439</v>
      </c>
      <c r="O786">
        <v>0.28499999999999998</v>
      </c>
      <c r="P786">
        <v>8.8999999999999996E-2</v>
      </c>
    </row>
    <row r="787" spans="1:16">
      <c r="A787" t="s">
        <v>118</v>
      </c>
      <c r="B787" s="3">
        <v>2020</v>
      </c>
      <c r="C787">
        <v>5.0523665528921304</v>
      </c>
      <c r="D787">
        <v>2.8135473116218699</v>
      </c>
      <c r="E787">
        <v>7.22025299072265</v>
      </c>
      <c r="H787">
        <v>4.14895745545161</v>
      </c>
      <c r="I787" t="s">
        <v>17</v>
      </c>
      <c r="J787">
        <v>5.1371998789999997</v>
      </c>
      <c r="K787">
        <v>0.44405037200000003</v>
      </c>
      <c r="L787">
        <v>1.100789309</v>
      </c>
      <c r="M787">
        <v>0.66887938999999996</v>
      </c>
      <c r="N787">
        <v>0.48060825499999998</v>
      </c>
      <c r="O787">
        <v>0.30097180600000001</v>
      </c>
      <c r="P787">
        <v>0.127502963</v>
      </c>
    </row>
    <row r="788" spans="1:16">
      <c r="A788" t="s">
        <v>118</v>
      </c>
      <c r="B788" s="3">
        <v>2021</v>
      </c>
      <c r="C788">
        <v>3.5990000000000002</v>
      </c>
      <c r="D788">
        <v>2.4</v>
      </c>
      <c r="E788">
        <v>4.08</v>
      </c>
      <c r="H788">
        <v>5.5119714784882596</v>
      </c>
      <c r="I788" t="s">
        <v>17</v>
      </c>
      <c r="J788">
        <v>5.2690000000000001</v>
      </c>
      <c r="K788">
        <v>0.51900000000000002</v>
      </c>
      <c r="L788">
        <v>0.70199999999999996</v>
      </c>
      <c r="M788">
        <v>0.496</v>
      </c>
      <c r="N788">
        <v>0.48799999999999999</v>
      </c>
      <c r="O788">
        <v>0.28699999999999998</v>
      </c>
      <c r="P788">
        <v>0.13500000000000001</v>
      </c>
    </row>
    <row r="789" spans="1:16">
      <c r="A789" t="s">
        <v>118</v>
      </c>
      <c r="B789" s="3">
        <v>2022</v>
      </c>
      <c r="C789">
        <v>7.5931040507058798</v>
      </c>
      <c r="D789">
        <v>6.53220124818972</v>
      </c>
      <c r="E789">
        <v>6.53156104282436</v>
      </c>
      <c r="H789">
        <v>5.51234756455744</v>
      </c>
      <c r="I789" t="s">
        <v>17</v>
      </c>
      <c r="J789">
        <v>5.3769999999999998</v>
      </c>
      <c r="K789">
        <v>0.98399999999999999</v>
      </c>
      <c r="L789">
        <v>0.78400000000000003</v>
      </c>
      <c r="M789">
        <v>0.499</v>
      </c>
      <c r="N789">
        <v>0.51900000000000002</v>
      </c>
      <c r="O789">
        <v>0.23699999999999999</v>
      </c>
      <c r="P789">
        <v>0.13</v>
      </c>
    </row>
    <row r="790" spans="1:16">
      <c r="A790" t="s">
        <v>118</v>
      </c>
      <c r="B790" s="3">
        <v>2023</v>
      </c>
      <c r="C790">
        <v>7.11475951738199</v>
      </c>
      <c r="D790">
        <v>8.3553650931776495</v>
      </c>
      <c r="E790">
        <v>6.1127029608402701</v>
      </c>
      <c r="H790">
        <v>7.0828951832525098</v>
      </c>
      <c r="I790" t="s">
        <v>17</v>
      </c>
      <c r="J790">
        <v>5.36</v>
      </c>
      <c r="K790">
        <v>0.97899999999999998</v>
      </c>
      <c r="L790">
        <v>1.0269999999999999</v>
      </c>
      <c r="M790">
        <v>0.28100000000000003</v>
      </c>
      <c r="N790">
        <v>0.56699999999999995</v>
      </c>
      <c r="O790">
        <v>0.215</v>
      </c>
      <c r="P790">
        <v>0.104</v>
      </c>
    </row>
    <row r="791" spans="1:16">
      <c r="A791" t="s">
        <v>119</v>
      </c>
      <c r="B791" s="3">
        <v>2015</v>
      </c>
      <c r="C791">
        <v>0.60024589300155595</v>
      </c>
      <c r="D791">
        <v>1.83456623554229</v>
      </c>
      <c r="E791">
        <v>0.64833599328994695</v>
      </c>
      <c r="F791">
        <v>1.2685599999999999</v>
      </c>
      <c r="G791">
        <v>-4.9580163955688397</v>
      </c>
      <c r="H791">
        <v>0.77394388906804301</v>
      </c>
      <c r="I791" t="s">
        <v>30</v>
      </c>
      <c r="J791">
        <v>7.3780000000000001</v>
      </c>
      <c r="K791">
        <v>1.32944</v>
      </c>
      <c r="L791">
        <v>1.28017</v>
      </c>
      <c r="M791">
        <v>0.89283999999999997</v>
      </c>
      <c r="N791">
        <v>0.61575999999999997</v>
      </c>
      <c r="O791">
        <v>0.47610000000000002</v>
      </c>
      <c r="P791">
        <v>0.31813999999999998</v>
      </c>
    </row>
    <row r="792" spans="1:16">
      <c r="A792" t="s">
        <v>119</v>
      </c>
      <c r="B792" s="3">
        <v>2016</v>
      </c>
      <c r="C792">
        <v>0.316665649414062</v>
      </c>
      <c r="D792">
        <v>0.59828543663024902</v>
      </c>
      <c r="E792">
        <v>0.94999665021896296</v>
      </c>
      <c r="F792">
        <v>0.81003809999999998</v>
      </c>
      <c r="G792">
        <v>-2.4833531379699698</v>
      </c>
      <c r="H792">
        <v>0.45499999999999802</v>
      </c>
      <c r="I792" t="s">
        <v>30</v>
      </c>
      <c r="J792">
        <v>7.3390000000000004</v>
      </c>
      <c r="K792">
        <v>1.46468</v>
      </c>
      <c r="L792">
        <v>1.02912</v>
      </c>
      <c r="M792">
        <v>0.81230999999999998</v>
      </c>
      <c r="N792">
        <v>0.55210999999999999</v>
      </c>
      <c r="O792">
        <v>0.47416000000000003</v>
      </c>
      <c r="P792">
        <v>0.29926999999999998</v>
      </c>
    </row>
    <row r="793" spans="1:16">
      <c r="A793" t="s">
        <v>119</v>
      </c>
      <c r="B793" s="3">
        <v>2017</v>
      </c>
      <c r="C793">
        <v>1.2989999999999999</v>
      </c>
      <c r="D793">
        <v>1.5630198717117301</v>
      </c>
      <c r="E793">
        <v>2.6646583080291699</v>
      </c>
      <c r="F793">
        <v>0.98673149999999998</v>
      </c>
      <c r="G793">
        <v>4.8196983337402299</v>
      </c>
      <c r="H793">
        <v>1.2602657906525301</v>
      </c>
      <c r="I793" t="s">
        <v>30</v>
      </c>
      <c r="J793">
        <v>7.3769998550000002</v>
      </c>
      <c r="K793">
        <v>1.5039446350000001</v>
      </c>
      <c r="L793">
        <v>1.428939223</v>
      </c>
      <c r="M793">
        <v>0.81069612499999999</v>
      </c>
      <c r="N793">
        <v>0.58538448799999998</v>
      </c>
      <c r="O793">
        <v>0.47048983</v>
      </c>
      <c r="P793">
        <v>0.28266182499999998</v>
      </c>
    </row>
    <row r="794" spans="1:16">
      <c r="A794" t="s">
        <v>119</v>
      </c>
      <c r="B794" s="3">
        <v>2018</v>
      </c>
      <c r="C794">
        <v>1.7</v>
      </c>
      <c r="D794">
        <v>2.9449865818023602</v>
      </c>
      <c r="E794">
        <v>0.78958886861801103</v>
      </c>
      <c r="F794">
        <v>1.292799</v>
      </c>
      <c r="G794">
        <v>2.9838628768920898</v>
      </c>
      <c r="H794">
        <v>2.4370582278978699</v>
      </c>
      <c r="I794" t="s">
        <v>30</v>
      </c>
      <c r="J794">
        <v>7.4409999999999998</v>
      </c>
      <c r="K794">
        <v>1.361</v>
      </c>
      <c r="L794">
        <v>1.488</v>
      </c>
      <c r="M794">
        <v>0.878</v>
      </c>
      <c r="N794">
        <v>0.63800000000000001</v>
      </c>
      <c r="O794">
        <v>0.33300000000000002</v>
      </c>
      <c r="P794">
        <v>0.29499999999999998</v>
      </c>
    </row>
    <row r="795" spans="1:16">
      <c r="A795" t="s">
        <v>119</v>
      </c>
      <c r="B795" s="3">
        <v>2019</v>
      </c>
      <c r="C795">
        <v>2.6730000972747798</v>
      </c>
      <c r="D795">
        <v>7.5720582008361799</v>
      </c>
      <c r="E795">
        <v>4.0479867527009601</v>
      </c>
      <c r="F795">
        <v>2.0051459999999999</v>
      </c>
      <c r="G795">
        <v>0.934129178524017</v>
      </c>
      <c r="H795">
        <v>2.9577735124759998</v>
      </c>
      <c r="I795" t="s">
        <v>30</v>
      </c>
      <c r="J795">
        <v>7.4880000000000004</v>
      </c>
      <c r="K795">
        <v>1.3959999999999999</v>
      </c>
      <c r="L795">
        <v>1.522</v>
      </c>
      <c r="M795">
        <v>0.999</v>
      </c>
      <c r="N795">
        <v>0.55700000000000005</v>
      </c>
      <c r="O795">
        <v>0.32200000000000001</v>
      </c>
      <c r="P795">
        <v>0.29799999999999999</v>
      </c>
    </row>
    <row r="796" spans="1:16">
      <c r="A796" t="s">
        <v>119</v>
      </c>
      <c r="B796" s="3">
        <v>2020</v>
      </c>
      <c r="C796">
        <v>1.27246037789151</v>
      </c>
      <c r="D796">
        <v>0.52749299602281197</v>
      </c>
      <c r="E796">
        <v>1.8953588460152699</v>
      </c>
      <c r="F796">
        <v>2.1256059999999999</v>
      </c>
      <c r="G796">
        <v>1.59207487106323</v>
      </c>
      <c r="H796">
        <v>2.2352305139725299</v>
      </c>
      <c r="I796" t="s">
        <v>30</v>
      </c>
      <c r="J796">
        <v>7.4489002229999999</v>
      </c>
      <c r="K796">
        <v>1.3389463420000001</v>
      </c>
      <c r="L796">
        <v>1.463645935</v>
      </c>
      <c r="M796">
        <v>0.975675344</v>
      </c>
      <c r="N796">
        <v>0.61362647999999997</v>
      </c>
      <c r="O796">
        <v>0.33631756899999998</v>
      </c>
      <c r="P796">
        <v>0.36856976200000002</v>
      </c>
    </row>
    <row r="797" spans="1:16">
      <c r="A797" t="s">
        <v>119</v>
      </c>
      <c r="B797" s="3">
        <v>2021</v>
      </c>
      <c r="C797">
        <v>2.6757200000000001</v>
      </c>
      <c r="D797">
        <v>17.2592</v>
      </c>
      <c r="E797">
        <v>-0.20699999999999999</v>
      </c>
      <c r="F797">
        <v>1.917532</v>
      </c>
      <c r="G797">
        <v>12.5235327821888</v>
      </c>
      <c r="H797">
        <v>2.5248214669854399</v>
      </c>
      <c r="I797" t="s">
        <v>30</v>
      </c>
      <c r="J797">
        <v>7.4640000000000004</v>
      </c>
      <c r="K797">
        <v>1.5009999999999999</v>
      </c>
      <c r="L797">
        <v>1.079</v>
      </c>
      <c r="M797">
        <v>0.753</v>
      </c>
      <c r="N797">
        <v>0.64700000000000002</v>
      </c>
      <c r="O797">
        <v>0.30199999999999999</v>
      </c>
      <c r="P797">
        <v>0.38400000000000001</v>
      </c>
    </row>
    <row r="798" spans="1:16">
      <c r="A798" t="s">
        <v>119</v>
      </c>
      <c r="B798" s="3">
        <v>2022</v>
      </c>
      <c r="C798">
        <v>10.00121</v>
      </c>
      <c r="D798">
        <v>71.427957332069397</v>
      </c>
      <c r="E798">
        <v>10.74305</v>
      </c>
      <c r="F798">
        <v>4.249225</v>
      </c>
      <c r="G798">
        <v>23.7797337600927</v>
      </c>
      <c r="H798">
        <v>5.1092343573032304</v>
      </c>
      <c r="I798" t="s">
        <v>30</v>
      </c>
      <c r="J798">
        <v>7.415</v>
      </c>
      <c r="K798">
        <v>1.9450000000000001</v>
      </c>
      <c r="L798">
        <v>1.206</v>
      </c>
      <c r="M798">
        <v>0.78700000000000003</v>
      </c>
      <c r="N798">
        <v>0.65100000000000002</v>
      </c>
      <c r="O798">
        <v>0.27100000000000002</v>
      </c>
      <c r="P798">
        <v>0.41899999999999998</v>
      </c>
    </row>
    <row r="799" spans="1:16">
      <c r="A799" t="s">
        <v>119</v>
      </c>
      <c r="B799" s="3">
        <v>2023</v>
      </c>
      <c r="C799">
        <v>3.8383935434280798</v>
      </c>
      <c r="D799">
        <v>-22.059544982463301</v>
      </c>
      <c r="E799">
        <v>11.8668995912924</v>
      </c>
      <c r="F799">
        <v>5.609972</v>
      </c>
      <c r="G799">
        <v>-9.7148011935835193E-2</v>
      </c>
      <c r="H799">
        <v>7.7905305258148498</v>
      </c>
      <c r="I799" t="s">
        <v>30</v>
      </c>
      <c r="J799">
        <v>7.4029999999999996</v>
      </c>
      <c r="K799">
        <v>1.9419999999999999</v>
      </c>
      <c r="L799">
        <v>1.488</v>
      </c>
      <c r="M799">
        <v>0.54500000000000004</v>
      </c>
      <c r="N799">
        <v>0.67200000000000004</v>
      </c>
      <c r="O799">
        <v>0.251</v>
      </c>
      <c r="P799">
        <v>0.39400000000000002</v>
      </c>
    </row>
    <row r="800" spans="1:16">
      <c r="A800" t="s">
        <v>120</v>
      </c>
      <c r="B800" s="3">
        <v>2015</v>
      </c>
      <c r="C800">
        <v>0.29270148277282698</v>
      </c>
      <c r="D800">
        <v>2.7755103111267001</v>
      </c>
      <c r="E800">
        <v>-5.8368925005197497E-2</v>
      </c>
      <c r="F800">
        <v>1.2678529999999999</v>
      </c>
      <c r="G800">
        <v>-2.1643006801605198</v>
      </c>
      <c r="H800">
        <v>0.77489940774899302</v>
      </c>
      <c r="I800" t="s">
        <v>28</v>
      </c>
      <c r="J800">
        <v>7.2859999999999996</v>
      </c>
      <c r="K800">
        <v>1.2501800000000001</v>
      </c>
      <c r="L800">
        <v>1.3196699999999999</v>
      </c>
      <c r="M800">
        <v>0.90837000000000001</v>
      </c>
      <c r="N800">
        <v>0.63937999999999995</v>
      </c>
      <c r="O800">
        <v>0.47500999999999999</v>
      </c>
      <c r="P800">
        <v>0.42921999999999999</v>
      </c>
    </row>
    <row r="801" spans="1:16">
      <c r="A801" t="s">
        <v>120</v>
      </c>
      <c r="B801" s="3">
        <v>2016</v>
      </c>
      <c r="C801">
        <v>0.646240234375</v>
      </c>
      <c r="D801">
        <v>3.1771247386932302</v>
      </c>
      <c r="E801">
        <v>-0.60346221923828103</v>
      </c>
      <c r="F801">
        <v>1.3724890000000001</v>
      </c>
      <c r="G801">
        <v>0.47573739290237399</v>
      </c>
      <c r="H801">
        <v>2.0170118077737502</v>
      </c>
      <c r="I801" t="s">
        <v>28</v>
      </c>
      <c r="J801">
        <v>7.3339999999999996</v>
      </c>
      <c r="K801">
        <v>1.36066</v>
      </c>
      <c r="L801">
        <v>1.1727799999999999</v>
      </c>
      <c r="M801">
        <v>0.83096000000000003</v>
      </c>
      <c r="N801">
        <v>0.58147000000000004</v>
      </c>
      <c r="O801">
        <v>0.49401</v>
      </c>
      <c r="P801">
        <v>0.41904000000000002</v>
      </c>
    </row>
    <row r="802" spans="1:16">
      <c r="A802" t="s">
        <v>120</v>
      </c>
      <c r="B802" s="3">
        <v>2017</v>
      </c>
      <c r="C802">
        <v>1.8540000000000001</v>
      </c>
      <c r="D802">
        <v>3.1306133270263601</v>
      </c>
      <c r="E802">
        <v>2.1740846633911102</v>
      </c>
      <c r="F802">
        <v>1.400998</v>
      </c>
      <c r="G802">
        <v>4.4981060028076101</v>
      </c>
      <c r="H802">
        <v>3.8109058927000801</v>
      </c>
      <c r="I802" t="s">
        <v>28</v>
      </c>
      <c r="J802">
        <v>7.3140001300000002</v>
      </c>
      <c r="K802">
        <v>1.4057060480000001</v>
      </c>
      <c r="L802">
        <v>1.548195124</v>
      </c>
      <c r="M802">
        <v>0.81675970600000003</v>
      </c>
      <c r="N802">
        <v>0.61406212999999998</v>
      </c>
      <c r="O802">
        <v>0.50000512600000002</v>
      </c>
      <c r="P802">
        <v>0.38281670200000001</v>
      </c>
    </row>
    <row r="803" spans="1:16">
      <c r="A803" t="s">
        <v>120</v>
      </c>
      <c r="B803" s="3">
        <v>2018</v>
      </c>
      <c r="C803">
        <v>1.6</v>
      </c>
      <c r="D803">
        <v>3.06046271324157</v>
      </c>
      <c r="E803">
        <v>-0.24026873707771301</v>
      </c>
      <c r="F803">
        <v>1.1538109999999999</v>
      </c>
      <c r="G803">
        <v>4.2138648033142001</v>
      </c>
      <c r="H803">
        <v>2.1163572899104501</v>
      </c>
      <c r="I803" t="s">
        <v>28</v>
      </c>
      <c r="J803">
        <v>7.3239999999999998</v>
      </c>
      <c r="K803">
        <v>1.268</v>
      </c>
      <c r="L803">
        <v>1.601</v>
      </c>
      <c r="M803">
        <v>0.876</v>
      </c>
      <c r="N803">
        <v>0.66900000000000004</v>
      </c>
      <c r="O803">
        <v>0.36499999999999999</v>
      </c>
      <c r="P803">
        <v>0.38900000000000001</v>
      </c>
    </row>
    <row r="804" spans="1:16">
      <c r="A804" t="s">
        <v>120</v>
      </c>
      <c r="B804" s="3">
        <v>2019</v>
      </c>
      <c r="C804">
        <v>1.62000000476837</v>
      </c>
      <c r="D804">
        <v>0.85682642459869296</v>
      </c>
      <c r="E804">
        <v>1.0798590183257999</v>
      </c>
      <c r="F804">
        <v>1.835353</v>
      </c>
      <c r="G804">
        <v>2.23913049697875</v>
      </c>
      <c r="H804">
        <v>2.8075764741020901</v>
      </c>
      <c r="I804" t="s">
        <v>28</v>
      </c>
      <c r="J804">
        <v>7.3070000000000004</v>
      </c>
      <c r="K804">
        <v>1.3029999999999999</v>
      </c>
      <c r="L804">
        <v>1.5569999999999999</v>
      </c>
      <c r="M804">
        <v>1.026</v>
      </c>
      <c r="N804">
        <v>0.58499999999999996</v>
      </c>
      <c r="O804">
        <v>0.33</v>
      </c>
      <c r="P804">
        <v>0.38</v>
      </c>
    </row>
    <row r="805" spans="1:16">
      <c r="A805" t="s">
        <v>120</v>
      </c>
      <c r="B805" s="3">
        <v>2020</v>
      </c>
      <c r="C805">
        <v>1.7145617000722699</v>
      </c>
      <c r="D805">
        <v>2.93151969981237</v>
      </c>
      <c r="E805">
        <v>3.1793500750363299</v>
      </c>
      <c r="F805">
        <v>2.3125680000000002</v>
      </c>
      <c r="G805">
        <v>21.296586990356399</v>
      </c>
      <c r="H805">
        <v>4.1060404309405403</v>
      </c>
      <c r="I805" t="s">
        <v>28</v>
      </c>
      <c r="J805">
        <v>7.2996001240000004</v>
      </c>
      <c r="K805">
        <v>1.2423179150000001</v>
      </c>
      <c r="L805">
        <v>1.4872183800000001</v>
      </c>
      <c r="M805">
        <v>1.0081382990000001</v>
      </c>
      <c r="N805">
        <v>0.64678990800000002</v>
      </c>
      <c r="O805">
        <v>0.32572621099999999</v>
      </c>
      <c r="P805">
        <v>0.46126827599999998</v>
      </c>
    </row>
    <row r="806" spans="1:16">
      <c r="A806" t="s">
        <v>120</v>
      </c>
      <c r="B806" s="3">
        <v>2021</v>
      </c>
      <c r="C806">
        <v>3.9409999999999998</v>
      </c>
      <c r="D806">
        <v>8.5472249999999992</v>
      </c>
      <c r="E806">
        <v>1.758</v>
      </c>
      <c r="F806">
        <v>3.7120000000000002</v>
      </c>
      <c r="G806">
        <v>5.70874623007278</v>
      </c>
      <c r="H806">
        <v>4.3276525120332003</v>
      </c>
      <c r="I806" t="s">
        <v>28</v>
      </c>
      <c r="J806">
        <v>7.2770000000000001</v>
      </c>
      <c r="K806">
        <v>1.4</v>
      </c>
      <c r="L806">
        <v>1.0940000000000001</v>
      </c>
      <c r="M806">
        <v>0.78500000000000003</v>
      </c>
      <c r="N806">
        <v>0.66500000000000004</v>
      </c>
      <c r="O806">
        <v>0.27600000000000002</v>
      </c>
      <c r="P806">
        <v>0.44500000000000001</v>
      </c>
    </row>
    <row r="807" spans="1:16">
      <c r="A807" t="s">
        <v>120</v>
      </c>
      <c r="B807" s="3">
        <v>2022</v>
      </c>
      <c r="C807">
        <v>7.1722250000000001</v>
      </c>
      <c r="D807">
        <v>13.678422477585899</v>
      </c>
      <c r="E807">
        <v>8.6606719999999999</v>
      </c>
      <c r="F807">
        <v>6.0013368983957198</v>
      </c>
      <c r="G807">
        <v>9.3482034233652804</v>
      </c>
      <c r="H807">
        <v>5.3449514892012697</v>
      </c>
      <c r="I807" t="s">
        <v>28</v>
      </c>
      <c r="J807">
        <v>7.2</v>
      </c>
      <c r="K807">
        <v>1.8520000000000001</v>
      </c>
      <c r="L807">
        <v>1.2350000000000001</v>
      </c>
      <c r="M807">
        <v>0.752</v>
      </c>
      <c r="N807">
        <v>0.68</v>
      </c>
      <c r="O807">
        <v>0.245</v>
      </c>
      <c r="P807">
        <v>0.48299999999999998</v>
      </c>
    </row>
    <row r="808" spans="1:16">
      <c r="A808" t="s">
        <v>120</v>
      </c>
      <c r="B808" s="3">
        <v>2023</v>
      </c>
      <c r="C808">
        <v>5.7331628303495696</v>
      </c>
      <c r="D808">
        <v>0.53434417978127602</v>
      </c>
      <c r="E808">
        <v>9.8867962640884102</v>
      </c>
      <c r="F808">
        <v>5.6471893957547703</v>
      </c>
      <c r="G808">
        <v>2.22471489998162</v>
      </c>
      <c r="H808">
        <v>6.4779901779292697</v>
      </c>
      <c r="I808" t="s">
        <v>28</v>
      </c>
      <c r="J808">
        <v>7.1230000000000002</v>
      </c>
      <c r="K808">
        <v>1.8420000000000001</v>
      </c>
      <c r="L808">
        <v>1.544</v>
      </c>
      <c r="M808">
        <v>0.51300000000000001</v>
      </c>
      <c r="N808">
        <v>0.67200000000000004</v>
      </c>
      <c r="O808">
        <v>0.23</v>
      </c>
      <c r="P808">
        <v>0.47099999999999997</v>
      </c>
    </row>
    <row r="809" spans="1:16">
      <c r="A809" t="s">
        <v>121</v>
      </c>
      <c r="B809" s="3">
        <v>2015</v>
      </c>
      <c r="C809">
        <v>3.9904587268829301</v>
      </c>
      <c r="D809">
        <v>-0.61862927675247104</v>
      </c>
      <c r="E809">
        <v>4.743408203125</v>
      </c>
      <c r="F809">
        <v>6.4133810997009197</v>
      </c>
      <c r="G809">
        <v>2.6879127025604199</v>
      </c>
      <c r="H809">
        <v>7.5889660981259199</v>
      </c>
      <c r="I809" t="s">
        <v>25</v>
      </c>
      <c r="J809">
        <v>5.8280000000000003</v>
      </c>
      <c r="K809">
        <v>0.59325000000000006</v>
      </c>
      <c r="L809">
        <v>1.14184</v>
      </c>
      <c r="M809">
        <v>0.74314000000000002</v>
      </c>
      <c r="N809">
        <v>0.55474999999999997</v>
      </c>
      <c r="O809">
        <v>0.27815000000000001</v>
      </c>
      <c r="P809">
        <v>0.19317000000000001</v>
      </c>
    </row>
    <row r="810" spans="1:16">
      <c r="A810" t="s">
        <v>121</v>
      </c>
      <c r="B810" s="3">
        <v>2016</v>
      </c>
      <c r="C810">
        <v>3.52036356925964</v>
      </c>
      <c r="D810">
        <v>3.8150243759155198</v>
      </c>
      <c r="E810">
        <v>1.51934266090393</v>
      </c>
      <c r="F810">
        <v>4.4134759902954102</v>
      </c>
      <c r="G810">
        <v>0.17627760767936701</v>
      </c>
      <c r="H810">
        <v>4.5895799898226697</v>
      </c>
      <c r="I810" t="s">
        <v>25</v>
      </c>
      <c r="J810">
        <v>5.992</v>
      </c>
      <c r="K810">
        <v>0.69384000000000001</v>
      </c>
      <c r="L810">
        <v>0.89520999999999995</v>
      </c>
      <c r="M810">
        <v>0.65212999999999999</v>
      </c>
      <c r="N810">
        <v>0.46582000000000001</v>
      </c>
      <c r="O810">
        <v>0.29772999999999999</v>
      </c>
      <c r="P810">
        <v>0.16292000000000001</v>
      </c>
    </row>
    <row r="811" spans="1:16">
      <c r="A811" t="s">
        <v>121</v>
      </c>
      <c r="B811" s="3">
        <v>2017</v>
      </c>
      <c r="C811">
        <v>3.851</v>
      </c>
      <c r="D811">
        <v>9.1402931213378906</v>
      </c>
      <c r="E811">
        <v>0.58016109466552701</v>
      </c>
      <c r="F811">
        <v>4.1623549461364702</v>
      </c>
      <c r="G811">
        <v>6.4702901840209899</v>
      </c>
      <c r="H811">
        <v>4.12386085068957</v>
      </c>
      <c r="I811" t="s">
        <v>25</v>
      </c>
      <c r="J811">
        <v>6.0710000989999999</v>
      </c>
      <c r="K811">
        <v>0.73729920400000004</v>
      </c>
      <c r="L811">
        <v>1.2872157099999999</v>
      </c>
      <c r="M811">
        <v>0.653095961</v>
      </c>
      <c r="N811">
        <v>0.447551847</v>
      </c>
      <c r="O811">
        <v>0.30167421700000002</v>
      </c>
      <c r="P811">
        <v>0.13068798200000001</v>
      </c>
    </row>
    <row r="812" spans="1:16">
      <c r="A812" t="s">
        <v>121</v>
      </c>
      <c r="B812" s="3">
        <v>2018</v>
      </c>
      <c r="C812">
        <v>4.9400000000000004</v>
      </c>
      <c r="D812">
        <v>7.1160163879394496</v>
      </c>
      <c r="E812">
        <v>4.1846966743469203</v>
      </c>
      <c r="F812">
        <v>4.1263680458068803</v>
      </c>
      <c r="G812">
        <v>3.7233293056488002</v>
      </c>
      <c r="H812">
        <v>3.59211217993359</v>
      </c>
      <c r="I812" t="s">
        <v>25</v>
      </c>
      <c r="J812">
        <v>6.141</v>
      </c>
      <c r="K812">
        <v>0.66800000000000004</v>
      </c>
      <c r="L812">
        <v>1.319</v>
      </c>
      <c r="M812">
        <v>0.7</v>
      </c>
      <c r="N812">
        <v>0.52700000000000002</v>
      </c>
      <c r="O812">
        <v>0.20799999999999999</v>
      </c>
      <c r="P812">
        <v>0.128</v>
      </c>
    </row>
    <row r="813" spans="1:16">
      <c r="A813" t="s">
        <v>121</v>
      </c>
      <c r="B813" s="3">
        <v>2019</v>
      </c>
      <c r="C813">
        <v>5.3759999275207502</v>
      </c>
      <c r="D813">
        <v>5.1820249557495099</v>
      </c>
      <c r="E813">
        <v>4.5771751403808496</v>
      </c>
      <c r="F813">
        <v>5.78830862045288</v>
      </c>
      <c r="G813">
        <v>2.4580000000000002</v>
      </c>
      <c r="H813">
        <v>4.6680776870830902</v>
      </c>
      <c r="I813" t="s">
        <v>25</v>
      </c>
      <c r="J813">
        <v>6.1050000000000004</v>
      </c>
      <c r="K813">
        <v>0.69399999999999995</v>
      </c>
      <c r="L813">
        <v>1.325</v>
      </c>
      <c r="M813">
        <v>0.83499999999999996</v>
      </c>
      <c r="N813">
        <v>0.435</v>
      </c>
      <c r="O813">
        <v>0.2</v>
      </c>
      <c r="P813">
        <v>0.127</v>
      </c>
    </row>
    <row r="814" spans="1:16">
      <c r="A814" t="s">
        <v>121</v>
      </c>
      <c r="B814" s="3">
        <v>2020</v>
      </c>
      <c r="C814">
        <v>3.6818134162551499</v>
      </c>
      <c r="D814">
        <v>4.6486297883946701</v>
      </c>
      <c r="E814">
        <v>5.13203581820762</v>
      </c>
      <c r="F814">
        <v>3.59531160266563</v>
      </c>
      <c r="G814">
        <v>3.98601172165916</v>
      </c>
      <c r="H814">
        <v>3.7049007786051402</v>
      </c>
      <c r="I814" t="s">
        <v>25</v>
      </c>
      <c r="J814">
        <v>6.1371002199999998</v>
      </c>
      <c r="K814">
        <v>0.62003314499999995</v>
      </c>
      <c r="L814">
        <v>1.2708127499999999</v>
      </c>
      <c r="M814">
        <v>0.80309325499999995</v>
      </c>
      <c r="N814">
        <v>0.56011730400000004</v>
      </c>
      <c r="O814">
        <v>0.212871477</v>
      </c>
      <c r="P814">
        <v>0.17408457399999999</v>
      </c>
    </row>
    <row r="815" spans="1:16">
      <c r="A815" t="s">
        <v>121</v>
      </c>
      <c r="B815" s="3">
        <v>2021</v>
      </c>
      <c r="C815">
        <v>4.9284139694896103</v>
      </c>
      <c r="D815">
        <v>2.21</v>
      </c>
      <c r="E815">
        <v>6.38</v>
      </c>
      <c r="F815">
        <v>4.3563995431156703</v>
      </c>
      <c r="G815">
        <v>9.0552407049884795</v>
      </c>
      <c r="H815">
        <v>3.3280886352408801</v>
      </c>
      <c r="I815" t="s">
        <v>25</v>
      </c>
      <c r="J815">
        <v>5.9720000000000004</v>
      </c>
      <c r="K815">
        <v>0.69299999999999995</v>
      </c>
      <c r="L815">
        <v>0.90400000000000003</v>
      </c>
      <c r="M815">
        <v>0.60399999999999998</v>
      </c>
      <c r="N815">
        <v>0.55300000000000005</v>
      </c>
      <c r="O815">
        <v>0.20100000000000001</v>
      </c>
      <c r="P815">
        <v>0.17599999999999999</v>
      </c>
    </row>
    <row r="816" spans="1:16">
      <c r="A816" t="s">
        <v>121</v>
      </c>
      <c r="B816" s="3">
        <v>2022</v>
      </c>
      <c r="C816">
        <v>10.4674244465991</v>
      </c>
      <c r="D816">
        <v>6.4901042132563997</v>
      </c>
      <c r="E816">
        <v>14.666255221658201</v>
      </c>
      <c r="F816">
        <v>8.2393291595955702</v>
      </c>
      <c r="G816">
        <v>19.3449831534463</v>
      </c>
      <c r="H816">
        <v>8.9234984538987607</v>
      </c>
      <c r="I816" t="s">
        <v>25</v>
      </c>
      <c r="J816">
        <v>6.165</v>
      </c>
      <c r="K816">
        <v>1.105</v>
      </c>
      <c r="L816">
        <v>1.0289999999999999</v>
      </c>
      <c r="M816">
        <v>0.61699999999999999</v>
      </c>
      <c r="N816">
        <v>0.61699999999999999</v>
      </c>
      <c r="O816">
        <v>0.16800000000000001</v>
      </c>
      <c r="P816">
        <v>0.21199999999999999</v>
      </c>
    </row>
    <row r="817" spans="1:16">
      <c r="A817" t="s">
        <v>121</v>
      </c>
      <c r="B817" s="3">
        <v>2023</v>
      </c>
      <c r="C817">
        <v>9.3422832808478695</v>
      </c>
      <c r="D817">
        <v>2.6753111731339998</v>
      </c>
      <c r="E817">
        <v>10.8523935313446</v>
      </c>
      <c r="F817">
        <v>7.6049434767714601</v>
      </c>
      <c r="H817">
        <v>10.721475718264999</v>
      </c>
      <c r="I817" t="s">
        <v>25</v>
      </c>
      <c r="J817">
        <v>6.2590000000000003</v>
      </c>
      <c r="K817">
        <v>1.109</v>
      </c>
      <c r="L817">
        <v>1.292</v>
      </c>
      <c r="M817">
        <v>0.38500000000000001</v>
      </c>
      <c r="N817">
        <v>0.66</v>
      </c>
      <c r="O817">
        <v>0.14799999999999999</v>
      </c>
      <c r="P817">
        <v>0.218</v>
      </c>
    </row>
    <row r="818" spans="1:16">
      <c r="A818" t="s">
        <v>122</v>
      </c>
      <c r="B818" s="3">
        <v>2015</v>
      </c>
      <c r="C818">
        <v>1.0060000419616699</v>
      </c>
      <c r="D818">
        <v>2.4300000667571999</v>
      </c>
      <c r="E818">
        <v>0.458371222019195</v>
      </c>
      <c r="H818">
        <v>2.5789905621665898</v>
      </c>
      <c r="I818" t="s">
        <v>23</v>
      </c>
      <c r="J818">
        <v>3.8450000000000002</v>
      </c>
      <c r="K818">
        <v>6.9400000000000003E-2</v>
      </c>
      <c r="L818">
        <v>0.77264999999999995</v>
      </c>
      <c r="M818">
        <v>0.29707</v>
      </c>
      <c r="N818">
        <v>0.47692000000000001</v>
      </c>
      <c r="O818">
        <v>0.19386999999999999</v>
      </c>
      <c r="P818">
        <v>0.15639</v>
      </c>
    </row>
    <row r="819" spans="1:16">
      <c r="A819" t="s">
        <v>122</v>
      </c>
      <c r="B819" s="3">
        <v>2016</v>
      </c>
      <c r="C819">
        <v>0.177000001072883</v>
      </c>
      <c r="D819">
        <v>2.3699998855590798</v>
      </c>
      <c r="E819">
        <v>-1.2053923606872501</v>
      </c>
      <c r="H819">
        <v>1.35308118487108</v>
      </c>
      <c r="I819" t="s">
        <v>23</v>
      </c>
      <c r="J819">
        <v>3.8559999999999999</v>
      </c>
      <c r="K819">
        <v>0.13270000000000001</v>
      </c>
      <c r="L819">
        <v>0.60529999999999995</v>
      </c>
      <c r="M819">
        <v>0.26162000000000002</v>
      </c>
      <c r="N819">
        <v>0.38041000000000003</v>
      </c>
      <c r="O819">
        <v>0.2097</v>
      </c>
      <c r="P819">
        <v>0.17176</v>
      </c>
    </row>
    <row r="820" spans="1:16">
      <c r="A820" t="s">
        <v>122</v>
      </c>
      <c r="B820" s="3">
        <v>2017</v>
      </c>
      <c r="C820">
        <v>0.19500000000000001</v>
      </c>
      <c r="D820">
        <v>6.2399997711181596</v>
      </c>
      <c r="E820">
        <v>0.75136095285415605</v>
      </c>
      <c r="H820">
        <v>0.84955647429129999</v>
      </c>
      <c r="I820" t="s">
        <v>23</v>
      </c>
      <c r="J820">
        <v>4.0279998780000001</v>
      </c>
      <c r="K820">
        <v>0.16192533100000001</v>
      </c>
      <c r="L820">
        <v>0.99302500500000002</v>
      </c>
      <c r="M820">
        <v>0.26850500700000002</v>
      </c>
      <c r="N820">
        <v>0.363658696</v>
      </c>
      <c r="O820">
        <v>0.22867384599999999</v>
      </c>
      <c r="P820">
        <v>0.138572946</v>
      </c>
    </row>
    <row r="821" spans="1:16">
      <c r="A821" t="s">
        <v>122</v>
      </c>
      <c r="B821" s="3">
        <v>2018</v>
      </c>
      <c r="C821">
        <v>3.01</v>
      </c>
      <c r="D821">
        <v>15.6992532247115</v>
      </c>
      <c r="E821">
        <v>-0.57358327956295496</v>
      </c>
      <c r="H821">
        <v>2.4283813400125198</v>
      </c>
      <c r="I821" t="s">
        <v>23</v>
      </c>
      <c r="J821">
        <v>4.1660000000000004</v>
      </c>
      <c r="K821">
        <v>0.13100000000000001</v>
      </c>
      <c r="L821">
        <v>0.86699999999999999</v>
      </c>
      <c r="M821">
        <v>0.221</v>
      </c>
      <c r="N821">
        <v>0.39</v>
      </c>
      <c r="O821">
        <v>0.17499999999999999</v>
      </c>
      <c r="P821">
        <v>9.9000000000000005E-2</v>
      </c>
    </row>
    <row r="822" spans="1:16">
      <c r="A822" t="s">
        <v>122</v>
      </c>
      <c r="B822" s="3">
        <v>2019</v>
      </c>
      <c r="C822">
        <v>-2.5199999809265101</v>
      </c>
      <c r="D822">
        <v>2.9191726565938199</v>
      </c>
      <c r="E822">
        <v>-4.5895849394242898</v>
      </c>
      <c r="H822">
        <v>0.123220938007455</v>
      </c>
      <c r="I822" t="s">
        <v>23</v>
      </c>
      <c r="J822">
        <v>4.6280000000000001</v>
      </c>
      <c r="K822">
        <v>0.13800000000000001</v>
      </c>
      <c r="L822">
        <v>0.77400000000000002</v>
      </c>
      <c r="M822">
        <v>0.36599999999999999</v>
      </c>
      <c r="N822">
        <v>0.318</v>
      </c>
      <c r="O822">
        <v>0.188</v>
      </c>
      <c r="P822">
        <v>0.10199999999999999</v>
      </c>
    </row>
    <row r="823" spans="1:16">
      <c r="A823" t="s">
        <v>122</v>
      </c>
      <c r="B823" s="3">
        <v>2020</v>
      </c>
      <c r="C823">
        <v>2.762</v>
      </c>
      <c r="D823">
        <v>-0.163911060433304</v>
      </c>
      <c r="E823">
        <v>-0.20518085610488301</v>
      </c>
      <c r="H823">
        <v>2.8363178431391201</v>
      </c>
      <c r="I823" t="s">
        <v>23</v>
      </c>
      <c r="J823">
        <v>4.9095997809999998</v>
      </c>
      <c r="K823">
        <v>0.108330332</v>
      </c>
      <c r="L823">
        <v>0.70380014199999996</v>
      </c>
      <c r="M823">
        <v>0.29881635299999998</v>
      </c>
      <c r="N823">
        <v>0.43531161499999999</v>
      </c>
      <c r="O823">
        <v>0.208176896</v>
      </c>
      <c r="P823">
        <v>0.137554765</v>
      </c>
    </row>
    <row r="824" spans="1:16">
      <c r="A824" t="s">
        <v>122</v>
      </c>
      <c r="B824" s="3">
        <v>2021</v>
      </c>
      <c r="C824">
        <v>3.8378680284050302</v>
      </c>
      <c r="D824">
        <v>0.63</v>
      </c>
      <c r="E824">
        <v>7.47</v>
      </c>
      <c r="H824">
        <v>3.1186406629016501</v>
      </c>
      <c r="I824" t="s">
        <v>23</v>
      </c>
      <c r="J824">
        <v>5.0739999999999998</v>
      </c>
      <c r="K824">
        <v>0.16200000000000001</v>
      </c>
      <c r="L824">
        <v>0.40200000000000002</v>
      </c>
      <c r="M824">
        <v>0.16700000000000001</v>
      </c>
      <c r="N824">
        <v>0.51600000000000001</v>
      </c>
      <c r="O824">
        <v>0.2</v>
      </c>
      <c r="P824">
        <v>0.157</v>
      </c>
    </row>
    <row r="825" spans="1:16">
      <c r="A825" t="s">
        <v>122</v>
      </c>
      <c r="B825" s="3">
        <v>2022</v>
      </c>
      <c r="C825">
        <v>4.2262179191639602</v>
      </c>
      <c r="D825">
        <v>1.2706502909333199</v>
      </c>
      <c r="E825">
        <v>8.4131896081749495</v>
      </c>
      <c r="H825">
        <v>11.8416638711841</v>
      </c>
      <c r="I825" t="s">
        <v>23</v>
      </c>
      <c r="J825">
        <v>5.0030000000000001</v>
      </c>
      <c r="K825">
        <v>0.56999999999999995</v>
      </c>
      <c r="L825">
        <v>0.56000000000000005</v>
      </c>
      <c r="M825">
        <v>0.32600000000000001</v>
      </c>
      <c r="N825">
        <v>0.57099999999999995</v>
      </c>
      <c r="O825">
        <v>0.16500000000000001</v>
      </c>
      <c r="P825">
        <v>0.14499999999999999</v>
      </c>
    </row>
    <row r="826" spans="1:16">
      <c r="A826" t="s">
        <v>122</v>
      </c>
      <c r="B826" s="3">
        <v>2023</v>
      </c>
      <c r="C826">
        <v>3.70097316425842</v>
      </c>
      <c r="D826">
        <v>5.4092672847571501</v>
      </c>
      <c r="E826">
        <v>4.2905453008313303</v>
      </c>
      <c r="H826">
        <v>2.80037408904025</v>
      </c>
      <c r="I826" t="s">
        <v>23</v>
      </c>
      <c r="J826">
        <v>4.5010000000000003</v>
      </c>
      <c r="K826">
        <v>0.56100000000000005</v>
      </c>
      <c r="L826">
        <v>0.628</v>
      </c>
      <c r="M826">
        <v>0.13700000000000001</v>
      </c>
      <c r="N826">
        <v>0.54</v>
      </c>
      <c r="O826">
        <v>0.154</v>
      </c>
      <c r="P826">
        <v>0.14000000000000001</v>
      </c>
    </row>
    <row r="827" spans="1:16">
      <c r="A827" t="s">
        <v>123</v>
      </c>
      <c r="B827" s="3">
        <v>2015</v>
      </c>
      <c r="C827">
        <v>9.0119466781616193</v>
      </c>
      <c r="D827">
        <v>7.1963973045349103</v>
      </c>
      <c r="E827">
        <v>9.8627796173095703</v>
      </c>
      <c r="F827">
        <v>8.1610517501831001</v>
      </c>
      <c r="H827">
        <v>2.8642965957254001</v>
      </c>
      <c r="I827" t="s">
        <v>23</v>
      </c>
      <c r="J827">
        <v>5.2679999999999998</v>
      </c>
      <c r="K827">
        <v>0.65434999999999999</v>
      </c>
      <c r="L827">
        <v>0.90432000000000001</v>
      </c>
      <c r="M827">
        <v>0.16006999999999999</v>
      </c>
      <c r="N827">
        <v>0.34333999999999998</v>
      </c>
      <c r="O827">
        <v>0.27233000000000002</v>
      </c>
      <c r="P827">
        <v>4.0300000000000002E-2</v>
      </c>
    </row>
    <row r="828" spans="1:16">
      <c r="A828" t="s">
        <v>123</v>
      </c>
      <c r="B828" s="3">
        <v>2016</v>
      </c>
      <c r="C828">
        <v>15.6871175765991</v>
      </c>
      <c r="D828">
        <v>21.909582138061499</v>
      </c>
      <c r="E828">
        <v>14.8309116363525</v>
      </c>
      <c r="F828">
        <v>12.590518951416</v>
      </c>
      <c r="H828">
        <v>9.5435350010264397</v>
      </c>
      <c r="I828" t="s">
        <v>23</v>
      </c>
      <c r="J828">
        <v>4.875</v>
      </c>
      <c r="K828">
        <v>0.75216000000000005</v>
      </c>
      <c r="L828">
        <v>0.64498</v>
      </c>
      <c r="M828">
        <v>5.108E-2</v>
      </c>
      <c r="N828">
        <v>0.27854000000000001</v>
      </c>
      <c r="O828">
        <v>0.23219000000000001</v>
      </c>
      <c r="P828">
        <v>3.0499999999999999E-2</v>
      </c>
    </row>
    <row r="829" spans="1:16">
      <c r="A829" t="s">
        <v>123</v>
      </c>
      <c r="B829" s="3">
        <v>2017</v>
      </c>
      <c r="C829">
        <v>16.501999999999999</v>
      </c>
      <c r="D829">
        <v>12.857774734496999</v>
      </c>
      <c r="E829">
        <v>19.447509765625</v>
      </c>
      <c r="F829">
        <v>12.964857101440399</v>
      </c>
      <c r="H829">
        <v>11.1188450804146</v>
      </c>
      <c r="I829" t="s">
        <v>23</v>
      </c>
      <c r="J829">
        <v>5.0739998819999999</v>
      </c>
      <c r="K829">
        <v>0.78375625599999998</v>
      </c>
      <c r="L829">
        <v>1.215770483</v>
      </c>
      <c r="M829">
        <v>5.6915729999999998E-2</v>
      </c>
      <c r="N829">
        <v>0.39495256499999998</v>
      </c>
      <c r="O829">
        <v>0.23094719599999999</v>
      </c>
      <c r="P829">
        <v>2.6121565999999999E-2</v>
      </c>
    </row>
    <row r="830" spans="1:16">
      <c r="A830" t="s">
        <v>123</v>
      </c>
      <c r="B830" s="3">
        <v>2018</v>
      </c>
      <c r="C830">
        <v>12.1</v>
      </c>
      <c r="D830">
        <v>7.3962554931640598</v>
      </c>
      <c r="E830">
        <v>14.317079544067299</v>
      </c>
      <c r="F830">
        <v>11.1877279281616</v>
      </c>
      <c r="H830">
        <v>10.228518424824999</v>
      </c>
      <c r="I830" t="s">
        <v>23</v>
      </c>
      <c r="J830">
        <v>5.1550000000000002</v>
      </c>
      <c r="K830">
        <v>0.68899999999999995</v>
      </c>
      <c r="L830">
        <v>1.1719999999999999</v>
      </c>
      <c r="M830">
        <v>4.8000000000000001E-2</v>
      </c>
      <c r="N830">
        <v>0.46200000000000002</v>
      </c>
      <c r="O830">
        <v>0.20100000000000001</v>
      </c>
      <c r="P830">
        <v>3.2000000000000001E-2</v>
      </c>
    </row>
    <row r="831" spans="1:16">
      <c r="A831" t="s">
        <v>123</v>
      </c>
      <c r="B831" s="3">
        <v>2019</v>
      </c>
      <c r="C831">
        <v>11.397000312805099</v>
      </c>
      <c r="D831">
        <v>7.3524279594421298</v>
      </c>
      <c r="E831">
        <v>13.6811113357543</v>
      </c>
      <c r="F831">
        <v>9.7633399963378906</v>
      </c>
      <c r="H831">
        <v>10.384791921664601</v>
      </c>
      <c r="I831" t="s">
        <v>23</v>
      </c>
      <c r="J831">
        <v>5.2649999999999997</v>
      </c>
      <c r="K831">
        <v>0.69599999999999995</v>
      </c>
      <c r="L831">
        <v>1.111</v>
      </c>
      <c r="M831">
        <v>0.245</v>
      </c>
      <c r="N831">
        <v>0.42599999999999999</v>
      </c>
      <c r="O831">
        <v>0.215</v>
      </c>
      <c r="P831">
        <v>4.1000000000000002E-2</v>
      </c>
    </row>
    <row r="832" spans="1:16">
      <c r="A832" t="s">
        <v>123</v>
      </c>
      <c r="B832" s="3">
        <v>2020</v>
      </c>
      <c r="C832">
        <v>13.247</v>
      </c>
      <c r="D832">
        <v>8.1253261566162092</v>
      </c>
      <c r="E832">
        <v>16.082595825195298</v>
      </c>
      <c r="F832">
        <v>10.850512504577599</v>
      </c>
      <c r="H832">
        <v>7.8489998168434596</v>
      </c>
      <c r="I832" t="s">
        <v>23</v>
      </c>
      <c r="J832">
        <v>4.7241001130000004</v>
      </c>
      <c r="K832">
        <v>0.64590185899999997</v>
      </c>
      <c r="L832">
        <v>0.98671793900000004</v>
      </c>
      <c r="M832">
        <v>0.16783593599999999</v>
      </c>
      <c r="N832">
        <v>0.435079455</v>
      </c>
      <c r="O832">
        <v>0.22132812399999999</v>
      </c>
      <c r="P832">
        <v>4.7589935E-2</v>
      </c>
    </row>
    <row r="833" spans="1:16">
      <c r="A833" t="s">
        <v>123</v>
      </c>
      <c r="B833" s="3">
        <v>2021</v>
      </c>
      <c r="C833">
        <v>16.952790783419399</v>
      </c>
      <c r="D833">
        <v>10.220000000000001</v>
      </c>
      <c r="E833">
        <v>20.3</v>
      </c>
      <c r="F833">
        <v>13.748034903007101</v>
      </c>
      <c r="H833">
        <v>10.1310336860574</v>
      </c>
      <c r="I833" t="s">
        <v>23</v>
      </c>
      <c r="J833">
        <v>4.7590000000000003</v>
      </c>
      <c r="K833">
        <v>0.66300000000000003</v>
      </c>
      <c r="L833">
        <v>0.625</v>
      </c>
      <c r="M833">
        <v>5.0999999999999997E-2</v>
      </c>
      <c r="N833">
        <v>0.433</v>
      </c>
      <c r="O833">
        <v>0.21199999999999999</v>
      </c>
      <c r="P833">
        <v>3.9E-2</v>
      </c>
    </row>
    <row r="834" spans="1:16">
      <c r="A834" t="s">
        <v>123</v>
      </c>
      <c r="B834" s="3">
        <v>2022</v>
      </c>
      <c r="C834">
        <v>18.530788674344599</v>
      </c>
      <c r="D834">
        <v>13.864232718954501</v>
      </c>
      <c r="E834">
        <v>19.4500201845925</v>
      </c>
      <c r="F834">
        <v>16.0141816272859</v>
      </c>
      <c r="H834">
        <v>11.3851100926051</v>
      </c>
      <c r="I834" t="s">
        <v>23</v>
      </c>
      <c r="J834">
        <v>4.5519999999999996</v>
      </c>
      <c r="K834">
        <v>1.079</v>
      </c>
      <c r="L834">
        <v>0.73199999999999998</v>
      </c>
      <c r="M834">
        <v>0.3</v>
      </c>
      <c r="N834">
        <v>0.44400000000000001</v>
      </c>
      <c r="O834">
        <v>0.17499999999999999</v>
      </c>
      <c r="P834">
        <v>3.7999999999999999E-2</v>
      </c>
    </row>
    <row r="835" spans="1:16">
      <c r="A835" t="s">
        <v>123</v>
      </c>
      <c r="B835" s="3">
        <v>2023</v>
      </c>
      <c r="C835">
        <v>23.3158919213191</v>
      </c>
      <c r="D835">
        <v>19.284045803618699</v>
      </c>
      <c r="E835">
        <v>27.7903741914558</v>
      </c>
      <c r="F835">
        <v>20.756164575195601</v>
      </c>
      <c r="H835">
        <v>11.731587643782801</v>
      </c>
      <c r="I835" t="s">
        <v>23</v>
      </c>
      <c r="J835">
        <v>4.9809999999999999</v>
      </c>
      <c r="K835">
        <v>1.0649999999999999</v>
      </c>
      <c r="L835">
        <v>1.0069999999999999</v>
      </c>
      <c r="M835">
        <v>9.1999999999999998E-2</v>
      </c>
      <c r="N835">
        <v>0.44800000000000001</v>
      </c>
      <c r="O835">
        <v>0.17599999999999999</v>
      </c>
      <c r="P835">
        <v>1.2999999999999999E-2</v>
      </c>
    </row>
    <row r="836" spans="1:16">
      <c r="A836" t="s">
        <v>124</v>
      </c>
      <c r="B836" s="3">
        <v>2015</v>
      </c>
      <c r="F836">
        <v>0.55195713043212802</v>
      </c>
      <c r="G836">
        <v>-3.8692529201507502</v>
      </c>
      <c r="I836" t="s">
        <v>19</v>
      </c>
      <c r="J836">
        <v>5.0069999999999997</v>
      </c>
      <c r="K836">
        <v>0.91851000000000005</v>
      </c>
      <c r="L836">
        <v>1.0023200000000001</v>
      </c>
      <c r="M836">
        <v>0.73545000000000005</v>
      </c>
      <c r="N836">
        <v>0.33456999999999998</v>
      </c>
      <c r="O836">
        <v>0.22359000000000001</v>
      </c>
      <c r="P836">
        <v>5.3269999999999998E-2</v>
      </c>
    </row>
    <row r="837" spans="1:16">
      <c r="A837" t="s">
        <v>124</v>
      </c>
      <c r="B837" s="3">
        <v>2016</v>
      </c>
      <c r="F837">
        <v>1.39670646190643</v>
      </c>
      <c r="G837">
        <v>-3.1000120639800999</v>
      </c>
      <c r="I837" t="s">
        <v>19</v>
      </c>
      <c r="J837">
        <v>5.1210000000000004</v>
      </c>
      <c r="K837">
        <v>1.0193000000000001</v>
      </c>
      <c r="L837">
        <v>0.78236000000000006</v>
      </c>
      <c r="M837">
        <v>0.64737999999999996</v>
      </c>
      <c r="N837">
        <v>0.27667999999999998</v>
      </c>
      <c r="O837">
        <v>0.23507</v>
      </c>
      <c r="P837">
        <v>7.0470000000000005E-2</v>
      </c>
    </row>
    <row r="838" spans="1:16">
      <c r="A838" t="s">
        <v>124</v>
      </c>
      <c r="B838" s="3">
        <v>2017</v>
      </c>
      <c r="F838">
        <v>2.33039355278015</v>
      </c>
      <c r="G838">
        <v>4.7901558876037598</v>
      </c>
      <c r="I838" t="s">
        <v>19</v>
      </c>
      <c r="J838">
        <v>5.1750001909999996</v>
      </c>
      <c r="K838">
        <v>1.0645779369999999</v>
      </c>
      <c r="L838">
        <v>1.2078930139999999</v>
      </c>
      <c r="M838">
        <v>0.64494818399999998</v>
      </c>
      <c r="N838">
        <v>0.32590597900000001</v>
      </c>
      <c r="O838">
        <v>0.25376096399999998</v>
      </c>
      <c r="P838">
        <v>6.0277794000000003E-2</v>
      </c>
    </row>
    <row r="839" spans="1:16">
      <c r="A839" t="s">
        <v>124</v>
      </c>
      <c r="B839" s="3">
        <v>2018</v>
      </c>
      <c r="F839">
        <v>1.5326414108276301</v>
      </c>
      <c r="G839">
        <v>0.89455872774124101</v>
      </c>
      <c r="I839" t="s">
        <v>19</v>
      </c>
      <c r="J839">
        <v>5.1849999999999996</v>
      </c>
      <c r="K839">
        <v>0.95899999999999996</v>
      </c>
      <c r="L839">
        <v>1.2390000000000001</v>
      </c>
      <c r="M839">
        <v>0.69099999999999995</v>
      </c>
      <c r="N839">
        <v>0.39400000000000002</v>
      </c>
      <c r="O839">
        <v>0.17299999999999999</v>
      </c>
      <c r="P839">
        <v>5.1999999999999998E-2</v>
      </c>
    </row>
    <row r="840" spans="1:16">
      <c r="A840" t="s">
        <v>124</v>
      </c>
      <c r="B840" s="3">
        <v>2019</v>
      </c>
      <c r="F840">
        <v>0.50047403573989802</v>
      </c>
      <c r="G840">
        <v>2.0904352664947501</v>
      </c>
      <c r="I840" t="s">
        <v>19</v>
      </c>
      <c r="J840">
        <v>5.274</v>
      </c>
      <c r="K840">
        <v>0.98299999999999998</v>
      </c>
      <c r="L840">
        <v>1.294</v>
      </c>
      <c r="M840">
        <v>0.83799999999999997</v>
      </c>
      <c r="N840">
        <v>0.34499999999999997</v>
      </c>
      <c r="O840">
        <v>0.185</v>
      </c>
      <c r="P840">
        <v>3.4000000000000002E-2</v>
      </c>
    </row>
    <row r="841" spans="1:16">
      <c r="A841" t="s">
        <v>124</v>
      </c>
      <c r="B841" s="3">
        <v>2020</v>
      </c>
      <c r="F841">
        <v>0.89943838119506803</v>
      </c>
      <c r="G841">
        <v>0.64536982774734497</v>
      </c>
      <c r="I841" t="s">
        <v>19</v>
      </c>
      <c r="J841">
        <v>5.1598000529999997</v>
      </c>
      <c r="K841">
        <v>0.93537199500000001</v>
      </c>
      <c r="L841">
        <v>1.1831735370000001</v>
      </c>
      <c r="M841">
        <v>0.80299413200000003</v>
      </c>
      <c r="N841">
        <v>0.41022458699999997</v>
      </c>
      <c r="O841">
        <v>0.18586353999999999</v>
      </c>
      <c r="P841">
        <v>2.4595058999999999E-2</v>
      </c>
    </row>
    <row r="842" spans="1:16">
      <c r="A842" t="s">
        <v>124</v>
      </c>
      <c r="B842" s="3">
        <v>2021</v>
      </c>
      <c r="F842">
        <v>2.3539302227826999</v>
      </c>
      <c r="G842">
        <v>11.1339879632565</v>
      </c>
      <c r="I842" t="s">
        <v>19</v>
      </c>
      <c r="J842">
        <v>5.101</v>
      </c>
      <c r="K842">
        <v>1.0680000000000001</v>
      </c>
      <c r="L842">
        <v>0.77200000000000002</v>
      </c>
      <c r="M842">
        <v>0.53500000000000003</v>
      </c>
      <c r="N842">
        <v>0.45</v>
      </c>
      <c r="O842">
        <v>0.21199999999999999</v>
      </c>
      <c r="P842">
        <v>2.1999999999999999E-2</v>
      </c>
    </row>
    <row r="843" spans="1:16">
      <c r="A843" t="s">
        <v>124</v>
      </c>
      <c r="B843" s="3">
        <v>2022</v>
      </c>
      <c r="F843">
        <v>12.3379142605607</v>
      </c>
      <c r="G843">
        <v>18.509992021687399</v>
      </c>
      <c r="I843" t="s">
        <v>19</v>
      </c>
      <c r="J843">
        <v>5.1989999999999998</v>
      </c>
      <c r="K843">
        <v>1.5049999999999999</v>
      </c>
      <c r="L843">
        <v>0.86299999999999999</v>
      </c>
      <c r="M843">
        <v>0.63700000000000001</v>
      </c>
      <c r="N843">
        <v>0.48799999999999999</v>
      </c>
      <c r="O843">
        <v>0.215</v>
      </c>
      <c r="P843">
        <v>3.1E-2</v>
      </c>
    </row>
    <row r="844" spans="1:16">
      <c r="A844" t="s">
        <v>124</v>
      </c>
      <c r="B844" s="3">
        <v>2023</v>
      </c>
      <c r="F844">
        <v>8.1315461223196692</v>
      </c>
      <c r="G844">
        <v>1.1541732474790301</v>
      </c>
      <c r="I844" t="s">
        <v>19</v>
      </c>
      <c r="J844">
        <v>5.2539999999999996</v>
      </c>
      <c r="K844">
        <v>1.498</v>
      </c>
      <c r="L844">
        <v>1.171</v>
      </c>
      <c r="M844">
        <v>0.40799999999999997</v>
      </c>
      <c r="N844">
        <v>0.51500000000000001</v>
      </c>
      <c r="O844">
        <v>0.20699999999999999</v>
      </c>
      <c r="P844">
        <v>0.02</v>
      </c>
    </row>
    <row r="845" spans="1:16">
      <c r="A845" t="s">
        <v>125</v>
      </c>
      <c r="B845" s="3">
        <v>2015</v>
      </c>
      <c r="C845">
        <v>2.1711366176605198</v>
      </c>
      <c r="D845">
        <v>1.30012607574462</v>
      </c>
      <c r="E845">
        <v>2.8899681568145699</v>
      </c>
      <c r="F845">
        <v>2.608965</v>
      </c>
      <c r="G845">
        <v>-8.0952745653671805</v>
      </c>
      <c r="H845">
        <v>-2.8544445505576199</v>
      </c>
      <c r="I845" t="s">
        <v>30</v>
      </c>
      <c r="J845">
        <v>7.5220000000000002</v>
      </c>
      <c r="K845">
        <v>1.4590000000000001</v>
      </c>
      <c r="L845">
        <v>1.3309500000000001</v>
      </c>
      <c r="M845">
        <v>0.88521000000000005</v>
      </c>
      <c r="N845">
        <v>0.66973000000000005</v>
      </c>
      <c r="O845">
        <v>0.34699000000000002</v>
      </c>
      <c r="P845">
        <v>0.36503000000000002</v>
      </c>
    </row>
    <row r="846" spans="1:16">
      <c r="A846" t="s">
        <v>125</v>
      </c>
      <c r="B846" s="3">
        <v>2016</v>
      </c>
      <c r="C846">
        <v>3.5500030517578098</v>
      </c>
      <c r="D846">
        <v>4.48370313644409</v>
      </c>
      <c r="E846">
        <v>2.5754339694976802</v>
      </c>
      <c r="F846">
        <v>3.255026</v>
      </c>
      <c r="G846">
        <v>-8.0249999999998298</v>
      </c>
      <c r="H846">
        <v>-1.4746201487727899</v>
      </c>
      <c r="I846" t="s">
        <v>30</v>
      </c>
      <c r="J846">
        <v>7.4980000000000002</v>
      </c>
      <c r="K846">
        <v>1.57744</v>
      </c>
      <c r="L846">
        <v>1.1269</v>
      </c>
      <c r="M846">
        <v>0.79579</v>
      </c>
      <c r="N846">
        <v>0.59609000000000001</v>
      </c>
      <c r="O846">
        <v>0.37895000000000001</v>
      </c>
      <c r="P846">
        <v>0.35776000000000002</v>
      </c>
    </row>
    <row r="847" spans="1:16">
      <c r="A847" t="s">
        <v>125</v>
      </c>
      <c r="B847" s="3">
        <v>2017</v>
      </c>
      <c r="C847">
        <v>1.875</v>
      </c>
      <c r="D847">
        <v>3.0071024894714302</v>
      </c>
      <c r="E847">
        <v>8.1234732642769796E-3</v>
      </c>
      <c r="F847">
        <v>1.7259420000000001</v>
      </c>
      <c r="G847">
        <v>9.2778834828305001</v>
      </c>
      <c r="H847">
        <v>3.9512633177751502</v>
      </c>
      <c r="I847" t="s">
        <v>30</v>
      </c>
      <c r="J847">
        <v>7.5370001789999996</v>
      </c>
      <c r="K847">
        <v>1.6164631840000001</v>
      </c>
      <c r="L847">
        <v>1.5335235599999999</v>
      </c>
      <c r="M847">
        <v>0.79666650299999997</v>
      </c>
      <c r="N847">
        <v>0.63542258699999998</v>
      </c>
      <c r="O847">
        <v>0.36201223700000001</v>
      </c>
      <c r="P847">
        <v>0.31596383500000003</v>
      </c>
    </row>
    <row r="848" spans="1:16">
      <c r="A848" t="s">
        <v>125</v>
      </c>
      <c r="B848" s="3">
        <v>2018</v>
      </c>
      <c r="C848">
        <v>2.76</v>
      </c>
      <c r="D848">
        <v>5.0100626945495597</v>
      </c>
      <c r="E848">
        <v>2.52681231498718</v>
      </c>
      <c r="F848">
        <v>1.2029380000000001</v>
      </c>
      <c r="G848">
        <v>14.824641406185201</v>
      </c>
      <c r="H848">
        <v>6.6518776063052503</v>
      </c>
      <c r="I848" t="s">
        <v>30</v>
      </c>
      <c r="J848">
        <v>7.5940000000000003</v>
      </c>
      <c r="K848">
        <v>1.456</v>
      </c>
      <c r="L848">
        <v>1.5820000000000001</v>
      </c>
      <c r="M848">
        <v>0.86099999999999999</v>
      </c>
      <c r="N848">
        <v>0.68600000000000005</v>
      </c>
      <c r="O848">
        <v>0.28599999999999998</v>
      </c>
      <c r="P848">
        <v>0.34</v>
      </c>
    </row>
    <row r="849" spans="1:16">
      <c r="A849" t="s">
        <v>125</v>
      </c>
      <c r="B849" s="3">
        <v>2019</v>
      </c>
      <c r="C849">
        <v>2.1679999828338601</v>
      </c>
      <c r="D849">
        <v>0.12842270731925901</v>
      </c>
      <c r="E849">
        <v>1.06523274297374</v>
      </c>
      <c r="F849">
        <v>2.5881460000000001</v>
      </c>
      <c r="G849">
        <v>-3.5742652899128702</v>
      </c>
      <c r="H849">
        <v>-0.438000000000002</v>
      </c>
      <c r="I849" t="s">
        <v>30</v>
      </c>
      <c r="J849">
        <v>7.5540000000000003</v>
      </c>
      <c r="K849">
        <v>1.488</v>
      </c>
      <c r="L849">
        <v>1.5820000000000001</v>
      </c>
      <c r="M849">
        <v>1.028</v>
      </c>
      <c r="N849">
        <v>0.60299999999999998</v>
      </c>
      <c r="O849">
        <v>0.27100000000000002</v>
      </c>
      <c r="P849">
        <v>0.34100000000000003</v>
      </c>
    </row>
    <row r="850" spans="1:16">
      <c r="A850" t="s">
        <v>125</v>
      </c>
      <c r="B850" s="3">
        <v>2020</v>
      </c>
      <c r="C850">
        <v>1.28658490708054</v>
      </c>
      <c r="D850">
        <v>-3.4876989869754098</v>
      </c>
      <c r="E850">
        <v>3.26592134801145</v>
      </c>
      <c r="F850">
        <v>3.1379809999999999</v>
      </c>
      <c r="G850">
        <v>-10.161749288603</v>
      </c>
      <c r="H850">
        <v>-3.7454048733452501</v>
      </c>
      <c r="I850" t="s">
        <v>30</v>
      </c>
      <c r="J850">
        <v>7.4879999159999997</v>
      </c>
      <c r="K850">
        <v>1.42420733</v>
      </c>
      <c r="L850">
        <v>1.4951725010000001</v>
      </c>
      <c r="M850">
        <v>1.0080718989999999</v>
      </c>
      <c r="N850">
        <v>0.670200884</v>
      </c>
      <c r="O850">
        <v>0.287985086</v>
      </c>
      <c r="P850">
        <v>0.43410056800000002</v>
      </c>
    </row>
    <row r="851" spans="1:16">
      <c r="A851" t="s">
        <v>125</v>
      </c>
      <c r="B851" s="3">
        <v>2021</v>
      </c>
      <c r="C851">
        <v>3.4838809999999998</v>
      </c>
      <c r="D851">
        <v>44.519039999999997</v>
      </c>
      <c r="E851">
        <v>-2.0270000000000001</v>
      </c>
      <c r="F851">
        <v>1.66</v>
      </c>
      <c r="G851">
        <v>37.7511044427781</v>
      </c>
      <c r="H851">
        <v>16.9113499819994</v>
      </c>
      <c r="I851" t="s">
        <v>30</v>
      </c>
      <c r="J851">
        <v>7.3920000000000003</v>
      </c>
      <c r="K851">
        <v>1.5429999999999999</v>
      </c>
      <c r="L851">
        <v>1.1080000000000001</v>
      </c>
      <c r="M851">
        <v>0.78200000000000003</v>
      </c>
      <c r="N851">
        <v>0.70299999999999996</v>
      </c>
      <c r="O851">
        <v>0.249</v>
      </c>
      <c r="P851">
        <v>0.42699999999999999</v>
      </c>
    </row>
    <row r="852" spans="1:16">
      <c r="A852" t="s">
        <v>125</v>
      </c>
      <c r="B852" s="3">
        <v>2022</v>
      </c>
      <c r="C852">
        <v>5.7641229999999997</v>
      </c>
      <c r="D852">
        <v>27.035415053691299</v>
      </c>
      <c r="E852">
        <v>6.4951169999999996</v>
      </c>
      <c r="F852">
        <v>3.6159912376779699</v>
      </c>
      <c r="G852">
        <v>51.881883093307202</v>
      </c>
      <c r="H852">
        <v>21.895322298563499</v>
      </c>
      <c r="I852" t="s">
        <v>30</v>
      </c>
      <c r="J852">
        <v>7.3650000000000002</v>
      </c>
      <c r="K852">
        <v>1.9970000000000001</v>
      </c>
      <c r="L852">
        <v>1.2390000000000001</v>
      </c>
      <c r="M852">
        <v>0.78600000000000003</v>
      </c>
      <c r="N852">
        <v>0.72799999999999998</v>
      </c>
      <c r="O852">
        <v>0.217</v>
      </c>
      <c r="P852">
        <v>0.47399999999999998</v>
      </c>
    </row>
    <row r="853" spans="1:16">
      <c r="A853" t="s">
        <v>125</v>
      </c>
      <c r="B853" s="3">
        <v>2023</v>
      </c>
      <c r="C853">
        <v>5.5178498710465904</v>
      </c>
      <c r="D853">
        <v>-3.92518301635317</v>
      </c>
      <c r="E853">
        <v>9.7744104803493403</v>
      </c>
      <c r="F853">
        <v>5.8272507728628797</v>
      </c>
      <c r="G853">
        <v>-21.807027328499601</v>
      </c>
      <c r="H853">
        <v>-10.1200260699094</v>
      </c>
      <c r="I853" t="s">
        <v>30</v>
      </c>
      <c r="J853">
        <v>7.3150000000000004</v>
      </c>
      <c r="K853">
        <v>1.994</v>
      </c>
      <c r="L853">
        <v>1.5209999999999999</v>
      </c>
      <c r="M853">
        <v>0.54400000000000004</v>
      </c>
      <c r="N853">
        <v>0.752</v>
      </c>
      <c r="O853">
        <v>0.21199999999999999</v>
      </c>
      <c r="P853">
        <v>0.46300000000000002</v>
      </c>
    </row>
    <row r="854" spans="1:16">
      <c r="A854" t="s">
        <v>126</v>
      </c>
      <c r="B854" s="3">
        <v>2015</v>
      </c>
      <c r="C854">
        <v>6.5283805131912204E-2</v>
      </c>
      <c r="D854">
        <v>0.41999998688697798</v>
      </c>
      <c r="E854">
        <v>-0.813071489334106</v>
      </c>
      <c r="F854">
        <v>0.45799725000000002</v>
      </c>
      <c r="G854">
        <v>-22.673007965087798</v>
      </c>
      <c r="H854">
        <v>-18.7787476917911</v>
      </c>
      <c r="I854" t="s">
        <v>21</v>
      </c>
      <c r="J854">
        <v>6.8529999999999998</v>
      </c>
      <c r="K854">
        <v>1.3601099999999999</v>
      </c>
      <c r="L854">
        <v>1.08182</v>
      </c>
      <c r="M854">
        <v>0.76275999999999999</v>
      </c>
      <c r="N854">
        <v>0.63273999999999997</v>
      </c>
      <c r="O854">
        <v>0.21542</v>
      </c>
      <c r="P854">
        <v>0.32523999999999997</v>
      </c>
    </row>
    <row r="855" spans="1:16">
      <c r="A855" t="s">
        <v>127</v>
      </c>
      <c r="B855" s="3">
        <v>2015</v>
      </c>
      <c r="C855">
        <v>2.5487506389617902</v>
      </c>
      <c r="D855">
        <v>5.2115740776062003</v>
      </c>
      <c r="E855">
        <v>0.55198788642883301</v>
      </c>
      <c r="G855">
        <v>-2.51912522315979</v>
      </c>
      <c r="H855">
        <v>4.7840189006295999</v>
      </c>
      <c r="I855" t="s">
        <v>17</v>
      </c>
      <c r="J855">
        <v>5.194</v>
      </c>
      <c r="K855">
        <v>0.59543000000000001</v>
      </c>
      <c r="L855">
        <v>0.41410999999999998</v>
      </c>
      <c r="M855">
        <v>0.51466000000000001</v>
      </c>
      <c r="N855">
        <v>0.12102</v>
      </c>
      <c r="O855">
        <v>0.33671000000000001</v>
      </c>
      <c r="P855">
        <v>0.10464</v>
      </c>
    </row>
    <row r="856" spans="1:16">
      <c r="A856" t="s">
        <v>127</v>
      </c>
      <c r="B856" s="3">
        <v>2016</v>
      </c>
      <c r="C856">
        <v>3.7547352313995299</v>
      </c>
      <c r="D856">
        <v>4.9664311408996502</v>
      </c>
      <c r="E856">
        <v>2.4565236568450901</v>
      </c>
      <c r="G856">
        <v>1.8968381881713801</v>
      </c>
      <c r="H856">
        <v>1.3253217420949599</v>
      </c>
      <c r="I856" t="s">
        <v>17</v>
      </c>
      <c r="J856">
        <v>5.1319999999999997</v>
      </c>
      <c r="K856">
        <v>0.68815999999999999</v>
      </c>
      <c r="L856">
        <v>0.26135000000000003</v>
      </c>
      <c r="M856">
        <v>0.40305999999999997</v>
      </c>
      <c r="N856">
        <v>0.14621999999999999</v>
      </c>
      <c r="O856">
        <v>0.31185000000000002</v>
      </c>
      <c r="P856">
        <v>0.13880000000000001</v>
      </c>
    </row>
    <row r="857" spans="1:16">
      <c r="A857" t="s">
        <v>127</v>
      </c>
      <c r="B857" s="3">
        <v>2017</v>
      </c>
      <c r="C857">
        <v>4.1479999999999997</v>
      </c>
      <c r="D857">
        <v>5.0350961685180602</v>
      </c>
      <c r="E857">
        <v>3.2866220474243102</v>
      </c>
      <c r="G857">
        <v>4.8704323768615696</v>
      </c>
      <c r="H857">
        <v>4.3452993152282096</v>
      </c>
      <c r="I857" t="s">
        <v>17</v>
      </c>
      <c r="J857">
        <v>5.2690000530000001</v>
      </c>
      <c r="K857">
        <v>0.72688353100000003</v>
      </c>
      <c r="L857">
        <v>0.67269069000000004</v>
      </c>
      <c r="M857">
        <v>0.40204778299999999</v>
      </c>
      <c r="N857">
        <v>0.23521526200000001</v>
      </c>
      <c r="O857">
        <v>0.31544601900000002</v>
      </c>
      <c r="P857">
        <v>0.12434806700000001</v>
      </c>
    </row>
    <row r="858" spans="1:16">
      <c r="A858" t="s">
        <v>127</v>
      </c>
      <c r="B858" s="3">
        <v>2018</v>
      </c>
      <c r="C858">
        <v>5.07</v>
      </c>
      <c r="D858">
        <v>6.2101483345031703</v>
      </c>
      <c r="E858">
        <v>2.1894664764404199</v>
      </c>
      <c r="G858">
        <v>12.1325149536132</v>
      </c>
      <c r="H858">
        <v>2.7525356158761798</v>
      </c>
      <c r="I858" t="s">
        <v>17</v>
      </c>
      <c r="J858">
        <v>5.4720000000000004</v>
      </c>
      <c r="K858">
        <v>0.65200000000000002</v>
      </c>
      <c r="L858">
        <v>0.81</v>
      </c>
      <c r="M858">
        <v>0.42399999999999999</v>
      </c>
      <c r="N858">
        <v>0.33400000000000002</v>
      </c>
      <c r="O858">
        <v>0.216</v>
      </c>
      <c r="P858">
        <v>0.113</v>
      </c>
    </row>
    <row r="859" spans="1:16">
      <c r="A859" t="s">
        <v>127</v>
      </c>
      <c r="B859" s="3">
        <v>2019</v>
      </c>
      <c r="C859">
        <v>6.7379999160766602</v>
      </c>
      <c r="D859">
        <v>8.4858169555663991</v>
      </c>
      <c r="E859">
        <v>11.6337566375732</v>
      </c>
      <c r="G859">
        <v>14.179150581359799</v>
      </c>
      <c r="H859">
        <v>7.63772002396371</v>
      </c>
      <c r="I859" t="s">
        <v>17</v>
      </c>
      <c r="J859">
        <v>5.6529999999999996</v>
      </c>
      <c r="K859">
        <v>0.67700000000000005</v>
      </c>
      <c r="L859">
        <v>0.88600000000000001</v>
      </c>
      <c r="M859">
        <v>0.53500000000000003</v>
      </c>
      <c r="N859">
        <v>0.313</v>
      </c>
      <c r="O859">
        <v>0.22</v>
      </c>
      <c r="P859">
        <v>9.8000000000000004E-2</v>
      </c>
    </row>
    <row r="860" spans="1:16">
      <c r="A860" t="s">
        <v>127</v>
      </c>
      <c r="B860" s="3">
        <v>2020</v>
      </c>
      <c r="C860">
        <v>9.7399931389811591</v>
      </c>
      <c r="D860">
        <v>6.1595932436735996</v>
      </c>
      <c r="E860">
        <v>15.384934425354</v>
      </c>
      <c r="G860">
        <v>5.8070435523986799</v>
      </c>
      <c r="H860">
        <v>10.311686246446801</v>
      </c>
      <c r="I860" t="s">
        <v>17</v>
      </c>
      <c r="J860">
        <v>5.6932997700000003</v>
      </c>
      <c r="K860">
        <v>0.61679947400000001</v>
      </c>
      <c r="L860">
        <v>0.87297958099999995</v>
      </c>
      <c r="M860">
        <v>0.46993324199999997</v>
      </c>
      <c r="N860">
        <v>0.40542173399999998</v>
      </c>
      <c r="O860">
        <v>0.22870506299999999</v>
      </c>
      <c r="P860">
        <v>0.122592121</v>
      </c>
    </row>
    <row r="861" spans="1:16">
      <c r="A861" t="s">
        <v>127</v>
      </c>
      <c r="B861" s="3">
        <v>2021</v>
      </c>
      <c r="C861">
        <v>9.4962105612497894</v>
      </c>
      <c r="D861">
        <v>10.039999999999999</v>
      </c>
      <c r="E861">
        <v>10.51</v>
      </c>
      <c r="G861">
        <v>18.0323687627527</v>
      </c>
      <c r="H861">
        <v>10.2146766468592</v>
      </c>
      <c r="I861" t="s">
        <v>17</v>
      </c>
      <c r="J861">
        <v>4.9340000000000002</v>
      </c>
      <c r="K861">
        <v>0.63700000000000001</v>
      </c>
      <c r="L861">
        <v>0.42299999999999999</v>
      </c>
      <c r="M861">
        <v>0.32200000000000001</v>
      </c>
      <c r="N861">
        <v>0.41799999999999998</v>
      </c>
      <c r="O861">
        <v>0.252</v>
      </c>
      <c r="P861">
        <v>9.7000000000000003E-2</v>
      </c>
    </row>
    <row r="862" spans="1:16">
      <c r="A862" t="s">
        <v>127</v>
      </c>
      <c r="B862" s="3">
        <v>2022</v>
      </c>
      <c r="C862">
        <v>19.8738599646653</v>
      </c>
      <c r="D862">
        <v>11.6813275096289</v>
      </c>
      <c r="E862">
        <v>21.584904579077602</v>
      </c>
      <c r="G862">
        <v>31.179251607314001</v>
      </c>
      <c r="H862">
        <v>11.503643738524501</v>
      </c>
      <c r="I862" t="s">
        <v>17</v>
      </c>
      <c r="J862">
        <v>4.516</v>
      </c>
      <c r="K862">
        <v>1.0489999999999999</v>
      </c>
      <c r="L862">
        <v>0.41299999999999998</v>
      </c>
      <c r="M862">
        <v>0.374</v>
      </c>
      <c r="N862">
        <v>0.44800000000000001</v>
      </c>
      <c r="O862">
        <v>0.18099999999999999</v>
      </c>
      <c r="P862">
        <v>0.112</v>
      </c>
    </row>
    <row r="863" spans="1:16">
      <c r="A863" t="s">
        <v>127</v>
      </c>
      <c r="B863" s="3">
        <v>2023</v>
      </c>
      <c r="C863">
        <v>30.768128065700498</v>
      </c>
      <c r="D863">
        <v>18.8273319066064</v>
      </c>
      <c r="E863">
        <v>37.933357443141396</v>
      </c>
      <c r="G863">
        <v>28.6086901972335</v>
      </c>
      <c r="H863">
        <v>26.1603402096463</v>
      </c>
      <c r="I863" t="s">
        <v>17</v>
      </c>
      <c r="J863">
        <v>4.5549999999999997</v>
      </c>
      <c r="K863">
        <v>1.081</v>
      </c>
      <c r="L863">
        <v>0.65700000000000003</v>
      </c>
      <c r="M863">
        <v>0.158</v>
      </c>
      <c r="N863">
        <v>0.51100000000000001</v>
      </c>
      <c r="O863">
        <v>0.14099999999999999</v>
      </c>
      <c r="P863">
        <v>0.10199999999999999</v>
      </c>
    </row>
    <row r="864" spans="1:16">
      <c r="A864" t="s">
        <v>128</v>
      </c>
      <c r="B864" s="3">
        <v>2015</v>
      </c>
      <c r="C864">
        <v>0.129920870065689</v>
      </c>
      <c r="D864">
        <v>-1.16999995708465</v>
      </c>
      <c r="E864">
        <v>-1.6900000572204501</v>
      </c>
      <c r="H864">
        <v>2.4789116771418902</v>
      </c>
      <c r="I864" t="s">
        <v>25</v>
      </c>
      <c r="J864">
        <v>6.7859999999999996</v>
      </c>
      <c r="K864">
        <v>1.0635300000000001</v>
      </c>
      <c r="L864">
        <v>1.1984999999999999</v>
      </c>
      <c r="M864">
        <v>0.79661000000000004</v>
      </c>
      <c r="N864">
        <v>0.54210000000000003</v>
      </c>
      <c r="O864">
        <v>0.24434</v>
      </c>
      <c r="P864">
        <v>9.2700000000000005E-2</v>
      </c>
    </row>
    <row r="865" spans="1:16">
      <c r="A865" t="s">
        <v>128</v>
      </c>
      <c r="B865" s="3">
        <v>2016</v>
      </c>
      <c r="C865">
        <v>0.76230591535568204</v>
      </c>
      <c r="D865">
        <v>-0.980000019073486</v>
      </c>
      <c r="E865">
        <v>1.46646535396575</v>
      </c>
      <c r="H865">
        <v>2.0020040214927901</v>
      </c>
      <c r="I865" t="s">
        <v>25</v>
      </c>
      <c r="J865">
        <v>6.7009999999999996</v>
      </c>
      <c r="K865">
        <v>1.18306</v>
      </c>
      <c r="L865">
        <v>0.98912</v>
      </c>
      <c r="M865">
        <v>0.70835000000000004</v>
      </c>
      <c r="N865">
        <v>0.48926999999999998</v>
      </c>
      <c r="O865">
        <v>0.24179999999999999</v>
      </c>
      <c r="P865">
        <v>8.4229999999999999E-2</v>
      </c>
    </row>
    <row r="866" spans="1:16">
      <c r="A866" t="s">
        <v>128</v>
      </c>
      <c r="B866" s="3">
        <v>2017</v>
      </c>
      <c r="C866">
        <v>0.876</v>
      </c>
      <c r="D866">
        <v>1.91999995708465</v>
      </c>
      <c r="E866">
        <v>-0.53588384389877297</v>
      </c>
      <c r="H866">
        <v>1.7286620340458101</v>
      </c>
      <c r="I866" t="s">
        <v>25</v>
      </c>
      <c r="J866">
        <v>6.4520001410000001</v>
      </c>
      <c r="K866">
        <v>1.2337484359999999</v>
      </c>
      <c r="L866">
        <v>1.3731925490000001</v>
      </c>
      <c r="M866">
        <v>0.70615613499999996</v>
      </c>
      <c r="N866">
        <v>0.55002683399999996</v>
      </c>
      <c r="O866">
        <v>0.210556939</v>
      </c>
      <c r="P866">
        <v>7.0983924000000004E-2</v>
      </c>
    </row>
    <row r="867" spans="1:16">
      <c r="A867" t="s">
        <v>128</v>
      </c>
      <c r="B867" s="3">
        <v>2018</v>
      </c>
      <c r="C867">
        <v>0.77</v>
      </c>
      <c r="D867">
        <v>0.64186358451843195</v>
      </c>
      <c r="E867">
        <v>-0.63673615455627397</v>
      </c>
      <c r="H867">
        <v>0.75631885936487397</v>
      </c>
      <c r="I867" t="s">
        <v>25</v>
      </c>
      <c r="J867">
        <v>6.43</v>
      </c>
      <c r="K867">
        <v>1.1120000000000001</v>
      </c>
      <c r="L867">
        <v>1.4379999999999999</v>
      </c>
      <c r="M867">
        <v>0.75900000000000001</v>
      </c>
      <c r="N867">
        <v>0.59699999999999998</v>
      </c>
      <c r="O867">
        <v>0.125</v>
      </c>
      <c r="P867">
        <v>6.3E-2</v>
      </c>
    </row>
    <row r="868" spans="1:16">
      <c r="A868" t="s">
        <v>128</v>
      </c>
      <c r="B868" s="3">
        <v>2019</v>
      </c>
      <c r="C868">
        <v>-0.354999989271163</v>
      </c>
      <c r="D868">
        <v>-0.28641831874847401</v>
      </c>
      <c r="E868">
        <v>0.48906680941581698</v>
      </c>
      <c r="H868">
        <v>-0.17045417998675899</v>
      </c>
      <c r="I868" t="s">
        <v>25</v>
      </c>
      <c r="J868">
        <v>6.3209999999999997</v>
      </c>
      <c r="K868">
        <v>1.149</v>
      </c>
      <c r="L868">
        <v>1.4419999999999999</v>
      </c>
      <c r="M868">
        <v>0.91</v>
      </c>
      <c r="N868">
        <v>0.51600000000000001</v>
      </c>
      <c r="O868">
        <v>0.109</v>
      </c>
      <c r="P868">
        <v>5.3999999999999999E-2</v>
      </c>
    </row>
    <row r="869" spans="1:16">
      <c r="A869" t="s">
        <v>128</v>
      </c>
      <c r="B869" s="3">
        <v>2020</v>
      </c>
      <c r="C869">
        <v>-1.5502754080376</v>
      </c>
      <c r="D869">
        <v>-4.0703262081059597</v>
      </c>
      <c r="E869">
        <v>-0.81586085497376004</v>
      </c>
      <c r="H869">
        <v>-3.3975077640752001</v>
      </c>
      <c r="I869" t="s">
        <v>25</v>
      </c>
      <c r="J869">
        <v>6.3048000340000003</v>
      </c>
      <c r="K869">
        <v>1.0976678129999999</v>
      </c>
      <c r="L869">
        <v>1.376149297</v>
      </c>
      <c r="M869">
        <v>0.87854653599999999</v>
      </c>
      <c r="N869">
        <v>0.57984977999999998</v>
      </c>
      <c r="O869">
        <v>9.7207308000000006E-2</v>
      </c>
      <c r="P869">
        <v>5.4230526000000001E-2</v>
      </c>
    </row>
    <row r="870" spans="1:16">
      <c r="A870" t="s">
        <v>128</v>
      </c>
      <c r="B870" s="3">
        <v>2021</v>
      </c>
      <c r="C870">
        <v>1.63070337301891</v>
      </c>
      <c r="D870">
        <v>-3.75</v>
      </c>
      <c r="E870">
        <v>1.64</v>
      </c>
      <c r="H870">
        <v>2.1689160682156201</v>
      </c>
      <c r="I870" t="s">
        <v>25</v>
      </c>
      <c r="J870">
        <v>6.18</v>
      </c>
      <c r="K870">
        <v>1.298</v>
      </c>
      <c r="L870">
        <v>0.97599999999999998</v>
      </c>
      <c r="M870">
        <v>0.66700000000000004</v>
      </c>
      <c r="N870">
        <v>0.59599999999999997</v>
      </c>
      <c r="O870">
        <v>7.9000000000000001E-2</v>
      </c>
      <c r="P870">
        <v>5.2999999999999999E-2</v>
      </c>
    </row>
    <row r="871" spans="1:16">
      <c r="A871" t="s">
        <v>128</v>
      </c>
      <c r="B871" s="3">
        <v>2022</v>
      </c>
      <c r="C871">
        <v>2.85748282185325</v>
      </c>
      <c r="D871">
        <v>1.8278782271727501</v>
      </c>
      <c r="E871">
        <v>3.67177958829935</v>
      </c>
      <c r="H871">
        <v>2.7324196499464799</v>
      </c>
      <c r="I871" t="s">
        <v>25</v>
      </c>
      <c r="J871">
        <v>6.3090000000000002</v>
      </c>
      <c r="K871">
        <v>1.7150000000000001</v>
      </c>
      <c r="L871">
        <v>1.107</v>
      </c>
      <c r="M871">
        <v>0.70899999999999996</v>
      </c>
      <c r="N871">
        <v>0.59199999999999997</v>
      </c>
      <c r="O871">
        <v>4.9000000000000002E-2</v>
      </c>
      <c r="P871">
        <v>5.0999999999999997E-2</v>
      </c>
    </row>
    <row r="872" spans="1:16">
      <c r="A872" t="s">
        <v>128</v>
      </c>
      <c r="B872" s="3">
        <v>2023</v>
      </c>
      <c r="C872">
        <v>1.4864135527703799</v>
      </c>
      <c r="D872">
        <v>10.4021837780161</v>
      </c>
      <c r="E872">
        <v>3.4035722591580799</v>
      </c>
      <c r="H872">
        <v>1.4507392787210101</v>
      </c>
      <c r="I872" t="s">
        <v>25</v>
      </c>
      <c r="J872">
        <v>6.2649999999999997</v>
      </c>
      <c r="K872">
        <v>1.714</v>
      </c>
      <c r="L872">
        <v>1.4019999999999999</v>
      </c>
      <c r="M872">
        <v>0.47499999999999998</v>
      </c>
      <c r="N872">
        <v>0.63</v>
      </c>
      <c r="O872">
        <v>6.5000000000000002E-2</v>
      </c>
      <c r="P872">
        <v>3.5999999999999997E-2</v>
      </c>
    </row>
    <row r="873" spans="1:16">
      <c r="A873" t="s">
        <v>129</v>
      </c>
      <c r="B873" s="3">
        <v>2015</v>
      </c>
      <c r="C873">
        <v>3.1318070888519198</v>
      </c>
      <c r="D873">
        <v>3.0154442787170401</v>
      </c>
      <c r="E873">
        <v>2.9488427639007502</v>
      </c>
      <c r="F873">
        <v>3.7176153659820499</v>
      </c>
      <c r="G873">
        <v>1.9405339956283501</v>
      </c>
      <c r="H873">
        <v>1.605</v>
      </c>
      <c r="I873" t="s">
        <v>25</v>
      </c>
      <c r="J873">
        <v>5.8780000000000001</v>
      </c>
      <c r="K873">
        <v>0.75985000000000003</v>
      </c>
      <c r="L873">
        <v>1.30477</v>
      </c>
      <c r="M873">
        <v>0.66098000000000001</v>
      </c>
      <c r="N873">
        <v>0.53898999999999997</v>
      </c>
      <c r="O873">
        <v>0.34239999999999998</v>
      </c>
      <c r="P873">
        <v>8.2419999999999993E-2</v>
      </c>
    </row>
    <row r="874" spans="1:16">
      <c r="A874" t="s">
        <v>129</v>
      </c>
      <c r="B874" s="3">
        <v>2016</v>
      </c>
      <c r="C874">
        <v>4.0825629234313903</v>
      </c>
      <c r="D874">
        <v>2.4863321781158398</v>
      </c>
      <c r="E874">
        <v>5.8554148674011204</v>
      </c>
      <c r="F874">
        <v>4.6893863677978498</v>
      </c>
      <c r="G874">
        <v>4.9721965789794904</v>
      </c>
      <c r="H874">
        <v>4.1238128044879598</v>
      </c>
      <c r="I874" t="s">
        <v>25</v>
      </c>
      <c r="J874">
        <v>5.5380000000000003</v>
      </c>
      <c r="K874">
        <v>0.89373000000000002</v>
      </c>
      <c r="L874">
        <v>1.11111</v>
      </c>
      <c r="M874">
        <v>0.58294999999999997</v>
      </c>
      <c r="N874">
        <v>0.46234999999999998</v>
      </c>
      <c r="O874">
        <v>0.25296000000000002</v>
      </c>
      <c r="P874">
        <v>7.3959999999999998E-2</v>
      </c>
    </row>
    <row r="875" spans="1:16">
      <c r="A875" t="s">
        <v>129</v>
      </c>
      <c r="B875" s="3">
        <v>2017</v>
      </c>
      <c r="C875">
        <v>3.6030000000000002</v>
      </c>
      <c r="D875">
        <v>2.3830018043518</v>
      </c>
      <c r="E875">
        <v>5.7432174682617099</v>
      </c>
      <c r="F875">
        <v>4.7010822296142498</v>
      </c>
      <c r="G875">
        <v>3.2061789035797101</v>
      </c>
      <c r="H875">
        <v>2.1503851788836799</v>
      </c>
      <c r="I875" t="s">
        <v>25</v>
      </c>
      <c r="J875">
        <v>5.4930000310000002</v>
      </c>
      <c r="K875">
        <v>0.93253731699999998</v>
      </c>
      <c r="L875">
        <v>1.50728488</v>
      </c>
      <c r="M875">
        <v>0.57925069299999998</v>
      </c>
      <c r="N875">
        <v>0.47350779199999998</v>
      </c>
      <c r="O875">
        <v>0.224150658</v>
      </c>
      <c r="P875">
        <v>9.1065912999999998E-2</v>
      </c>
    </row>
    <row r="876" spans="1:16">
      <c r="A876" t="s">
        <v>129</v>
      </c>
      <c r="B876" s="3">
        <v>2018</v>
      </c>
      <c r="C876">
        <v>3.96</v>
      </c>
      <c r="D876">
        <v>3.0081470012664702</v>
      </c>
      <c r="E876">
        <v>3.8993782997131299</v>
      </c>
      <c r="F876">
        <v>3.2023043632507302</v>
      </c>
      <c r="G876">
        <v>2.6988887786865199</v>
      </c>
      <c r="H876">
        <v>2.1828444526695701</v>
      </c>
      <c r="I876" t="s">
        <v>25</v>
      </c>
      <c r="J876">
        <v>5.681</v>
      </c>
      <c r="K876">
        <v>0.83499999999999996</v>
      </c>
      <c r="L876">
        <v>1.522</v>
      </c>
      <c r="M876">
        <v>0.61499999999999999</v>
      </c>
      <c r="N876">
        <v>0.54100000000000004</v>
      </c>
      <c r="O876">
        <v>0.16200000000000001</v>
      </c>
      <c r="P876">
        <v>7.3999999999999996E-2</v>
      </c>
    </row>
    <row r="877" spans="1:16">
      <c r="A877" t="s">
        <v>129</v>
      </c>
      <c r="B877" s="3">
        <v>2019</v>
      </c>
      <c r="C877">
        <v>2.7569999694824201</v>
      </c>
      <c r="D877">
        <v>2.9445350170135498</v>
      </c>
      <c r="E877">
        <v>1.1644467115402199</v>
      </c>
      <c r="F877">
        <v>2.62682652473449</v>
      </c>
      <c r="G877">
        <v>1.4234806299209499</v>
      </c>
      <c r="H877">
        <v>2.8660949569406502</v>
      </c>
      <c r="I877" t="s">
        <v>25</v>
      </c>
      <c r="J877">
        <v>5.7430000000000003</v>
      </c>
      <c r="K877">
        <v>0.85499999999999998</v>
      </c>
      <c r="L877">
        <v>1.4750000000000001</v>
      </c>
      <c r="M877">
        <v>0.77700000000000002</v>
      </c>
      <c r="N877">
        <v>0.51400000000000001</v>
      </c>
      <c r="O877">
        <v>0.184</v>
      </c>
      <c r="P877">
        <v>0.08</v>
      </c>
    </row>
    <row r="878" spans="1:16">
      <c r="A878" t="s">
        <v>129</v>
      </c>
      <c r="B878" s="3">
        <v>2020</v>
      </c>
      <c r="C878">
        <v>1.76751592356725</v>
      </c>
      <c r="D878">
        <v>1.41034783297677</v>
      </c>
      <c r="E878">
        <v>1.2090096473693801</v>
      </c>
      <c r="F878">
        <v>2.6955687999725302</v>
      </c>
      <c r="G878">
        <v>2.7395396232604901</v>
      </c>
      <c r="H878">
        <v>2.9684666443650101</v>
      </c>
      <c r="I878" t="s">
        <v>25</v>
      </c>
      <c r="J878">
        <v>5.6921000480000004</v>
      </c>
      <c r="K878">
        <v>0.89799082299999999</v>
      </c>
      <c r="L878">
        <v>1.36819756</v>
      </c>
      <c r="M878">
        <v>0.73586964600000004</v>
      </c>
      <c r="N878">
        <v>0.586510062</v>
      </c>
      <c r="O878">
        <v>0.20429924099999999</v>
      </c>
      <c r="P878">
        <v>6.5077379000000005E-2</v>
      </c>
    </row>
    <row r="879" spans="1:16">
      <c r="A879" t="s">
        <v>129</v>
      </c>
      <c r="B879" s="3">
        <v>2021</v>
      </c>
      <c r="C879">
        <v>4.7879831012361196</v>
      </c>
      <c r="D879">
        <v>2.44</v>
      </c>
      <c r="E879">
        <v>9.2200000000000006</v>
      </c>
      <c r="F879">
        <v>4.5720071656670997</v>
      </c>
      <c r="G879">
        <v>8.6431104689348697</v>
      </c>
      <c r="H879">
        <v>7.1235060285901897</v>
      </c>
      <c r="I879" t="s">
        <v>25</v>
      </c>
      <c r="J879">
        <v>5.6529999999999996</v>
      </c>
      <c r="K879">
        <v>0.98299999999999998</v>
      </c>
      <c r="L879">
        <v>0.97</v>
      </c>
      <c r="M879">
        <v>0.54900000000000004</v>
      </c>
      <c r="N879">
        <v>0.60199999999999998</v>
      </c>
      <c r="O879">
        <v>0.20599999999999999</v>
      </c>
      <c r="P879">
        <v>3.6999999999999998E-2</v>
      </c>
    </row>
    <row r="880" spans="1:16">
      <c r="A880" t="s">
        <v>129</v>
      </c>
      <c r="B880" s="3">
        <v>2022</v>
      </c>
      <c r="C880">
        <v>9.7655666716439899</v>
      </c>
      <c r="D880">
        <v>2.7628448775397598</v>
      </c>
      <c r="E880">
        <v>14.6418576949777</v>
      </c>
      <c r="F880">
        <v>7.4854759422016999</v>
      </c>
      <c r="G880">
        <v>16.3230194563392</v>
      </c>
      <c r="H880">
        <v>7.0359873204058498</v>
      </c>
      <c r="I880" t="s">
        <v>25</v>
      </c>
      <c r="J880">
        <v>5.5780000000000003</v>
      </c>
      <c r="K880">
        <v>1.409</v>
      </c>
      <c r="L880">
        <v>1.1299999999999999</v>
      </c>
      <c r="M880">
        <v>0.624</v>
      </c>
      <c r="N880">
        <v>0.629</v>
      </c>
      <c r="O880">
        <v>0.17100000000000001</v>
      </c>
      <c r="P880">
        <v>5.8999999999999997E-2</v>
      </c>
    </row>
    <row r="881" spans="1:16">
      <c r="A881" t="s">
        <v>129</v>
      </c>
      <c r="B881" s="3">
        <v>2023</v>
      </c>
      <c r="C881">
        <v>4.6320228540335604</v>
      </c>
      <c r="D881">
        <v>2.22279663166904</v>
      </c>
      <c r="E881">
        <v>5.9563375692410396</v>
      </c>
      <c r="F881">
        <v>5.7861548056267997</v>
      </c>
      <c r="H881">
        <v>2.4987742106315398</v>
      </c>
      <c r="I881" t="s">
        <v>25</v>
      </c>
      <c r="J881">
        <v>5.7380000000000004</v>
      </c>
      <c r="K881">
        <v>1.4279999999999999</v>
      </c>
      <c r="L881">
        <v>1.427</v>
      </c>
      <c r="M881">
        <v>0.39200000000000002</v>
      </c>
      <c r="N881">
        <v>0.67800000000000005</v>
      </c>
      <c r="O881">
        <v>0.14799999999999999</v>
      </c>
      <c r="P881">
        <v>6.2E-2</v>
      </c>
    </row>
    <row r="882" spans="1:16">
      <c r="A882" t="s">
        <v>130</v>
      </c>
      <c r="B882" s="3">
        <v>2015</v>
      </c>
      <c r="C882">
        <v>3.54755187034606</v>
      </c>
      <c r="D882">
        <v>4.8415827751159597</v>
      </c>
      <c r="E882">
        <v>4.5817899703979403</v>
      </c>
      <c r="F882">
        <v>3.8208737373352002</v>
      </c>
      <c r="G882">
        <v>1.77144598960876</v>
      </c>
      <c r="H882">
        <v>2.74174384348703</v>
      </c>
      <c r="I882" t="s">
        <v>25</v>
      </c>
      <c r="J882">
        <v>5.8239999999999998</v>
      </c>
      <c r="K882">
        <v>0.90019000000000005</v>
      </c>
      <c r="L882">
        <v>0.97458999999999996</v>
      </c>
      <c r="M882">
        <v>0.73016999999999999</v>
      </c>
      <c r="N882">
        <v>0.41496</v>
      </c>
      <c r="O882">
        <v>0.14982000000000001</v>
      </c>
      <c r="P882">
        <v>5.9889999999999999E-2</v>
      </c>
    </row>
    <row r="883" spans="1:16">
      <c r="A883" t="s">
        <v>130</v>
      </c>
      <c r="B883" s="3">
        <v>2016</v>
      </c>
      <c r="C883">
        <v>3.5921132564544598</v>
      </c>
      <c r="D883">
        <v>4.8875207901000897</v>
      </c>
      <c r="E883">
        <v>4.1013398170471103</v>
      </c>
      <c r="F883">
        <v>3.99991703033447</v>
      </c>
      <c r="G883">
        <v>1.58407843112945</v>
      </c>
      <c r="H883">
        <v>3.4781024499592101</v>
      </c>
      <c r="I883" t="s">
        <v>25</v>
      </c>
      <c r="J883">
        <v>5.7430000000000003</v>
      </c>
      <c r="K883">
        <v>0.99602000000000002</v>
      </c>
      <c r="L883">
        <v>0.81254999999999999</v>
      </c>
      <c r="M883">
        <v>0.62994000000000006</v>
      </c>
      <c r="N883">
        <v>0.37502000000000002</v>
      </c>
      <c r="O883">
        <v>0.14527000000000001</v>
      </c>
      <c r="P883">
        <v>5.2920000000000002E-2</v>
      </c>
    </row>
    <row r="884" spans="1:16">
      <c r="A884" t="s">
        <v>130</v>
      </c>
      <c r="B884" s="3">
        <v>2017</v>
      </c>
      <c r="C884">
        <v>2.8039999999999998</v>
      </c>
      <c r="D884">
        <v>2.2674999237060498</v>
      </c>
      <c r="E884">
        <v>0.30579599738120999</v>
      </c>
      <c r="F884">
        <v>2.96921682357788</v>
      </c>
      <c r="G884">
        <v>1.14598989486694</v>
      </c>
      <c r="H884">
        <v>3.8648785192669801</v>
      </c>
      <c r="I884" t="s">
        <v>25</v>
      </c>
      <c r="J884">
        <v>5.7150001530000001</v>
      </c>
      <c r="K884">
        <v>1.0352252719999999</v>
      </c>
      <c r="L884">
        <v>1.218770385</v>
      </c>
      <c r="M884">
        <v>0.63016611300000003</v>
      </c>
      <c r="N884">
        <v>0.45000287900000002</v>
      </c>
      <c r="O884">
        <v>0.126819715</v>
      </c>
      <c r="P884">
        <v>4.7049087000000003E-2</v>
      </c>
    </row>
    <row r="885" spans="1:16">
      <c r="A885" t="s">
        <v>130</v>
      </c>
      <c r="B885" s="3">
        <v>2018</v>
      </c>
      <c r="C885">
        <v>1.32</v>
      </c>
      <c r="D885">
        <v>4.1449270248412997</v>
      </c>
      <c r="E885">
        <v>-0.36549827456474299</v>
      </c>
      <c r="F885">
        <v>2.32664823532104</v>
      </c>
      <c r="G885">
        <v>1.6327309608459399</v>
      </c>
      <c r="H885">
        <v>1.9810298702160001</v>
      </c>
      <c r="I885" t="s">
        <v>25</v>
      </c>
      <c r="J885">
        <v>5.6630000000000003</v>
      </c>
      <c r="K885">
        <v>0.93400000000000005</v>
      </c>
      <c r="L885">
        <v>1.2490000000000001</v>
      </c>
      <c r="M885">
        <v>0.67400000000000004</v>
      </c>
      <c r="N885">
        <v>0.53</v>
      </c>
      <c r="O885">
        <v>9.1999999999999998E-2</v>
      </c>
      <c r="P885">
        <v>3.4000000000000002E-2</v>
      </c>
    </row>
    <row r="886" spans="1:16">
      <c r="A886" t="s">
        <v>130</v>
      </c>
      <c r="B886" s="3">
        <v>2019</v>
      </c>
      <c r="C886">
        <v>2.1359999179839999</v>
      </c>
      <c r="D886">
        <v>2.15993905067443</v>
      </c>
      <c r="E886">
        <v>1.7017743587493801</v>
      </c>
      <c r="F886">
        <v>2.39434742927551</v>
      </c>
      <c r="G886">
        <v>1.1758048534393299</v>
      </c>
      <c r="H886">
        <v>1.7777777777777799</v>
      </c>
      <c r="I886" t="s">
        <v>25</v>
      </c>
      <c r="J886">
        <v>5.6970000000000001</v>
      </c>
      <c r="K886">
        <v>0.96</v>
      </c>
      <c r="L886">
        <v>1.274</v>
      </c>
      <c r="M886">
        <v>0.85399999999999998</v>
      </c>
      <c r="N886">
        <v>0.45500000000000002</v>
      </c>
      <c r="O886">
        <v>8.3000000000000004E-2</v>
      </c>
      <c r="P886">
        <v>2.7E-2</v>
      </c>
    </row>
    <row r="887" spans="1:16">
      <c r="A887" t="s">
        <v>130</v>
      </c>
      <c r="B887" s="3">
        <v>2020</v>
      </c>
      <c r="C887">
        <v>1.8260526977758</v>
      </c>
      <c r="D887">
        <v>1.2432632446289</v>
      </c>
      <c r="E887">
        <v>1.8935642242431601</v>
      </c>
      <c r="F887">
        <v>1.77535223960876</v>
      </c>
      <c r="G887">
        <v>0.22432681918144201</v>
      </c>
      <c r="H887">
        <v>4.0749813611673202</v>
      </c>
      <c r="I887" t="s">
        <v>25</v>
      </c>
      <c r="J887">
        <v>5.796800137</v>
      </c>
      <c r="K887">
        <v>0.91854917999999997</v>
      </c>
      <c r="L887">
        <v>1.208405972</v>
      </c>
      <c r="M887">
        <v>0.824444175</v>
      </c>
      <c r="N887">
        <v>0.51321005799999997</v>
      </c>
      <c r="O887">
        <v>9.1611816999999998E-2</v>
      </c>
      <c r="P887">
        <v>2.703266E-2</v>
      </c>
    </row>
    <row r="888" spans="1:16">
      <c r="A888" t="s">
        <v>130</v>
      </c>
      <c r="B888" s="3">
        <v>2021</v>
      </c>
      <c r="C888">
        <v>4.27166381536796</v>
      </c>
      <c r="E888">
        <v>4.6787383317381597</v>
      </c>
      <c r="F888">
        <v>2.4011151768600798</v>
      </c>
      <c r="G888">
        <v>9.3488126438881203</v>
      </c>
      <c r="H888">
        <v>8.42219311530177</v>
      </c>
      <c r="I888" t="s">
        <v>25</v>
      </c>
      <c r="J888">
        <v>5.84</v>
      </c>
      <c r="K888">
        <v>0.98599999999999999</v>
      </c>
      <c r="L888">
        <v>0.83299999999999996</v>
      </c>
      <c r="M888">
        <v>0.623</v>
      </c>
      <c r="N888">
        <v>0.53600000000000003</v>
      </c>
      <c r="O888">
        <v>8.6999999999999994E-2</v>
      </c>
      <c r="P888">
        <v>3.1E-2</v>
      </c>
    </row>
    <row r="889" spans="1:16">
      <c r="A889" t="s">
        <v>130</v>
      </c>
      <c r="B889" s="3">
        <v>2022</v>
      </c>
      <c r="C889">
        <v>8.3337063009623193</v>
      </c>
      <c r="D889">
        <v>11.299999999999899</v>
      </c>
      <c r="F889">
        <v>5.5949767726785504</v>
      </c>
      <c r="G889">
        <v>10.8941645526867</v>
      </c>
      <c r="H889">
        <v>4.14733901153825</v>
      </c>
      <c r="I889" t="s">
        <v>25</v>
      </c>
      <c r="J889">
        <v>5.5590000000000002</v>
      </c>
      <c r="K889">
        <v>1.397</v>
      </c>
      <c r="L889">
        <v>0.86499999999999999</v>
      </c>
      <c r="M889">
        <v>0.73499999999999999</v>
      </c>
      <c r="N889">
        <v>0.54500000000000004</v>
      </c>
      <c r="O889">
        <v>0.09</v>
      </c>
      <c r="P889">
        <v>3.6999999999999998E-2</v>
      </c>
    </row>
    <row r="890" spans="1:16">
      <c r="A890" t="s">
        <v>130</v>
      </c>
      <c r="B890" s="3">
        <v>2023</v>
      </c>
      <c r="C890">
        <v>6.4556134836958599</v>
      </c>
      <c r="D890">
        <v>-4.0678552287613501</v>
      </c>
      <c r="F890">
        <v>5.8779929747671602</v>
      </c>
      <c r="G890">
        <v>1.8938068744344401</v>
      </c>
      <c r="H890">
        <v>7.1434905629310901</v>
      </c>
      <c r="I890" t="s">
        <v>25</v>
      </c>
      <c r="J890">
        <v>5.5259999999999998</v>
      </c>
      <c r="K890">
        <v>1.39</v>
      </c>
      <c r="L890">
        <v>1.153</v>
      </c>
      <c r="M890">
        <v>0.499</v>
      </c>
      <c r="N890">
        <v>0.54900000000000004</v>
      </c>
      <c r="O890">
        <v>7.2999999999999995E-2</v>
      </c>
      <c r="P890">
        <v>2.7E-2</v>
      </c>
    </row>
    <row r="891" spans="1:16">
      <c r="A891" t="s">
        <v>131</v>
      </c>
      <c r="B891" s="3">
        <v>2015</v>
      </c>
      <c r="C891">
        <v>1.40340876579284</v>
      </c>
      <c r="D891">
        <v>-1.1499731540679901</v>
      </c>
      <c r="E891">
        <v>1.8901225328445399</v>
      </c>
      <c r="F891">
        <v>2.1</v>
      </c>
      <c r="G891">
        <v>-6.7159733772277797</v>
      </c>
      <c r="H891">
        <v>-0.72044571574947402</v>
      </c>
      <c r="I891" t="s">
        <v>47</v>
      </c>
      <c r="J891">
        <v>5.0730000000000004</v>
      </c>
      <c r="K891">
        <v>0.70531999999999995</v>
      </c>
      <c r="L891">
        <v>1.0351600000000001</v>
      </c>
      <c r="M891">
        <v>0.58113999999999999</v>
      </c>
      <c r="N891">
        <v>0.62544999999999995</v>
      </c>
      <c r="O891">
        <v>0.24990999999999999</v>
      </c>
      <c r="P891">
        <v>0.12279</v>
      </c>
    </row>
    <row r="892" spans="1:16">
      <c r="A892" t="s">
        <v>131</v>
      </c>
      <c r="B892" s="3">
        <v>2016</v>
      </c>
      <c r="C892">
        <v>1.80812191963195</v>
      </c>
      <c r="D892">
        <v>0.37970197200775102</v>
      </c>
      <c r="E892">
        <v>1.58359098434448</v>
      </c>
      <c r="F892">
        <v>1.9</v>
      </c>
      <c r="G892">
        <v>-4.7680969238281197</v>
      </c>
      <c r="H892">
        <v>1.28041110764699</v>
      </c>
      <c r="I892" t="s">
        <v>47</v>
      </c>
      <c r="J892">
        <v>5.2789999999999999</v>
      </c>
      <c r="K892">
        <v>0.81216999999999995</v>
      </c>
      <c r="L892">
        <v>0.87877000000000005</v>
      </c>
      <c r="M892">
        <v>0.47036</v>
      </c>
      <c r="N892">
        <v>0.54854000000000003</v>
      </c>
      <c r="O892">
        <v>0.21673999999999999</v>
      </c>
      <c r="P892">
        <v>0.11756999999999999</v>
      </c>
    </row>
    <row r="893" spans="1:16">
      <c r="A893" t="s">
        <v>131</v>
      </c>
      <c r="B893" s="3">
        <v>2017</v>
      </c>
      <c r="C893">
        <v>2.8530000000000002</v>
      </c>
      <c r="D893">
        <v>2.7364211082458398</v>
      </c>
      <c r="E893">
        <v>3.0510013103485099</v>
      </c>
      <c r="F893">
        <v>2.9</v>
      </c>
      <c r="G893">
        <v>-0.925587177276611</v>
      </c>
      <c r="H893">
        <v>2.3203974184782599</v>
      </c>
      <c r="I893" t="s">
        <v>47</v>
      </c>
      <c r="J893">
        <v>5.4299998279999997</v>
      </c>
      <c r="K893">
        <v>0.85769921500000001</v>
      </c>
      <c r="L893">
        <v>1.253917575</v>
      </c>
      <c r="M893">
        <v>0.46800905500000001</v>
      </c>
      <c r="N893">
        <v>0.58521467400000005</v>
      </c>
      <c r="O893">
        <v>0.19351342299999999</v>
      </c>
      <c r="P893">
        <v>9.9331893000000004E-2</v>
      </c>
    </row>
    <row r="894" spans="1:16">
      <c r="A894" t="s">
        <v>131</v>
      </c>
      <c r="B894" s="3">
        <v>2018</v>
      </c>
      <c r="C894">
        <v>5.26</v>
      </c>
      <c r="D894">
        <v>3.97179651260375</v>
      </c>
      <c r="E894">
        <v>6.8505940437316797</v>
      </c>
      <c r="F894">
        <v>3.9190520000000002</v>
      </c>
      <c r="G894">
        <v>0.68342220783233598</v>
      </c>
      <c r="H894">
        <v>3.7408967363113801</v>
      </c>
      <c r="I894" t="s">
        <v>47</v>
      </c>
      <c r="J894">
        <v>5.524</v>
      </c>
      <c r="K894">
        <v>0.77500000000000002</v>
      </c>
      <c r="L894">
        <v>1.3120000000000001</v>
      </c>
      <c r="M894">
        <v>0.51300000000000001</v>
      </c>
      <c r="N894">
        <v>0.64300000000000002</v>
      </c>
      <c r="O894">
        <v>0.12</v>
      </c>
      <c r="P894">
        <v>0.105</v>
      </c>
    </row>
    <row r="895" spans="1:16">
      <c r="A895" t="s">
        <v>131</v>
      </c>
      <c r="B895" s="3">
        <v>2019</v>
      </c>
      <c r="C895">
        <v>2.4800000190734801</v>
      </c>
      <c r="D895">
        <v>2.4035563468933101</v>
      </c>
      <c r="E895">
        <v>2.0629677772521902</v>
      </c>
      <c r="F895">
        <v>3.0300829410552899</v>
      </c>
      <c r="G895">
        <v>1.63158512115478</v>
      </c>
      <c r="H895">
        <v>0.76399999999999502</v>
      </c>
      <c r="I895" t="s">
        <v>47</v>
      </c>
      <c r="J895">
        <v>5.6310000000000002</v>
      </c>
      <c r="K895">
        <v>0.80700000000000005</v>
      </c>
      <c r="L895">
        <v>1.2929999999999999</v>
      </c>
      <c r="M895">
        <v>0.65700000000000003</v>
      </c>
      <c r="N895">
        <v>0.55800000000000005</v>
      </c>
      <c r="O895">
        <v>0.11700000000000001</v>
      </c>
      <c r="P895">
        <v>0.107</v>
      </c>
    </row>
    <row r="896" spans="1:16">
      <c r="A896" t="s">
        <v>131</v>
      </c>
      <c r="B896" s="3">
        <v>2020</v>
      </c>
      <c r="C896">
        <v>2.6352288488211002</v>
      </c>
      <c r="D896">
        <v>0.91236847914060604</v>
      </c>
      <c r="E896">
        <v>2.73465871810913</v>
      </c>
      <c r="F896">
        <v>3.2160236835479701</v>
      </c>
      <c r="G896">
        <v>-4.0379915237426696</v>
      </c>
      <c r="H896">
        <v>1.7903219403755299</v>
      </c>
      <c r="I896" t="s">
        <v>47</v>
      </c>
      <c r="J896">
        <v>6.0060000420000001</v>
      </c>
      <c r="K896">
        <v>0.77512067600000001</v>
      </c>
      <c r="L896">
        <v>1.245381713</v>
      </c>
      <c r="M896">
        <v>0.60218948100000003</v>
      </c>
      <c r="N896">
        <v>0.62191516199999997</v>
      </c>
      <c r="O896">
        <v>0.12926021200000001</v>
      </c>
      <c r="P896">
        <v>0.13038572700000001</v>
      </c>
    </row>
    <row r="897" spans="1:16">
      <c r="A897" t="s">
        <v>131</v>
      </c>
      <c r="B897" s="3">
        <v>2021</v>
      </c>
      <c r="C897">
        <v>3.92718022100326</v>
      </c>
      <c r="D897">
        <v>2.5692549231978998</v>
      </c>
      <c r="E897">
        <v>4.5555279523719596</v>
      </c>
      <c r="F897">
        <v>3.5919201446199498</v>
      </c>
      <c r="G897">
        <v>-1.78076062639829</v>
      </c>
      <c r="H897">
        <v>2.2934362842843599</v>
      </c>
      <c r="I897" t="s">
        <v>47</v>
      </c>
      <c r="J897">
        <v>5.88</v>
      </c>
      <c r="K897">
        <v>0.85299999999999998</v>
      </c>
      <c r="L897">
        <v>0.82799999999999996</v>
      </c>
      <c r="M897">
        <v>0.42599999999999999</v>
      </c>
      <c r="N897">
        <v>0.65100000000000002</v>
      </c>
      <c r="O897">
        <v>0.125</v>
      </c>
      <c r="P897">
        <v>0.126</v>
      </c>
    </row>
    <row r="898" spans="1:16">
      <c r="A898" t="s">
        <v>131</v>
      </c>
      <c r="B898" s="3">
        <v>2022</v>
      </c>
      <c r="C898">
        <v>5.8211581121395204</v>
      </c>
      <c r="D898">
        <v>6.1282236109578401</v>
      </c>
      <c r="E898">
        <v>4.9567368609243303</v>
      </c>
      <c r="F898">
        <v>4.5520066762764602</v>
      </c>
      <c r="G898">
        <v>6.5026159152342897</v>
      </c>
      <c r="H898">
        <v>5.4437991542126696</v>
      </c>
      <c r="I898" t="s">
        <v>47</v>
      </c>
      <c r="J898">
        <v>5.9039999999999999</v>
      </c>
      <c r="K898">
        <v>1.268</v>
      </c>
      <c r="L898">
        <v>0.91200000000000003</v>
      </c>
      <c r="M898">
        <v>0.51400000000000001</v>
      </c>
      <c r="N898">
        <v>0.67800000000000005</v>
      </c>
      <c r="O898">
        <v>0.107</v>
      </c>
      <c r="P898">
        <v>0.14199999999999999</v>
      </c>
    </row>
    <row r="899" spans="1:16">
      <c r="A899" t="s">
        <v>131</v>
      </c>
      <c r="B899" s="3">
        <v>2023</v>
      </c>
      <c r="C899">
        <v>5.9780251554140902</v>
      </c>
      <c r="E899">
        <v>7.88351759520196</v>
      </c>
      <c r="F899">
        <v>4.8835353022277399</v>
      </c>
      <c r="H899">
        <v>4.8869232471877</v>
      </c>
      <c r="I899" t="s">
        <v>47</v>
      </c>
      <c r="J899">
        <v>5.5229999999999997</v>
      </c>
      <c r="K899">
        <v>1.238</v>
      </c>
      <c r="L899">
        <v>1.1080000000000001</v>
      </c>
      <c r="M899">
        <v>0.28599999999999998</v>
      </c>
      <c r="N899">
        <v>0.71399999999999997</v>
      </c>
      <c r="O899">
        <v>0.104</v>
      </c>
      <c r="P899">
        <v>0.14099999999999999</v>
      </c>
    </row>
    <row r="900" spans="1:16">
      <c r="A900" t="s">
        <v>132</v>
      </c>
      <c r="B900" s="3">
        <v>2015</v>
      </c>
      <c r="C900">
        <v>-0.87412756681442205</v>
      </c>
      <c r="D900">
        <v>0.70259362459182695</v>
      </c>
      <c r="E900">
        <v>-1.63140869140625</v>
      </c>
      <c r="F900">
        <v>0.31582891941070501</v>
      </c>
      <c r="G900">
        <v>-2.2739930152893</v>
      </c>
      <c r="H900">
        <v>0.97440298884233101</v>
      </c>
      <c r="I900" t="s">
        <v>19</v>
      </c>
      <c r="J900">
        <v>5.7910000000000004</v>
      </c>
      <c r="K900">
        <v>1.1255500000000001</v>
      </c>
      <c r="L900">
        <v>1.27948</v>
      </c>
      <c r="M900">
        <v>0.77903</v>
      </c>
      <c r="N900">
        <v>0.53122000000000003</v>
      </c>
      <c r="O900">
        <v>0.16758999999999999</v>
      </c>
      <c r="P900">
        <v>4.2119999999999998E-2</v>
      </c>
    </row>
    <row r="901" spans="1:16">
      <c r="A901" t="s">
        <v>132</v>
      </c>
      <c r="B901" s="3">
        <v>2016</v>
      </c>
      <c r="C901">
        <v>-0.664764404296875</v>
      </c>
      <c r="D901">
        <v>-0.60646784305572499</v>
      </c>
      <c r="E901">
        <v>0.89483696222305298</v>
      </c>
      <c r="F901">
        <v>-0.25437775254249501</v>
      </c>
      <c r="G901">
        <v>-0.28340366482734602</v>
      </c>
      <c r="H901">
        <v>0.311999999999997</v>
      </c>
      <c r="I901" t="s">
        <v>19</v>
      </c>
      <c r="J901">
        <v>5.835</v>
      </c>
      <c r="K901">
        <v>1.2458499999999999</v>
      </c>
      <c r="L901">
        <v>1.0468500000000001</v>
      </c>
      <c r="M901">
        <v>0.69057999999999997</v>
      </c>
      <c r="N901">
        <v>0.45190000000000002</v>
      </c>
      <c r="O901">
        <v>0.14443</v>
      </c>
      <c r="P901">
        <v>5.5E-2</v>
      </c>
    </row>
    <row r="902" spans="1:16">
      <c r="A902" t="s">
        <v>132</v>
      </c>
      <c r="B902" s="3">
        <v>2017</v>
      </c>
      <c r="C902">
        <v>1.9750000000000001</v>
      </c>
      <c r="D902">
        <v>1.80185866355896</v>
      </c>
      <c r="E902">
        <v>4.3478527069091797</v>
      </c>
      <c r="F902">
        <v>0.77536100149154596</v>
      </c>
      <c r="G902">
        <v>2.7250697612762398</v>
      </c>
      <c r="H902">
        <v>1.8591992981896499</v>
      </c>
      <c r="I902" t="s">
        <v>19</v>
      </c>
      <c r="J902">
        <v>5.9730000499999996</v>
      </c>
      <c r="K902">
        <v>1.2917878629999999</v>
      </c>
      <c r="L902">
        <v>1.4457119700000001</v>
      </c>
      <c r="M902">
        <v>0.699475348</v>
      </c>
      <c r="N902">
        <v>0.52034211200000002</v>
      </c>
      <c r="O902">
        <v>0.15846596700000001</v>
      </c>
      <c r="P902">
        <v>5.9307805999999998E-2</v>
      </c>
    </row>
    <row r="903" spans="1:16">
      <c r="A903" t="s">
        <v>132</v>
      </c>
      <c r="B903" s="3">
        <v>2018</v>
      </c>
      <c r="C903">
        <v>1.81</v>
      </c>
      <c r="D903">
        <v>2.0572230815887398</v>
      </c>
      <c r="E903">
        <v>2.5639166831970202</v>
      </c>
      <c r="F903">
        <v>0.73714703321456898</v>
      </c>
      <c r="G903">
        <v>2.06688976287841</v>
      </c>
      <c r="H903">
        <v>1.20183602963484</v>
      </c>
      <c r="I903" t="s">
        <v>19</v>
      </c>
      <c r="J903">
        <v>6.1230000000000002</v>
      </c>
      <c r="K903">
        <v>1.1759999999999999</v>
      </c>
      <c r="L903">
        <v>1.448</v>
      </c>
      <c r="M903">
        <v>0.78100000000000003</v>
      </c>
      <c r="N903">
        <v>0.54600000000000004</v>
      </c>
      <c r="O903">
        <v>0.108</v>
      </c>
      <c r="P903">
        <v>6.4000000000000001E-2</v>
      </c>
    </row>
    <row r="904" spans="1:16">
      <c r="A904" t="s">
        <v>132</v>
      </c>
      <c r="B904" s="3">
        <v>2019</v>
      </c>
      <c r="C904">
        <v>2.30800008773803</v>
      </c>
      <c r="D904">
        <v>-0.38333329558372498</v>
      </c>
      <c r="E904">
        <v>4.8455700874328604</v>
      </c>
      <c r="F904">
        <v>1.88660800457</v>
      </c>
      <c r="G904">
        <v>1.4270888566970801</v>
      </c>
      <c r="H904">
        <v>3.1487839079348099</v>
      </c>
      <c r="I904" t="s">
        <v>19</v>
      </c>
      <c r="J904">
        <v>6.1820000000000004</v>
      </c>
      <c r="K904">
        <v>1.206</v>
      </c>
      <c r="L904">
        <v>1.4379999999999999</v>
      </c>
      <c r="M904">
        <v>0.88400000000000001</v>
      </c>
      <c r="N904">
        <v>0.48299999999999998</v>
      </c>
      <c r="O904">
        <v>0.11700000000000001</v>
      </c>
      <c r="P904">
        <v>0.05</v>
      </c>
    </row>
    <row r="905" spans="1:16">
      <c r="A905" t="s">
        <v>132</v>
      </c>
      <c r="B905" s="3">
        <v>2020</v>
      </c>
      <c r="C905">
        <v>3.3744697261854402</v>
      </c>
      <c r="D905">
        <v>7.4896199297349</v>
      </c>
      <c r="E905">
        <v>4.7252168655395499</v>
      </c>
      <c r="F905">
        <v>3.8833329999999999</v>
      </c>
      <c r="G905">
        <v>-0.52664643526077204</v>
      </c>
      <c r="H905">
        <v>4.1186563036161301</v>
      </c>
      <c r="I905" t="s">
        <v>19</v>
      </c>
      <c r="J905">
        <v>6.1862998009999997</v>
      </c>
      <c r="K905">
        <v>1.1692291500000001</v>
      </c>
      <c r="L905">
        <v>1.3103997709999999</v>
      </c>
      <c r="M905">
        <v>0.86803847599999995</v>
      </c>
      <c r="N905">
        <v>0.55790352799999998</v>
      </c>
      <c r="O905">
        <v>6.3374243999999996E-2</v>
      </c>
      <c r="P905">
        <v>0.160541251</v>
      </c>
    </row>
    <row r="906" spans="1:16">
      <c r="A906" t="s">
        <v>132</v>
      </c>
      <c r="B906" s="3">
        <v>2021</v>
      </c>
      <c r="C906">
        <v>5.0999999999999996</v>
      </c>
      <c r="D906">
        <v>12.14167</v>
      </c>
      <c r="E906">
        <v>3.1829999999999998</v>
      </c>
      <c r="F906">
        <v>4.0999999999999996</v>
      </c>
      <c r="G906">
        <v>8.0436156763589199</v>
      </c>
      <c r="H906">
        <v>5.0525060023998503</v>
      </c>
      <c r="I906" t="s">
        <v>19</v>
      </c>
      <c r="J906">
        <v>6.1660000000000004</v>
      </c>
      <c r="K906">
        <v>1.3089999999999999</v>
      </c>
      <c r="L906">
        <v>0.98199999999999998</v>
      </c>
      <c r="M906">
        <v>0.66800000000000004</v>
      </c>
      <c r="N906">
        <v>0.55800000000000005</v>
      </c>
      <c r="O906">
        <v>0.08</v>
      </c>
      <c r="P906">
        <v>0.13</v>
      </c>
    </row>
    <row r="907" spans="1:16">
      <c r="A907" t="s">
        <v>132</v>
      </c>
      <c r="B907" s="3">
        <v>2022</v>
      </c>
      <c r="C907">
        <v>14.3</v>
      </c>
      <c r="D907">
        <v>29.0990493396666</v>
      </c>
      <c r="E907">
        <v>15.366669999999999</v>
      </c>
      <c r="F907">
        <v>8.9558295964125403</v>
      </c>
      <c r="G907">
        <v>22.414801813661299</v>
      </c>
      <c r="H907">
        <v>10.297049304509899</v>
      </c>
      <c r="I907" t="s">
        <v>19</v>
      </c>
      <c r="J907">
        <v>6.1230000000000002</v>
      </c>
      <c r="K907">
        <v>1.758</v>
      </c>
      <c r="L907">
        <v>1.1739999999999999</v>
      </c>
      <c r="M907">
        <v>0.71199999999999997</v>
      </c>
      <c r="N907">
        <v>0.52300000000000002</v>
      </c>
      <c r="O907">
        <v>0.124</v>
      </c>
      <c r="P907">
        <v>0.14000000000000001</v>
      </c>
    </row>
    <row r="908" spans="1:16">
      <c r="A908" t="s">
        <v>132</v>
      </c>
      <c r="B908" s="3">
        <v>2023</v>
      </c>
      <c r="C908">
        <v>11.5289127961105</v>
      </c>
      <c r="D908">
        <v>11.6536525083232</v>
      </c>
      <c r="E908">
        <v>14.9516365190791</v>
      </c>
      <c r="F908">
        <v>9.9349648237152302</v>
      </c>
      <c r="G908">
        <v>2.5867734034289902</v>
      </c>
      <c r="H908">
        <v>10.991340063225</v>
      </c>
      <c r="I908" t="s">
        <v>19</v>
      </c>
      <c r="J908">
        <v>6.26</v>
      </c>
      <c r="K908">
        <v>1.7669999999999999</v>
      </c>
      <c r="L908">
        <v>1.474</v>
      </c>
      <c r="M908">
        <v>0.47699999999999998</v>
      </c>
      <c r="N908">
        <v>0.51100000000000001</v>
      </c>
      <c r="O908">
        <v>0.12</v>
      </c>
      <c r="P908">
        <v>0.13900000000000001</v>
      </c>
    </row>
    <row r="909" spans="1:16">
      <c r="A909" t="s">
        <v>133</v>
      </c>
      <c r="B909" s="3">
        <v>2015</v>
      </c>
      <c r="C909">
        <v>0.48794212937355003</v>
      </c>
      <c r="D909">
        <v>0.231446117162704</v>
      </c>
      <c r="E909">
        <v>1.0141288042068399</v>
      </c>
      <c r="F909">
        <v>-24.8457851409912</v>
      </c>
      <c r="G909">
        <v>-3.26456451416015</v>
      </c>
      <c r="H909">
        <v>2.0193844301932198</v>
      </c>
      <c r="I909" t="s">
        <v>30</v>
      </c>
      <c r="J909">
        <v>5.1020000000000003</v>
      </c>
      <c r="K909">
        <v>1.15991</v>
      </c>
      <c r="L909">
        <v>1.1393500000000001</v>
      </c>
      <c r="M909">
        <v>0.87519000000000002</v>
      </c>
      <c r="N909">
        <v>0.51468999999999998</v>
      </c>
      <c r="O909">
        <v>0.13719000000000001</v>
      </c>
      <c r="P909">
        <v>1.078E-2</v>
      </c>
    </row>
    <row r="910" spans="1:16">
      <c r="A910" t="s">
        <v>133</v>
      </c>
      <c r="B910" s="3">
        <v>2016</v>
      </c>
      <c r="C910">
        <v>0.60739898681640603</v>
      </c>
      <c r="D910">
        <v>0.38593655824661199</v>
      </c>
      <c r="E910">
        <v>0.49003675580024703</v>
      </c>
      <c r="F910">
        <v>0.73813527822494496</v>
      </c>
      <c r="G910">
        <v>-2.6831152439117401</v>
      </c>
      <c r="H910">
        <v>1.7169826674261499</v>
      </c>
      <c r="I910" t="s">
        <v>30</v>
      </c>
      <c r="J910">
        <v>5.1230000000000002</v>
      </c>
      <c r="K910">
        <v>1.27607</v>
      </c>
      <c r="L910">
        <v>0.94367000000000001</v>
      </c>
      <c r="M910">
        <v>0.79362999999999995</v>
      </c>
      <c r="N910">
        <v>0.44727</v>
      </c>
      <c r="O910">
        <v>0.11691</v>
      </c>
      <c r="P910">
        <v>1.521E-2</v>
      </c>
    </row>
    <row r="911" spans="1:16">
      <c r="A911" t="s">
        <v>133</v>
      </c>
      <c r="B911" s="3">
        <v>2017</v>
      </c>
      <c r="C911">
        <v>1.556</v>
      </c>
      <c r="D911">
        <v>0.596155285835266</v>
      </c>
      <c r="E911">
        <v>1.53166568279266</v>
      </c>
      <c r="F911">
        <v>1.08843505382537</v>
      </c>
      <c r="G911">
        <v>3.3393404483795099</v>
      </c>
      <c r="H911">
        <v>1.512</v>
      </c>
      <c r="I911" t="s">
        <v>30</v>
      </c>
      <c r="J911">
        <v>5.1950001720000003</v>
      </c>
      <c r="K911">
        <v>1.315175295</v>
      </c>
      <c r="L911">
        <v>1.3670430179999999</v>
      </c>
      <c r="M911">
        <v>0.79584354199999996</v>
      </c>
      <c r="N911">
        <v>0.4984653</v>
      </c>
      <c r="O911">
        <v>9.5102713000000005E-2</v>
      </c>
      <c r="P911">
        <v>1.5869451999999999E-2</v>
      </c>
    </row>
    <row r="912" spans="1:16">
      <c r="A912" t="s">
        <v>133</v>
      </c>
      <c r="B912" s="3">
        <v>2018</v>
      </c>
      <c r="C912">
        <v>0.99</v>
      </c>
      <c r="D912">
        <v>2.1905479431152299</v>
      </c>
      <c r="E912">
        <v>0.73796880245208696</v>
      </c>
      <c r="F912">
        <v>0.66808277368545499</v>
      </c>
      <c r="G912">
        <v>2.6679894924163801</v>
      </c>
      <c r="H912">
        <v>1.81259358499488</v>
      </c>
      <c r="I912" t="s">
        <v>30</v>
      </c>
      <c r="J912">
        <v>5.41</v>
      </c>
      <c r="K912">
        <v>1.1879999999999999</v>
      </c>
      <c r="L912">
        <v>1.429</v>
      </c>
      <c r="M912">
        <v>0.88400000000000001</v>
      </c>
      <c r="N912">
        <v>0.56200000000000006</v>
      </c>
      <c r="O912">
        <v>5.5E-2</v>
      </c>
      <c r="P912">
        <v>1.7000000000000001E-2</v>
      </c>
    </row>
    <row r="913" spans="1:16">
      <c r="A913" t="s">
        <v>133</v>
      </c>
      <c r="B913" s="3">
        <v>2019</v>
      </c>
      <c r="C913">
        <v>0.30000001192092801</v>
      </c>
      <c r="D913">
        <v>-1.7696900367736801</v>
      </c>
      <c r="E913">
        <v>0.31693011195824899</v>
      </c>
      <c r="F913">
        <v>0.48887738585472101</v>
      </c>
      <c r="G913">
        <v>1.61510482430458E-2</v>
      </c>
      <c r="H913">
        <v>1.7396857341899501</v>
      </c>
      <c r="I913" t="s">
        <v>30</v>
      </c>
      <c r="J913">
        <v>5.6929999999999996</v>
      </c>
      <c r="K913">
        <v>1.2210000000000001</v>
      </c>
      <c r="L913">
        <v>1.431</v>
      </c>
      <c r="M913">
        <v>0.999</v>
      </c>
      <c r="N913">
        <v>0.50800000000000001</v>
      </c>
      <c r="O913">
        <v>4.7E-2</v>
      </c>
      <c r="P913">
        <v>2.5000000000000001E-2</v>
      </c>
    </row>
    <row r="914" spans="1:16">
      <c r="A914" t="s">
        <v>133</v>
      </c>
      <c r="B914" s="3">
        <v>2020</v>
      </c>
      <c r="C914">
        <v>-1.2438329957616699E-2</v>
      </c>
      <c r="D914">
        <v>7.4857382453527299E-2</v>
      </c>
      <c r="E914">
        <v>2.0873439311981201</v>
      </c>
      <c r="F914">
        <v>-3.92725802958011E-2</v>
      </c>
      <c r="G914">
        <v>-4.1797789074477301</v>
      </c>
      <c r="H914">
        <v>2.52591535901092</v>
      </c>
      <c r="I914" t="s">
        <v>30</v>
      </c>
      <c r="J914">
        <v>5.9109001159999996</v>
      </c>
      <c r="K914">
        <v>1.168800831</v>
      </c>
      <c r="L914">
        <v>1.3395303489999999</v>
      </c>
      <c r="M914">
        <v>0.97931528099999998</v>
      </c>
      <c r="N914">
        <v>0.58989518900000004</v>
      </c>
      <c r="O914">
        <v>5.3036947000000001E-2</v>
      </c>
      <c r="P914">
        <v>2.7733465999999998E-2</v>
      </c>
    </row>
    <row r="915" spans="1:16">
      <c r="A915" t="s">
        <v>133</v>
      </c>
      <c r="B915" s="3">
        <v>2021</v>
      </c>
      <c r="C915">
        <v>1.265657</v>
      </c>
      <c r="D915">
        <v>7.2761620000000002</v>
      </c>
      <c r="E915">
        <v>0.73599999999999999</v>
      </c>
      <c r="F915">
        <v>0.752</v>
      </c>
      <c r="G915">
        <v>8.8658752210151199</v>
      </c>
      <c r="H915">
        <v>1.39879177784729</v>
      </c>
      <c r="I915" t="s">
        <v>30</v>
      </c>
      <c r="J915">
        <v>5.9290000000000003</v>
      </c>
      <c r="K915">
        <v>1.323</v>
      </c>
      <c r="L915">
        <v>0.93899999999999995</v>
      </c>
      <c r="M915">
        <v>0.76</v>
      </c>
      <c r="N915">
        <v>0.621</v>
      </c>
      <c r="O915">
        <v>2.9000000000000001E-2</v>
      </c>
      <c r="P915">
        <v>3.3000000000000002E-2</v>
      </c>
    </row>
    <row r="916" spans="1:16">
      <c r="A916" t="s">
        <v>133</v>
      </c>
      <c r="B916" s="3">
        <v>2022</v>
      </c>
      <c r="C916">
        <v>7.8326909999999996</v>
      </c>
      <c r="D916">
        <v>23.605342243255802</v>
      </c>
      <c r="E916">
        <v>12.991070000000001</v>
      </c>
      <c r="F916">
        <v>5.6098795180722796</v>
      </c>
      <c r="G916">
        <v>20.502706883216799</v>
      </c>
      <c r="H916">
        <v>4.2985770429779304</v>
      </c>
      <c r="I916" t="s">
        <v>30</v>
      </c>
      <c r="J916">
        <v>6.016</v>
      </c>
      <c r="K916">
        <v>1.76</v>
      </c>
      <c r="L916">
        <v>1.0780000000000001</v>
      </c>
      <c r="M916">
        <v>0.77700000000000002</v>
      </c>
      <c r="N916">
        <v>0.65500000000000003</v>
      </c>
      <c r="O916">
        <v>1.6E-2</v>
      </c>
      <c r="P916">
        <v>3.9E-2</v>
      </c>
    </row>
    <row r="917" spans="1:16">
      <c r="A917" t="s">
        <v>133</v>
      </c>
      <c r="B917" s="3">
        <v>2023</v>
      </c>
      <c r="C917">
        <v>4.3112819189867198</v>
      </c>
      <c r="D917">
        <v>-8.5741132555988404</v>
      </c>
      <c r="E917">
        <v>10.0403731659089</v>
      </c>
      <c r="F917">
        <v>5.0235086259135198</v>
      </c>
      <c r="G917">
        <v>-2.1885629933889601</v>
      </c>
      <c r="H917">
        <v>7.2457029326645896</v>
      </c>
      <c r="I917" t="s">
        <v>30</v>
      </c>
      <c r="J917">
        <v>5.968</v>
      </c>
      <c r="K917">
        <v>1.758</v>
      </c>
      <c r="L917">
        <v>1.3560000000000001</v>
      </c>
      <c r="M917">
        <v>0.53700000000000003</v>
      </c>
      <c r="N917">
        <v>0.69299999999999995</v>
      </c>
      <c r="O917">
        <v>3.1E-2</v>
      </c>
      <c r="P917">
        <v>3.6999999999999998E-2</v>
      </c>
    </row>
    <row r="918" spans="1:16">
      <c r="A918" t="s">
        <v>134</v>
      </c>
      <c r="B918" s="3">
        <v>2016</v>
      </c>
      <c r="C918">
        <v>-0.29399999976158098</v>
      </c>
      <c r="H918">
        <v>2.2212234706616698</v>
      </c>
      <c r="I918" t="s">
        <v>25</v>
      </c>
      <c r="J918">
        <v>7.0389999999999997</v>
      </c>
      <c r="K918">
        <v>1.3594299999999999</v>
      </c>
      <c r="L918">
        <v>1.0811299999999999</v>
      </c>
      <c r="M918">
        <v>0.77758000000000005</v>
      </c>
      <c r="N918">
        <v>0.46822999999999998</v>
      </c>
      <c r="O918">
        <v>0.22202</v>
      </c>
      <c r="P918">
        <v>0.12275</v>
      </c>
    </row>
    <row r="919" spans="1:16">
      <c r="A919" t="s">
        <v>135</v>
      </c>
      <c r="B919" s="3">
        <v>2015</v>
      </c>
      <c r="C919">
        <v>1.86084461212158</v>
      </c>
      <c r="D919">
        <v>2.8699998855590798</v>
      </c>
      <c r="E919">
        <v>0.83999997377395597</v>
      </c>
      <c r="G919">
        <v>-37.925991058349602</v>
      </c>
      <c r="H919">
        <v>-25.129437411747201</v>
      </c>
      <c r="I919" t="s">
        <v>21</v>
      </c>
      <c r="J919">
        <v>6.6109999999999998</v>
      </c>
      <c r="K919">
        <v>1.69042</v>
      </c>
      <c r="L919">
        <v>1.0786</v>
      </c>
      <c r="M919">
        <v>0.79732999999999998</v>
      </c>
      <c r="N919">
        <v>0.64039999999999997</v>
      </c>
      <c r="O919">
        <v>0.32573000000000002</v>
      </c>
      <c r="P919">
        <v>0.52207999999999999</v>
      </c>
    </row>
    <row r="920" spans="1:16">
      <c r="A920" t="s">
        <v>135</v>
      </c>
      <c r="B920" s="3">
        <v>2016</v>
      </c>
      <c r="C920">
        <v>2.6812829971313401</v>
      </c>
      <c r="D920">
        <v>4.0298490524291903</v>
      </c>
      <c r="E920">
        <v>-1.8542506694793699</v>
      </c>
      <c r="F920">
        <v>1.8316965103149401</v>
      </c>
      <c r="G920">
        <v>-22.5149021148681</v>
      </c>
      <c r="H920">
        <v>-8.9766072196671303</v>
      </c>
      <c r="I920" t="s">
        <v>21</v>
      </c>
      <c r="J920">
        <v>6.375</v>
      </c>
      <c r="K920">
        <v>1.8242700000000001</v>
      </c>
      <c r="L920">
        <v>0.87963999999999998</v>
      </c>
      <c r="M920">
        <v>0.71723000000000003</v>
      </c>
      <c r="N920">
        <v>0.56679000000000002</v>
      </c>
      <c r="O920">
        <v>0.32388</v>
      </c>
      <c r="P920">
        <v>0.48048999999999997</v>
      </c>
    </row>
    <row r="921" spans="1:16">
      <c r="A921" t="s">
        <v>135</v>
      </c>
      <c r="B921" s="3">
        <v>2017</v>
      </c>
      <c r="C921">
        <v>0.39500000000000002</v>
      </c>
      <c r="D921">
        <v>-3.0401961803436199</v>
      </c>
      <c r="E921">
        <v>1.92372262477874</v>
      </c>
      <c r="F921">
        <v>1.4581675529479901</v>
      </c>
      <c r="G921">
        <v>19.287887573242099</v>
      </c>
      <c r="H921">
        <v>7.7874712225857099</v>
      </c>
      <c r="I921" t="s">
        <v>21</v>
      </c>
      <c r="J921">
        <v>6.375</v>
      </c>
      <c r="K921">
        <v>1.8707656859999999</v>
      </c>
      <c r="L921">
        <v>1.2742968800000001</v>
      </c>
      <c r="M921">
        <v>0.71009808799999996</v>
      </c>
      <c r="N921">
        <v>0.60413098300000001</v>
      </c>
      <c r="O921">
        <v>0.33047387</v>
      </c>
      <c r="P921">
        <v>0.43929925600000003</v>
      </c>
    </row>
    <row r="922" spans="1:16">
      <c r="A922" t="s">
        <v>135</v>
      </c>
      <c r="B922" s="3">
        <v>2018</v>
      </c>
      <c r="C922">
        <v>0.22</v>
      </c>
      <c r="D922">
        <v>-3.9020810127258301</v>
      </c>
      <c r="E922">
        <v>-4.5327398926019599E-2</v>
      </c>
      <c r="F922">
        <v>1.21285724639892</v>
      </c>
      <c r="G922">
        <v>25.918706893920898</v>
      </c>
      <c r="H922">
        <v>12.413862877570001</v>
      </c>
      <c r="I922" t="s">
        <v>21</v>
      </c>
      <c r="J922">
        <v>6.3739999999999997</v>
      </c>
      <c r="K922">
        <v>1.649</v>
      </c>
      <c r="L922">
        <v>1.3029999999999999</v>
      </c>
      <c r="M922">
        <v>0.748</v>
      </c>
      <c r="N922">
        <v>0.65400000000000003</v>
      </c>
      <c r="O922">
        <v>0.25600000000000001</v>
      </c>
      <c r="P922">
        <v>0.17100000000000001</v>
      </c>
    </row>
    <row r="923" spans="1:16">
      <c r="A923" t="s">
        <v>135</v>
      </c>
      <c r="B923" s="3">
        <v>2019</v>
      </c>
      <c r="C923">
        <v>-0.55199998617172197</v>
      </c>
      <c r="D923">
        <v>-2.97580862045288</v>
      </c>
      <c r="E923">
        <v>2.2500000894069599E-2</v>
      </c>
      <c r="F923">
        <v>-0.43166306614875699</v>
      </c>
      <c r="G923">
        <v>-9.4818363189697195</v>
      </c>
      <c r="H923">
        <v>-4.8269999999999902</v>
      </c>
      <c r="I923" t="s">
        <v>21</v>
      </c>
      <c r="J923">
        <v>6.3739999999999997</v>
      </c>
      <c r="K923">
        <v>1.6839999999999999</v>
      </c>
      <c r="L923">
        <v>1.3129999999999999</v>
      </c>
      <c r="M923">
        <v>0.871</v>
      </c>
      <c r="N923">
        <v>0.55500000000000005</v>
      </c>
      <c r="O923">
        <v>0.22</v>
      </c>
      <c r="P923">
        <v>0.16700000000000001</v>
      </c>
    </row>
    <row r="924" spans="1:16">
      <c r="A924" t="s">
        <v>136</v>
      </c>
      <c r="B924" s="3">
        <v>2015</v>
      </c>
      <c r="C924">
        <v>-0.60253864526748602</v>
      </c>
      <c r="D924">
        <v>-2.7</v>
      </c>
      <c r="E924">
        <v>-3.7960739135742099</v>
      </c>
      <c r="F924">
        <v>-0.84000384807586603</v>
      </c>
      <c r="G924">
        <v>-1.8396576642990099</v>
      </c>
      <c r="H924">
        <v>3.25565066548267</v>
      </c>
      <c r="I924" t="s">
        <v>19</v>
      </c>
      <c r="J924">
        <v>5.1239999999999997</v>
      </c>
      <c r="K924">
        <v>1.04345</v>
      </c>
      <c r="L924">
        <v>0.88588</v>
      </c>
      <c r="M924">
        <v>0.76890000000000003</v>
      </c>
      <c r="N924">
        <v>0.35067999999999999</v>
      </c>
      <c r="O924">
        <v>0.13747999999999999</v>
      </c>
      <c r="P924">
        <v>6.4900000000000001E-3</v>
      </c>
    </row>
    <row r="925" spans="1:16">
      <c r="A925" t="s">
        <v>136</v>
      </c>
      <c r="B925" s="3">
        <v>2016</v>
      </c>
      <c r="C925">
        <v>-1.5521476268768299</v>
      </c>
      <c r="D925">
        <v>-4.4000000000000004</v>
      </c>
      <c r="E925">
        <v>-2.5757691860198899</v>
      </c>
      <c r="F925">
        <v>-0.79309165477752597</v>
      </c>
      <c r="G925">
        <v>-1.7916684150695801</v>
      </c>
      <c r="H925">
        <v>2.4470000000000001</v>
      </c>
      <c r="I925" t="s">
        <v>19</v>
      </c>
      <c r="J925">
        <v>5.5279999999999996</v>
      </c>
      <c r="K925">
        <v>1.1697</v>
      </c>
      <c r="L925">
        <v>0.72802999999999995</v>
      </c>
      <c r="M925">
        <v>0.67601999999999995</v>
      </c>
      <c r="N925">
        <v>0.36712</v>
      </c>
      <c r="O925">
        <v>0.12889</v>
      </c>
      <c r="P925">
        <v>6.79E-3</v>
      </c>
    </row>
    <row r="926" spans="1:16">
      <c r="A926" t="s">
        <v>136</v>
      </c>
      <c r="B926" s="3">
        <v>2017</v>
      </c>
      <c r="C926">
        <v>1.3440000000000001</v>
      </c>
      <c r="D926">
        <v>0.4</v>
      </c>
      <c r="E926">
        <v>2.4842183589935298</v>
      </c>
      <c r="F926">
        <v>1.61434757709503</v>
      </c>
      <c r="G926">
        <v>3.47051501274108</v>
      </c>
      <c r="H926">
        <v>4.6794928109168596</v>
      </c>
      <c r="I926" t="s">
        <v>19</v>
      </c>
      <c r="J926">
        <v>5.8249998090000004</v>
      </c>
      <c r="K926">
        <v>1.217683911</v>
      </c>
      <c r="L926">
        <v>1.15009129</v>
      </c>
      <c r="M926">
        <v>0.68515831199999999</v>
      </c>
      <c r="N926">
        <v>0.45700374199999999</v>
      </c>
      <c r="O926">
        <v>0.13351991799999999</v>
      </c>
      <c r="P926">
        <v>4.3879009999999996E-3</v>
      </c>
    </row>
    <row r="927" spans="1:16">
      <c r="A927" t="s">
        <v>136</v>
      </c>
      <c r="B927" s="3">
        <v>2018</v>
      </c>
      <c r="C927">
        <v>4.6399999999999997</v>
      </c>
      <c r="D927">
        <v>12.2</v>
      </c>
      <c r="E927">
        <v>3.7527806758880602</v>
      </c>
      <c r="F927">
        <v>3.1011371612548801</v>
      </c>
      <c r="G927">
        <v>5.0270614624023402</v>
      </c>
      <c r="H927">
        <v>6.1860668960565404</v>
      </c>
      <c r="I927" t="s">
        <v>19</v>
      </c>
      <c r="J927">
        <v>5.9450000000000003</v>
      </c>
      <c r="K927">
        <v>1.1160000000000001</v>
      </c>
      <c r="L927">
        <v>1.2190000000000001</v>
      </c>
      <c r="M927">
        <v>0.72599999999999998</v>
      </c>
      <c r="N927">
        <v>0.52800000000000002</v>
      </c>
      <c r="O927">
        <v>8.7999999999999995E-2</v>
      </c>
      <c r="P927">
        <v>1E-3</v>
      </c>
    </row>
    <row r="928" spans="1:16">
      <c r="A928" t="s">
        <v>136</v>
      </c>
      <c r="B928" s="3">
        <v>2019</v>
      </c>
      <c r="C928">
        <v>3.82500004768371</v>
      </c>
      <c r="D928">
        <v>2.7</v>
      </c>
      <c r="E928">
        <v>4.6959590911865199</v>
      </c>
      <c r="F928">
        <v>3.5932102203369101</v>
      </c>
      <c r="G928">
        <v>3.9509637355804399</v>
      </c>
      <c r="H928">
        <v>6.77848518111964</v>
      </c>
      <c r="I928" t="s">
        <v>19</v>
      </c>
      <c r="J928">
        <v>6.07</v>
      </c>
      <c r="K928">
        <v>1.1619999999999999</v>
      </c>
      <c r="L928">
        <v>1.232</v>
      </c>
      <c r="M928">
        <v>0.82499999999999996</v>
      </c>
      <c r="N928">
        <v>0.46200000000000002</v>
      </c>
      <c r="O928">
        <v>8.3000000000000004E-2</v>
      </c>
      <c r="P928">
        <v>5.0000000000000001E-3</v>
      </c>
    </row>
    <row r="929" spans="1:16">
      <c r="A929" t="s">
        <v>136</v>
      </c>
      <c r="B929" s="3">
        <v>2020</v>
      </c>
      <c r="C929">
        <v>2.63107311184742</v>
      </c>
      <c r="D929">
        <v>-7.4</v>
      </c>
      <c r="E929">
        <v>4.7969679832458496</v>
      </c>
      <c r="F929">
        <v>4.0422687530517498</v>
      </c>
      <c r="G929">
        <v>-1.50611822027713E-3</v>
      </c>
      <c r="H929">
        <v>3.1720315147128901</v>
      </c>
      <c r="I929" t="s">
        <v>19</v>
      </c>
      <c r="J929">
        <v>6.1237001419999997</v>
      </c>
      <c r="K929">
        <v>1.1204016210000001</v>
      </c>
      <c r="L929">
        <v>1.1944380999999999</v>
      </c>
      <c r="M929">
        <v>0.79229486000000005</v>
      </c>
      <c r="N929">
        <v>0.53485232599999999</v>
      </c>
      <c r="O929">
        <v>6.8181618999999999E-2</v>
      </c>
      <c r="P929">
        <v>8.2956900000000005E-4</v>
      </c>
    </row>
    <row r="930" spans="1:16">
      <c r="A930" t="s">
        <v>136</v>
      </c>
      <c r="B930" s="3">
        <v>2021</v>
      </c>
      <c r="C930">
        <v>5.0462755023424597</v>
      </c>
      <c r="D930">
        <v>15.2</v>
      </c>
      <c r="E930">
        <v>2.80833333333333</v>
      </c>
      <c r="F930">
        <v>4.7183002500665001</v>
      </c>
      <c r="G930">
        <v>14.8974532341665</v>
      </c>
      <c r="H930">
        <v>5.41659780793265</v>
      </c>
      <c r="I930" t="s">
        <v>19</v>
      </c>
      <c r="J930">
        <v>6.14</v>
      </c>
      <c r="K930">
        <v>1.2749999999999999</v>
      </c>
      <c r="L930">
        <v>0.83199999999999996</v>
      </c>
      <c r="M930">
        <v>0.59499999999999997</v>
      </c>
      <c r="N930">
        <v>0.56399999999999995</v>
      </c>
      <c r="O930">
        <v>4.4999999999999998E-2</v>
      </c>
      <c r="P930">
        <v>1E-3</v>
      </c>
    </row>
    <row r="931" spans="1:16">
      <c r="A931" t="s">
        <v>136</v>
      </c>
      <c r="B931" s="3">
        <v>2022</v>
      </c>
      <c r="C931">
        <v>13.795488743251999</v>
      </c>
      <c r="D931">
        <v>32.8272727272727</v>
      </c>
      <c r="E931">
        <v>13.935342885428</v>
      </c>
      <c r="F931">
        <v>8.7858806691639906</v>
      </c>
      <c r="G931">
        <v>44.710343925722903</v>
      </c>
      <c r="H931">
        <v>13.322252123119499</v>
      </c>
      <c r="I931" t="s">
        <v>19</v>
      </c>
      <c r="J931">
        <v>6.4770000000000003</v>
      </c>
      <c r="K931">
        <v>1.7190000000000001</v>
      </c>
      <c r="L931">
        <v>1.006</v>
      </c>
      <c r="M931">
        <v>0.65500000000000003</v>
      </c>
      <c r="N931">
        <v>0.60499999999999998</v>
      </c>
      <c r="O931">
        <v>3.9E-2</v>
      </c>
      <c r="P931">
        <v>6.0000000000000001E-3</v>
      </c>
    </row>
    <row r="932" spans="1:16">
      <c r="A932" t="s">
        <v>136</v>
      </c>
      <c r="B932" s="3">
        <v>2023</v>
      </c>
      <c r="C932">
        <v>10.3971874764996</v>
      </c>
      <c r="E932">
        <v>14.853101736104801</v>
      </c>
      <c r="F932">
        <v>12.004798391127601</v>
      </c>
      <c r="G932">
        <v>5.1509127055848198</v>
      </c>
      <c r="H932">
        <v>11.789257316817601</v>
      </c>
      <c r="I932" t="s">
        <v>19</v>
      </c>
      <c r="J932">
        <v>6.5890000000000004</v>
      </c>
      <c r="K932">
        <v>1.726</v>
      </c>
      <c r="L932">
        <v>1.28</v>
      </c>
      <c r="M932">
        <v>0.42299999999999999</v>
      </c>
      <c r="N932">
        <v>0.63100000000000001</v>
      </c>
      <c r="O932">
        <v>4.3999999999999997E-2</v>
      </c>
      <c r="P932">
        <v>0</v>
      </c>
    </row>
    <row r="933" spans="1:16">
      <c r="A933" t="s">
        <v>137</v>
      </c>
      <c r="B933" s="3">
        <v>2015</v>
      </c>
      <c r="C933">
        <v>2.5069999694824201</v>
      </c>
      <c r="D933">
        <v>3.9900000095367401</v>
      </c>
      <c r="E933">
        <v>3.8599998950958199</v>
      </c>
      <c r="G933">
        <v>0.43958374857902499</v>
      </c>
      <c r="H933">
        <v>0.52372080341724803</v>
      </c>
      <c r="I933" t="s">
        <v>23</v>
      </c>
      <c r="J933">
        <v>3.4649999999999999</v>
      </c>
      <c r="K933">
        <v>0.22208</v>
      </c>
      <c r="L933">
        <v>0.77370000000000005</v>
      </c>
      <c r="M933">
        <v>0.42864000000000002</v>
      </c>
      <c r="N933">
        <v>0.59201000000000004</v>
      </c>
      <c r="O933">
        <v>0.22628000000000001</v>
      </c>
      <c r="P933">
        <v>0.55191000000000001</v>
      </c>
    </row>
    <row r="934" spans="1:16">
      <c r="A934" t="s">
        <v>137</v>
      </c>
      <c r="B934" s="3">
        <v>2016</v>
      </c>
      <c r="C934">
        <v>5.72300004959106</v>
      </c>
      <c r="D934">
        <v>2.3900001049041699</v>
      </c>
      <c r="E934">
        <v>10.810000419616699</v>
      </c>
      <c r="G934">
        <v>2.9894151687621999</v>
      </c>
      <c r="H934">
        <v>5.0245804373622596</v>
      </c>
      <c r="I934" t="s">
        <v>23</v>
      </c>
      <c r="J934">
        <v>3.5150000000000001</v>
      </c>
      <c r="K934">
        <v>0.32845999999999997</v>
      </c>
      <c r="L934">
        <v>0.61585999999999996</v>
      </c>
      <c r="M934">
        <v>0.31864999999999999</v>
      </c>
      <c r="N934">
        <v>0.54320000000000002</v>
      </c>
      <c r="O934">
        <v>0.23552000000000001</v>
      </c>
      <c r="P934">
        <v>0.50521000000000005</v>
      </c>
    </row>
    <row r="935" spans="1:16">
      <c r="A935" t="s">
        <v>137</v>
      </c>
      <c r="B935" s="3">
        <v>2017</v>
      </c>
      <c r="C935">
        <v>4.8369999999999997</v>
      </c>
      <c r="D935">
        <v>1.95000004768371</v>
      </c>
      <c r="E935">
        <v>9.4499998092651296</v>
      </c>
      <c r="G935">
        <v>8.9130535125732404</v>
      </c>
      <c r="H935">
        <v>7.6067189635320798</v>
      </c>
      <c r="I935" t="s">
        <v>23</v>
      </c>
      <c r="J935">
        <v>3.470999956</v>
      </c>
      <c r="K935">
        <v>0.36874589299999999</v>
      </c>
      <c r="L935">
        <v>0.94570702299999998</v>
      </c>
      <c r="M935">
        <v>0.32642480699999998</v>
      </c>
      <c r="N935">
        <v>0.58184385299999997</v>
      </c>
      <c r="O935">
        <v>0.25275602899999999</v>
      </c>
      <c r="P935">
        <v>0.45522001400000001</v>
      </c>
    </row>
    <row r="936" spans="1:16">
      <c r="A936" t="s">
        <v>137</v>
      </c>
      <c r="B936" s="3">
        <v>2018</v>
      </c>
      <c r="C936">
        <v>1.36</v>
      </c>
      <c r="D936">
        <v>10.970086492991699</v>
      </c>
      <c r="E936">
        <v>2.8783117028216201</v>
      </c>
      <c r="G936">
        <v>-0.46578875184059099</v>
      </c>
      <c r="H936">
        <v>-0.754000000000004</v>
      </c>
      <c r="I936" t="s">
        <v>23</v>
      </c>
      <c r="J936">
        <v>3.4079999999999999</v>
      </c>
      <c r="K936">
        <v>0.33200000000000002</v>
      </c>
      <c r="L936">
        <v>0.89600000000000002</v>
      </c>
      <c r="M936">
        <v>0.4</v>
      </c>
      <c r="N936">
        <v>0.63600000000000001</v>
      </c>
      <c r="O936">
        <v>0.2</v>
      </c>
      <c r="P936">
        <v>0.44400000000000001</v>
      </c>
    </row>
    <row r="937" spans="1:16">
      <c r="A937" t="s">
        <v>137</v>
      </c>
      <c r="B937" s="3">
        <v>2019</v>
      </c>
      <c r="C937">
        <v>2.4260001182556099</v>
      </c>
      <c r="D937">
        <v>2.6293468475341699</v>
      </c>
      <c r="E937">
        <v>3.71594810485839</v>
      </c>
      <c r="G937">
        <v>10.740817070007299</v>
      </c>
      <c r="H937">
        <v>0.384902162303775</v>
      </c>
      <c r="I937" t="s">
        <v>23</v>
      </c>
      <c r="J937">
        <v>3.3340000000000001</v>
      </c>
      <c r="K937">
        <v>0.35899999999999999</v>
      </c>
      <c r="L937">
        <v>0.71099999999999997</v>
      </c>
      <c r="M937">
        <v>0.61399999999999999</v>
      </c>
      <c r="N937">
        <v>0.55500000000000005</v>
      </c>
      <c r="O937">
        <v>0.217</v>
      </c>
      <c r="P937">
        <v>0.41099999999999998</v>
      </c>
    </row>
    <row r="938" spans="1:16">
      <c r="A938" t="s">
        <v>137</v>
      </c>
      <c r="B938" s="3">
        <v>2020</v>
      </c>
      <c r="C938">
        <v>9.8503990227427494</v>
      </c>
      <c r="D938">
        <v>3.4763713459347398</v>
      </c>
      <c r="E938">
        <v>15.3958940505981</v>
      </c>
      <c r="G938">
        <v>5.0617303848266602</v>
      </c>
      <c r="H938">
        <v>8.2968643353274203</v>
      </c>
      <c r="I938" t="s">
        <v>23</v>
      </c>
      <c r="J938">
        <v>3.312299967</v>
      </c>
      <c r="K938">
        <v>0.343242675</v>
      </c>
      <c r="L938">
        <v>0.522876322</v>
      </c>
      <c r="M938">
        <v>0.57238328500000002</v>
      </c>
      <c r="N938">
        <v>0.60408788899999999</v>
      </c>
      <c r="O938">
        <v>0.235704988</v>
      </c>
      <c r="P938">
        <v>0.485542476</v>
      </c>
    </row>
    <row r="939" spans="1:16">
      <c r="A939" t="s">
        <v>137</v>
      </c>
      <c r="B939" s="3">
        <v>2021</v>
      </c>
      <c r="C939">
        <v>-0.39134674830079202</v>
      </c>
      <c r="D939">
        <v>3.24</v>
      </c>
      <c r="E939">
        <v>-4.1500000000000004</v>
      </c>
      <c r="G939">
        <v>5.5062984919760298</v>
      </c>
      <c r="H939">
        <v>2.7423188666226599</v>
      </c>
      <c r="I939" t="s">
        <v>23</v>
      </c>
      <c r="J939">
        <v>3.415</v>
      </c>
      <c r="K939">
        <v>0.36399999999999999</v>
      </c>
      <c r="L939">
        <v>0.20200000000000001</v>
      </c>
      <c r="M939">
        <v>0.40699999999999997</v>
      </c>
      <c r="N939">
        <v>0.627</v>
      </c>
      <c r="O939">
        <v>0.22700000000000001</v>
      </c>
      <c r="P939">
        <v>0.49299999999999999</v>
      </c>
    </row>
    <row r="940" spans="1:16">
      <c r="A940" t="s">
        <v>137</v>
      </c>
      <c r="B940" s="3">
        <v>2022</v>
      </c>
      <c r="C940">
        <v>17.689209558815399</v>
      </c>
      <c r="D940">
        <v>10.9686466668475</v>
      </c>
      <c r="E940">
        <v>24.415464279184398</v>
      </c>
      <c r="G940">
        <v>12.7579074358806</v>
      </c>
      <c r="H940">
        <v>15.6950672645739</v>
      </c>
      <c r="I940" t="s">
        <v>23</v>
      </c>
      <c r="J940">
        <v>3.2679999999999998</v>
      </c>
      <c r="K940">
        <v>0.78500000000000003</v>
      </c>
      <c r="L940">
        <v>0.13300000000000001</v>
      </c>
      <c r="M940">
        <v>0.46200000000000002</v>
      </c>
      <c r="N940">
        <v>0.621</v>
      </c>
      <c r="O940">
        <v>0.187</v>
      </c>
      <c r="P940">
        <v>0.54400000000000004</v>
      </c>
    </row>
    <row r="941" spans="1:16">
      <c r="A941" t="s">
        <v>138</v>
      </c>
      <c r="B941" s="3">
        <v>2015</v>
      </c>
      <c r="C941">
        <v>1.2226930856704701</v>
      </c>
      <c r="D941">
        <v>2.3675186634063698</v>
      </c>
      <c r="E941">
        <v>0.64123791456222501</v>
      </c>
      <c r="F941">
        <v>0.89244984999999999</v>
      </c>
      <c r="G941">
        <v>-0.59161788225173895</v>
      </c>
      <c r="H941">
        <v>-16.908595662517602</v>
      </c>
      <c r="I941" t="s">
        <v>21</v>
      </c>
      <c r="J941">
        <v>6.4109999999999996</v>
      </c>
      <c r="K941">
        <v>1.39541</v>
      </c>
      <c r="L941">
        <v>1.0839300000000001</v>
      </c>
      <c r="M941">
        <v>0.72024999999999995</v>
      </c>
      <c r="N941">
        <v>0.31047999999999998</v>
      </c>
      <c r="O941">
        <v>0.13705999999999999</v>
      </c>
      <c r="P941">
        <v>0.32523999999999997</v>
      </c>
    </row>
    <row r="942" spans="1:16">
      <c r="A942" t="s">
        <v>138</v>
      </c>
      <c r="B942" s="3">
        <v>2016</v>
      </c>
      <c r="C942">
        <v>2.0534744262695299</v>
      </c>
      <c r="D942">
        <v>4.8738808631896902</v>
      </c>
      <c r="E942">
        <v>-1.29881179332733</v>
      </c>
      <c r="F942">
        <v>2.0773220700000001</v>
      </c>
      <c r="G942">
        <v>2.6320221424102699</v>
      </c>
      <c r="H942">
        <v>-3.0457695340055602</v>
      </c>
      <c r="I942" t="s">
        <v>21</v>
      </c>
      <c r="J942">
        <v>6.3789999999999996</v>
      </c>
      <c r="K942">
        <v>1.48953</v>
      </c>
      <c r="L942">
        <v>0.84828999999999999</v>
      </c>
      <c r="M942">
        <v>0.59267000000000003</v>
      </c>
      <c r="N942">
        <v>0.37903999999999999</v>
      </c>
      <c r="O942">
        <v>0.15457000000000001</v>
      </c>
      <c r="P942">
        <v>0.30008000000000001</v>
      </c>
    </row>
    <row r="943" spans="1:16">
      <c r="A943" t="s">
        <v>138</v>
      </c>
      <c r="B943" s="3">
        <v>2017</v>
      </c>
      <c r="C943">
        <v>-0.85199999999999998</v>
      </c>
      <c r="D943">
        <v>-0.72522670030593805</v>
      </c>
      <c r="E943">
        <v>-0.82761156558990401</v>
      </c>
      <c r="F943">
        <v>-1.15758888</v>
      </c>
      <c r="G943">
        <v>-1.2985922098159699</v>
      </c>
      <c r="H943">
        <v>7.5658035523218601</v>
      </c>
      <c r="I943" t="s">
        <v>21</v>
      </c>
      <c r="J943">
        <v>6.3439998629999996</v>
      </c>
      <c r="K943">
        <v>1.530623555</v>
      </c>
      <c r="L943">
        <v>1.2866775989999999</v>
      </c>
      <c r="M943">
        <v>0.59014833</v>
      </c>
      <c r="N943">
        <v>0.44975057200000002</v>
      </c>
      <c r="O943">
        <v>0.14761601399999999</v>
      </c>
      <c r="P943">
        <v>0.27343225500000001</v>
      </c>
    </row>
    <row r="944" spans="1:16">
      <c r="A944" t="s">
        <v>138</v>
      </c>
      <c r="B944" s="3">
        <v>2018</v>
      </c>
      <c r="C944">
        <v>2.4700000000000002</v>
      </c>
      <c r="D944">
        <v>-1.25978338718414</v>
      </c>
      <c r="E944">
        <v>6.4841923713684002</v>
      </c>
      <c r="F944">
        <v>3.0583761100000002</v>
      </c>
      <c r="G944">
        <v>16.011583328246999</v>
      </c>
      <c r="H944">
        <v>11.5078930877042</v>
      </c>
      <c r="I944" t="s">
        <v>21</v>
      </c>
      <c r="J944">
        <v>6.3710000000000004</v>
      </c>
      <c r="K944">
        <v>1.379</v>
      </c>
      <c r="L944">
        <v>1.331</v>
      </c>
      <c r="M944">
        <v>0.63300000000000001</v>
      </c>
      <c r="N944">
        <v>0.50900000000000001</v>
      </c>
      <c r="O944">
        <v>9.8000000000000004E-2</v>
      </c>
      <c r="P944">
        <v>0.127</v>
      </c>
    </row>
    <row r="945" spans="1:16">
      <c r="A945" t="s">
        <v>138</v>
      </c>
      <c r="B945" s="3">
        <v>2019</v>
      </c>
      <c r="C945">
        <v>-2.0910000801086399</v>
      </c>
      <c r="D945">
        <v>-8.5833330154418892</v>
      </c>
      <c r="E945">
        <v>2.06632232666015</v>
      </c>
      <c r="F945">
        <v>-0.36442439999999998</v>
      </c>
      <c r="G945">
        <v>1.93295109272003</v>
      </c>
      <c r="H945">
        <v>0.48617305976806502</v>
      </c>
      <c r="I945" t="s">
        <v>21</v>
      </c>
      <c r="J945">
        <v>6.375</v>
      </c>
      <c r="K945">
        <v>1.403</v>
      </c>
      <c r="L945">
        <v>1.357</v>
      </c>
      <c r="M945">
        <v>0.79500000000000004</v>
      </c>
      <c r="N945">
        <v>0.439</v>
      </c>
      <c r="O945">
        <v>0.08</v>
      </c>
      <c r="P945">
        <v>0.13200000000000001</v>
      </c>
    </row>
    <row r="946" spans="1:16">
      <c r="A946" t="s">
        <v>138</v>
      </c>
      <c r="B946" s="3">
        <v>2020</v>
      </c>
      <c r="C946">
        <v>3.4454582595669399</v>
      </c>
      <c r="D946">
        <v>-0.63453859198072804</v>
      </c>
      <c r="E946">
        <v>9.0040817260742099</v>
      </c>
      <c r="F946">
        <v>3.5489783199999998</v>
      </c>
      <c r="G946">
        <v>3.4777097702026301</v>
      </c>
      <c r="H946">
        <v>-7.7109503306848799</v>
      </c>
      <c r="I946" t="s">
        <v>21</v>
      </c>
      <c r="J946">
        <v>6.4064998629999996</v>
      </c>
      <c r="K946">
        <v>1.334328532</v>
      </c>
      <c r="L946">
        <v>1.309950113</v>
      </c>
      <c r="M946">
        <v>0.759818137</v>
      </c>
      <c r="N946">
        <v>0.54847747099999999</v>
      </c>
      <c r="O946">
        <v>8.7440684000000005E-2</v>
      </c>
      <c r="P946">
        <v>0.163322315</v>
      </c>
    </row>
    <row r="947" spans="1:16">
      <c r="A947" t="s">
        <v>138</v>
      </c>
      <c r="B947" s="3">
        <v>2021</v>
      </c>
      <c r="C947">
        <v>3.0632899999999998</v>
      </c>
      <c r="D947">
        <v>-2.4300000000000002</v>
      </c>
      <c r="E947">
        <v>5.39</v>
      </c>
      <c r="F947">
        <v>4.89591888</v>
      </c>
      <c r="G947">
        <v>12.111171219908</v>
      </c>
      <c r="H947">
        <v>14.786991875916099</v>
      </c>
      <c r="I947" t="s">
        <v>21</v>
      </c>
      <c r="J947">
        <v>6.4939999999999998</v>
      </c>
      <c r="K947">
        <v>1.4350000000000001</v>
      </c>
      <c r="L947">
        <v>0.96399999999999997</v>
      </c>
      <c r="M947">
        <v>0.57099999999999995</v>
      </c>
      <c r="N947">
        <v>0.60299999999999998</v>
      </c>
      <c r="O947">
        <v>0.09</v>
      </c>
      <c r="P947">
        <v>0.16300000000000001</v>
      </c>
    </row>
    <row r="948" spans="1:16">
      <c r="A948" t="s">
        <v>138</v>
      </c>
      <c r="B948" s="3">
        <v>2022</v>
      </c>
      <c r="C948">
        <v>2.4740739999999999</v>
      </c>
      <c r="D948">
        <v>2.2666666666666599</v>
      </c>
      <c r="E948">
        <v>3.720494</v>
      </c>
      <c r="F948">
        <v>1.18577724</v>
      </c>
      <c r="G948">
        <v>7.7686265584924596</v>
      </c>
      <c r="H948">
        <v>14.7644959811616</v>
      </c>
      <c r="I948" t="s">
        <v>21</v>
      </c>
      <c r="J948">
        <v>6.5229999999999997</v>
      </c>
      <c r="K948">
        <v>1.87</v>
      </c>
      <c r="L948">
        <v>1.0920000000000001</v>
      </c>
      <c r="M948">
        <v>0.57699999999999996</v>
      </c>
      <c r="N948">
        <v>0.65100000000000002</v>
      </c>
      <c r="O948">
        <v>7.8E-2</v>
      </c>
      <c r="P948">
        <v>0.18</v>
      </c>
    </row>
    <row r="949" spans="1:16">
      <c r="A949" t="s">
        <v>138</v>
      </c>
      <c r="B949" s="3">
        <v>2023</v>
      </c>
      <c r="C949">
        <v>2.3270851836269202</v>
      </c>
      <c r="D949">
        <v>0.72901010646211795</v>
      </c>
      <c r="E949">
        <v>1.4448174282386601</v>
      </c>
      <c r="G949">
        <v>0.91994653107741597</v>
      </c>
      <c r="H949">
        <v>-4.5805158358331699</v>
      </c>
      <c r="I949" t="s">
        <v>21</v>
      </c>
      <c r="J949">
        <v>6.4630000000000001</v>
      </c>
      <c r="K949">
        <v>1.861</v>
      </c>
      <c r="L949">
        <v>1.37</v>
      </c>
      <c r="M949">
        <v>0.35099999999999998</v>
      </c>
      <c r="N949">
        <v>0.68200000000000005</v>
      </c>
      <c r="O949">
        <v>9.2999999999999999E-2</v>
      </c>
      <c r="P949">
        <v>0.17</v>
      </c>
    </row>
    <row r="950" spans="1:16">
      <c r="A950" t="s">
        <v>139</v>
      </c>
      <c r="B950" s="3">
        <v>2015</v>
      </c>
      <c r="C950">
        <v>0.12899999320507</v>
      </c>
      <c r="D950">
        <v>-2.67000007629394</v>
      </c>
      <c r="E950">
        <v>1.8066765069961499</v>
      </c>
      <c r="G950">
        <v>-4.4878196716308496</v>
      </c>
      <c r="H950">
        <v>1.0699999999999901</v>
      </c>
      <c r="I950" t="s">
        <v>23</v>
      </c>
      <c r="J950">
        <v>3.9039999999999999</v>
      </c>
      <c r="K950">
        <v>0.36498000000000003</v>
      </c>
      <c r="L950">
        <v>0.97619</v>
      </c>
      <c r="M950">
        <v>0.43540000000000001</v>
      </c>
      <c r="N950">
        <v>0.36771999999999999</v>
      </c>
      <c r="O950">
        <v>0.20843</v>
      </c>
      <c r="P950">
        <v>0.10713</v>
      </c>
    </row>
    <row r="951" spans="1:16">
      <c r="A951" t="s">
        <v>139</v>
      </c>
      <c r="B951" s="3">
        <v>2016</v>
      </c>
      <c r="C951">
        <v>0.83799999952316195</v>
      </c>
      <c r="D951">
        <v>-1.8200000524520801</v>
      </c>
      <c r="E951">
        <v>3.3096227645874001</v>
      </c>
      <c r="G951">
        <v>-4.7791457176208496</v>
      </c>
      <c r="H951">
        <v>0.95577322647670704</v>
      </c>
      <c r="I951" t="s">
        <v>23</v>
      </c>
      <c r="J951">
        <v>4.2190000000000003</v>
      </c>
      <c r="K951">
        <v>0.44313999999999998</v>
      </c>
      <c r="L951">
        <v>0.77415999999999996</v>
      </c>
      <c r="M951">
        <v>0.40456999999999999</v>
      </c>
      <c r="N951">
        <v>0.31056</v>
      </c>
      <c r="O951">
        <v>0.19103000000000001</v>
      </c>
      <c r="P951">
        <v>0.11681</v>
      </c>
    </row>
    <row r="952" spans="1:16">
      <c r="A952" t="s">
        <v>139</v>
      </c>
      <c r="B952" s="3">
        <v>2017</v>
      </c>
      <c r="C952">
        <v>1.3169999999999999</v>
      </c>
      <c r="D952">
        <v>-1.40999996662139</v>
      </c>
      <c r="E952">
        <v>3.73994612693786</v>
      </c>
      <c r="G952">
        <v>0.422475695610046</v>
      </c>
      <c r="H952">
        <v>0.59880826375005303</v>
      </c>
      <c r="I952" t="s">
        <v>23</v>
      </c>
      <c r="J952">
        <v>4.5349998469999999</v>
      </c>
      <c r="K952">
        <v>0.47930902199999997</v>
      </c>
      <c r="L952">
        <v>1.1796919109999999</v>
      </c>
      <c r="M952">
        <v>0.40936285300000003</v>
      </c>
      <c r="N952">
        <v>0.37792226699999998</v>
      </c>
      <c r="O952">
        <v>0.18346889299999999</v>
      </c>
      <c r="P952">
        <v>0.11546044799999999</v>
      </c>
    </row>
    <row r="953" spans="1:16">
      <c r="A953" t="s">
        <v>139</v>
      </c>
      <c r="B953" s="3">
        <v>2018</v>
      </c>
      <c r="C953">
        <v>0.46</v>
      </c>
      <c r="D953">
        <v>0.31816497445106501</v>
      </c>
      <c r="E953">
        <v>1.06196820735931</v>
      </c>
      <c r="G953">
        <v>2.36432480812072</v>
      </c>
      <c r="H953">
        <v>-0.839771254883249</v>
      </c>
      <c r="I953" t="s">
        <v>23</v>
      </c>
      <c r="J953">
        <v>4.6310000000000002</v>
      </c>
      <c r="K953">
        <v>0.42899999999999999</v>
      </c>
      <c r="L953">
        <v>1.117</v>
      </c>
      <c r="M953">
        <v>0.433</v>
      </c>
      <c r="N953">
        <v>0.40600000000000003</v>
      </c>
      <c r="O953">
        <v>0.13800000000000001</v>
      </c>
      <c r="P953">
        <v>8.2000000000000003E-2</v>
      </c>
    </row>
    <row r="954" spans="1:16">
      <c r="A954" t="s">
        <v>139</v>
      </c>
      <c r="B954" s="3">
        <v>2019</v>
      </c>
      <c r="C954">
        <v>1.0199999809265099</v>
      </c>
      <c r="D954">
        <v>0.48485878109931901</v>
      </c>
      <c r="E954">
        <v>0.97827762365341098</v>
      </c>
      <c r="G954">
        <v>0.238369226455688</v>
      </c>
      <c r="H954">
        <v>1.86471484010415</v>
      </c>
      <c r="I954" t="s">
        <v>23</v>
      </c>
      <c r="J954">
        <v>4.681</v>
      </c>
      <c r="K954">
        <v>0.45</v>
      </c>
      <c r="L954">
        <v>1.1339999999999999</v>
      </c>
      <c r="M954">
        <v>0.57099999999999995</v>
      </c>
      <c r="N954">
        <v>0.29199999999999998</v>
      </c>
      <c r="O954">
        <v>0.153</v>
      </c>
      <c r="P954">
        <v>7.1999999999999995E-2</v>
      </c>
    </row>
    <row r="955" spans="1:16">
      <c r="A955" t="s">
        <v>139</v>
      </c>
      <c r="B955" s="3">
        <v>2020</v>
      </c>
      <c r="C955">
        <v>2.5474346457052599</v>
      </c>
      <c r="D955">
        <v>0.91043499853097498</v>
      </c>
      <c r="E955">
        <v>3.30307412147521</v>
      </c>
      <c r="G955">
        <v>-0.50887995233858996</v>
      </c>
      <c r="H955">
        <v>2.0562676620082199</v>
      </c>
      <c r="I955" t="s">
        <v>23</v>
      </c>
      <c r="J955">
        <v>4.9808001519999996</v>
      </c>
      <c r="K955">
        <v>0.50406181800000005</v>
      </c>
      <c r="L955">
        <v>0.95459342000000003</v>
      </c>
      <c r="M955">
        <v>0.51839190700000004</v>
      </c>
      <c r="N955">
        <v>0.35240089899999999</v>
      </c>
      <c r="O955">
        <v>0.164397135</v>
      </c>
      <c r="P955">
        <v>8.1865937E-2</v>
      </c>
    </row>
    <row r="956" spans="1:16">
      <c r="A956" t="s">
        <v>139</v>
      </c>
      <c r="B956" s="3">
        <v>2021</v>
      </c>
      <c r="C956">
        <v>2.18032278088145</v>
      </c>
      <c r="D956">
        <v>2.5256252108470498</v>
      </c>
      <c r="E956">
        <v>2.7781152490137799</v>
      </c>
      <c r="F956">
        <v>2.6368040663966301</v>
      </c>
      <c r="G956">
        <v>10.1428986950847</v>
      </c>
      <c r="H956">
        <v>2.4492905748599001</v>
      </c>
      <c r="I956" t="s">
        <v>23</v>
      </c>
      <c r="J956">
        <v>5.1319999999999997</v>
      </c>
      <c r="K956">
        <v>0.51800000000000002</v>
      </c>
      <c r="L956">
        <v>0.55800000000000005</v>
      </c>
      <c r="M956">
        <v>0.35699999999999998</v>
      </c>
      <c r="N956">
        <v>0.38100000000000001</v>
      </c>
      <c r="O956">
        <v>0.158</v>
      </c>
      <c r="P956">
        <v>8.7999999999999995E-2</v>
      </c>
    </row>
    <row r="957" spans="1:16">
      <c r="A957" t="s">
        <v>139</v>
      </c>
      <c r="B957" s="3">
        <v>2022</v>
      </c>
      <c r="C957">
        <v>9.69681899081076</v>
      </c>
      <c r="D957">
        <v>2.1952737292968698</v>
      </c>
      <c r="E957">
        <v>14.057480301960499</v>
      </c>
      <c r="F957">
        <v>6.6470633753772397</v>
      </c>
      <c r="G957">
        <v>17.176372022568</v>
      </c>
      <c r="H957">
        <v>10.028073583587</v>
      </c>
      <c r="I957" t="s">
        <v>23</v>
      </c>
      <c r="J957">
        <v>5.0460000000000003</v>
      </c>
      <c r="K957">
        <v>0.93300000000000005</v>
      </c>
      <c r="L957">
        <v>0.53</v>
      </c>
      <c r="M957">
        <v>0.44700000000000001</v>
      </c>
      <c r="N957">
        <v>0.49399999999999999</v>
      </c>
      <c r="O957">
        <v>0.14299999999999999</v>
      </c>
      <c r="P957">
        <v>8.1000000000000003E-2</v>
      </c>
    </row>
    <row r="958" spans="1:16">
      <c r="A958" t="s">
        <v>139</v>
      </c>
      <c r="B958" s="3">
        <v>2023</v>
      </c>
      <c r="C958">
        <v>7.6675793210234202</v>
      </c>
      <c r="D958">
        <v>2.19203496864972</v>
      </c>
      <c r="E958">
        <v>6.9981928086246503</v>
      </c>
      <c r="F958">
        <v>3.69322304455086</v>
      </c>
      <c r="G958">
        <v>2.7292556457966199</v>
      </c>
      <c r="H958">
        <v>1.0658954174581099</v>
      </c>
      <c r="I958" t="s">
        <v>23</v>
      </c>
      <c r="J958">
        <v>4.8550000000000004</v>
      </c>
      <c r="K958">
        <v>0.94299999999999995</v>
      </c>
      <c r="L958">
        <v>0.72699999999999998</v>
      </c>
      <c r="M958">
        <v>0.23100000000000001</v>
      </c>
      <c r="N958">
        <v>0.51900000000000002</v>
      </c>
      <c r="O958">
        <v>0.14199999999999999</v>
      </c>
      <c r="P958">
        <v>0.06</v>
      </c>
    </row>
    <row r="959" spans="1:16">
      <c r="A959" t="s">
        <v>140</v>
      </c>
      <c r="B959" s="3">
        <v>2015</v>
      </c>
      <c r="C959">
        <v>1.3921638727188099</v>
      </c>
      <c r="E959">
        <v>1.9619274139404199</v>
      </c>
      <c r="F959">
        <v>2.6</v>
      </c>
      <c r="G959">
        <v>0.29268637299537598</v>
      </c>
      <c r="H959">
        <v>1.8319569047158399</v>
      </c>
      <c r="I959" t="s">
        <v>19</v>
      </c>
      <c r="J959">
        <v>5.1230000000000002</v>
      </c>
      <c r="K959">
        <v>0.92052999999999996</v>
      </c>
      <c r="L959">
        <v>1.0096400000000001</v>
      </c>
      <c r="M959">
        <v>0.74836000000000003</v>
      </c>
      <c r="N959">
        <v>0.20107</v>
      </c>
      <c r="O959">
        <v>0.19231000000000001</v>
      </c>
      <c r="P959">
        <v>2.6169999999999999E-2</v>
      </c>
    </row>
    <row r="960" spans="1:16">
      <c r="A960" t="s">
        <v>140</v>
      </c>
      <c r="B960" s="3">
        <v>2016</v>
      </c>
      <c r="C960">
        <v>1.1221621036529501</v>
      </c>
      <c r="E960">
        <v>-0.31119501590728699</v>
      </c>
      <c r="F960">
        <v>1.5</v>
      </c>
      <c r="G960">
        <v>-0.41574895381927401</v>
      </c>
      <c r="H960">
        <v>1.5499999999999901</v>
      </c>
      <c r="I960" t="s">
        <v>19</v>
      </c>
      <c r="J960">
        <v>5.1769999999999996</v>
      </c>
      <c r="K960">
        <v>1.03437</v>
      </c>
      <c r="L960">
        <v>0.81328999999999996</v>
      </c>
      <c r="M960">
        <v>0.64580000000000004</v>
      </c>
      <c r="N960">
        <v>0.15717999999999999</v>
      </c>
      <c r="O960">
        <v>0.20737</v>
      </c>
      <c r="P960">
        <v>4.3389999999999998E-2</v>
      </c>
    </row>
    <row r="961" spans="1:16">
      <c r="A961" t="s">
        <v>140</v>
      </c>
      <c r="B961" s="3">
        <v>2017</v>
      </c>
      <c r="C961">
        <v>3.1309999999999998</v>
      </c>
      <c r="E961">
        <v>3.2843778133392298</v>
      </c>
      <c r="F961">
        <v>2</v>
      </c>
      <c r="G961">
        <v>3.1712682247161799</v>
      </c>
      <c r="H961">
        <v>2.9709502708025499</v>
      </c>
      <c r="I961" t="s">
        <v>19</v>
      </c>
      <c r="J961">
        <v>5.3949999809999998</v>
      </c>
      <c r="K961">
        <v>1.069317579</v>
      </c>
      <c r="L961">
        <v>1.258189797</v>
      </c>
      <c r="M961">
        <v>0.65078467100000004</v>
      </c>
      <c r="N961">
        <v>0.20871552800000001</v>
      </c>
      <c r="O961">
        <v>0.22012588399999999</v>
      </c>
      <c r="P961">
        <v>4.0903781E-2</v>
      </c>
    </row>
    <row r="962" spans="1:16">
      <c r="A962" t="s">
        <v>140</v>
      </c>
      <c r="B962" s="3">
        <v>2018</v>
      </c>
      <c r="C962">
        <v>1.95</v>
      </c>
      <c r="E962">
        <v>1.8645485639572099</v>
      </c>
      <c r="F962">
        <v>1.3</v>
      </c>
      <c r="G962">
        <v>2.2344784736633301</v>
      </c>
      <c r="H962">
        <v>1.97481040863753</v>
      </c>
      <c r="I962" t="s">
        <v>19</v>
      </c>
      <c r="J962">
        <v>5.3979999999999997</v>
      </c>
      <c r="K962">
        <v>0.97499999999999998</v>
      </c>
      <c r="L962">
        <v>1.369</v>
      </c>
      <c r="M962">
        <v>0.68500000000000005</v>
      </c>
      <c r="N962">
        <v>0.28799999999999998</v>
      </c>
      <c r="O962">
        <v>0.13400000000000001</v>
      </c>
      <c r="P962">
        <v>4.2999999999999997E-2</v>
      </c>
    </row>
    <row r="963" spans="1:16">
      <c r="A963" t="s">
        <v>140</v>
      </c>
      <c r="B963" s="3">
        <v>2019</v>
      </c>
      <c r="C963">
        <v>1.8500000238418499</v>
      </c>
      <c r="E963">
        <v>2.56592416763305</v>
      </c>
      <c r="F963">
        <v>1.3</v>
      </c>
      <c r="G963">
        <v>0.63262569904327304</v>
      </c>
      <c r="H963">
        <v>2.4439192737639601</v>
      </c>
      <c r="I963" t="s">
        <v>19</v>
      </c>
      <c r="J963">
        <v>5.6029999999999998</v>
      </c>
      <c r="K963">
        <v>1.004</v>
      </c>
      <c r="L963">
        <v>1.383</v>
      </c>
      <c r="M963">
        <v>0.85399999999999998</v>
      </c>
      <c r="N963">
        <v>0.28199999999999997</v>
      </c>
      <c r="O963">
        <v>0.13700000000000001</v>
      </c>
      <c r="P963">
        <v>3.9E-2</v>
      </c>
    </row>
    <row r="964" spans="1:16">
      <c r="A964" t="s">
        <v>140</v>
      </c>
      <c r="B964" s="3">
        <v>2020</v>
      </c>
      <c r="C964">
        <v>1.5755329008340599</v>
      </c>
      <c r="E964">
        <v>2.5384020805358798</v>
      </c>
      <c r="F964">
        <v>1.6</v>
      </c>
      <c r="G964">
        <v>-1.1872509960159801</v>
      </c>
      <c r="H964">
        <v>1.8436807704278599</v>
      </c>
      <c r="I964" t="s">
        <v>19</v>
      </c>
      <c r="J964">
        <v>5.77820015</v>
      </c>
      <c r="K964">
        <v>0.98818182899999996</v>
      </c>
      <c r="L964">
        <v>1.327448964</v>
      </c>
      <c r="M964">
        <v>0.82840329400000001</v>
      </c>
      <c r="N964">
        <v>0.39542841899999998</v>
      </c>
      <c r="O964">
        <v>0.15028289</v>
      </c>
      <c r="P964">
        <v>5.9447146999999999E-2</v>
      </c>
    </row>
    <row r="965" spans="1:16">
      <c r="A965" t="s">
        <v>140</v>
      </c>
      <c r="B965" s="3">
        <v>2021</v>
      </c>
      <c r="C965">
        <v>4.0851028533510299</v>
      </c>
      <c r="E965">
        <v>4.45</v>
      </c>
      <c r="F965">
        <v>2.9325513196480801</v>
      </c>
      <c r="G965">
        <v>8.6202725586645297</v>
      </c>
      <c r="H965">
        <v>5.9136147849921201</v>
      </c>
      <c r="I965" t="s">
        <v>19</v>
      </c>
      <c r="J965">
        <v>6.0780000000000003</v>
      </c>
      <c r="K965">
        <v>1.101</v>
      </c>
      <c r="L965">
        <v>0.92400000000000004</v>
      </c>
      <c r="M965">
        <v>0.63400000000000001</v>
      </c>
      <c r="N965">
        <v>0.48199999999999998</v>
      </c>
      <c r="O965">
        <v>0.189</v>
      </c>
      <c r="P965">
        <v>6.6000000000000003E-2</v>
      </c>
    </row>
    <row r="966" spans="1:16">
      <c r="A966" t="s">
        <v>140</v>
      </c>
      <c r="B966" s="3">
        <v>2022</v>
      </c>
      <c r="C966">
        <v>11.981511734470301</v>
      </c>
      <c r="E966">
        <v>16.633134085766901</v>
      </c>
      <c r="F966">
        <v>10.0080356490613</v>
      </c>
      <c r="G966">
        <v>15.426874536006</v>
      </c>
      <c r="H966">
        <v>9.5826203170813304</v>
      </c>
      <c r="I966" t="s">
        <v>19</v>
      </c>
      <c r="J966">
        <v>6.1779999999999999</v>
      </c>
      <c r="K966">
        <v>1.55</v>
      </c>
      <c r="L966">
        <v>1.0860000000000001</v>
      </c>
      <c r="M966">
        <v>0.65800000000000003</v>
      </c>
      <c r="N966">
        <v>0.54600000000000004</v>
      </c>
      <c r="O966">
        <v>0.219</v>
      </c>
      <c r="P966">
        <v>8.7999999999999995E-2</v>
      </c>
    </row>
    <row r="967" spans="1:16">
      <c r="A967" t="s">
        <v>140</v>
      </c>
      <c r="B967" s="3">
        <v>2023</v>
      </c>
      <c r="C967">
        <v>12.3719043552519</v>
      </c>
      <c r="E967">
        <v>18.133785904127201</v>
      </c>
      <c r="F967">
        <v>11.614317019722399</v>
      </c>
      <c r="G967">
        <v>3.4087985593001702</v>
      </c>
      <c r="H967">
        <v>12.255382161628001</v>
      </c>
      <c r="I967" t="s">
        <v>19</v>
      </c>
      <c r="J967">
        <v>6.1440000000000001</v>
      </c>
      <c r="K967">
        <v>1.552</v>
      </c>
      <c r="L967">
        <v>1.343</v>
      </c>
      <c r="M967">
        <v>0.42399999999999999</v>
      </c>
      <c r="N967">
        <v>0.61699999999999999</v>
      </c>
      <c r="O967">
        <v>0.246</v>
      </c>
      <c r="P967">
        <v>8.1000000000000003E-2</v>
      </c>
    </row>
    <row r="968" spans="1:16">
      <c r="A968" t="s">
        <v>141</v>
      </c>
      <c r="B968" s="3">
        <v>2015</v>
      </c>
      <c r="C968">
        <v>6.6939997673034597</v>
      </c>
      <c r="D968">
        <v>3.38000011444091</v>
      </c>
      <c r="E968">
        <v>8.3599996566772408</v>
      </c>
      <c r="H968">
        <v>19.643075763996801</v>
      </c>
      <c r="I968" t="s">
        <v>23</v>
      </c>
      <c r="J968">
        <v>4.5069999999999997</v>
      </c>
      <c r="K968">
        <v>0.33023999999999998</v>
      </c>
      <c r="L968">
        <v>0.95570999999999995</v>
      </c>
      <c r="M968">
        <v>0</v>
      </c>
      <c r="N968">
        <v>0.40839999999999999</v>
      </c>
      <c r="O968">
        <v>0.21487999999999999</v>
      </c>
      <c r="P968">
        <v>8.7859999999999994E-2</v>
      </c>
    </row>
    <row r="969" spans="1:16">
      <c r="A969" t="s">
        <v>141</v>
      </c>
      <c r="B969" s="3">
        <v>2016</v>
      </c>
      <c r="C969">
        <v>10.8830003738403</v>
      </c>
      <c r="D969">
        <v>7.6399998664855904</v>
      </c>
      <c r="E969">
        <v>12.569999694824199</v>
      </c>
      <c r="H969">
        <v>5.8440842864227003</v>
      </c>
      <c r="I969" t="s">
        <v>23</v>
      </c>
      <c r="J969">
        <v>4.6349999999999998</v>
      </c>
      <c r="K969">
        <v>0.36485000000000001</v>
      </c>
      <c r="L969">
        <v>0.628</v>
      </c>
      <c r="M969">
        <v>0</v>
      </c>
      <c r="N969">
        <v>0.30685000000000001</v>
      </c>
      <c r="O969">
        <v>0.23896999999999999</v>
      </c>
      <c r="P969">
        <v>8.1960000000000005E-2</v>
      </c>
    </row>
    <row r="970" spans="1:16">
      <c r="A970" t="s">
        <v>141</v>
      </c>
      <c r="B970" s="3">
        <v>2017</v>
      </c>
      <c r="C970">
        <v>18.22</v>
      </c>
      <c r="D970">
        <v>12.2200002670288</v>
      </c>
      <c r="E970">
        <v>19.440000534057599</v>
      </c>
      <c r="H970">
        <v>8.9426813170468709</v>
      </c>
      <c r="I970" t="s">
        <v>23</v>
      </c>
      <c r="J970">
        <v>4.7090001109999999</v>
      </c>
      <c r="K970">
        <v>0.36842092900000001</v>
      </c>
      <c r="L970">
        <v>0.98413604499999996</v>
      </c>
      <c r="M970">
        <v>5.5647539999999999E-3</v>
      </c>
      <c r="N970">
        <v>0.31869769100000001</v>
      </c>
      <c r="O970">
        <v>0.29304090100000002</v>
      </c>
      <c r="P970">
        <v>7.1095175999999996E-2</v>
      </c>
    </row>
    <row r="971" spans="1:16">
      <c r="A971" t="s">
        <v>141</v>
      </c>
      <c r="B971" s="3">
        <v>2018</v>
      </c>
      <c r="C971">
        <v>16.03</v>
      </c>
      <c r="D971">
        <v>13.2823625310588</v>
      </c>
      <c r="E971">
        <v>17.695920188334799</v>
      </c>
      <c r="H971">
        <v>14.021878253152799</v>
      </c>
      <c r="I971" t="s">
        <v>23</v>
      </c>
      <c r="J971">
        <v>4.5709999999999997</v>
      </c>
      <c r="K971">
        <v>0.25600000000000001</v>
      </c>
      <c r="L971">
        <v>0.81299999999999994</v>
      </c>
      <c r="M971">
        <v>0</v>
      </c>
      <c r="N971">
        <v>0.35499999999999998</v>
      </c>
      <c r="O971">
        <v>0.23799999999999999</v>
      </c>
      <c r="P971">
        <v>5.2999999999999999E-2</v>
      </c>
    </row>
    <row r="972" spans="1:16">
      <c r="A972" t="s">
        <v>141</v>
      </c>
      <c r="B972" s="3">
        <v>2019</v>
      </c>
      <c r="C972">
        <v>14.803000450134199</v>
      </c>
      <c r="D972">
        <v>12.7913478835692</v>
      </c>
      <c r="E972">
        <v>8.8102703527635899</v>
      </c>
      <c r="H972">
        <v>8.6335974520081198</v>
      </c>
      <c r="I972" t="s">
        <v>23</v>
      </c>
      <c r="J972">
        <v>4.3739999999999997</v>
      </c>
      <c r="K972">
        <v>0.26800000000000002</v>
      </c>
      <c r="L972">
        <v>0.84099999999999997</v>
      </c>
      <c r="M972">
        <v>0.24199999999999999</v>
      </c>
      <c r="N972">
        <v>0.309</v>
      </c>
      <c r="O972">
        <v>0.252</v>
      </c>
      <c r="P972">
        <v>4.4999999999999998E-2</v>
      </c>
    </row>
    <row r="973" spans="1:16">
      <c r="A973" t="s">
        <v>141</v>
      </c>
      <c r="B973" s="3">
        <v>2020</v>
      </c>
      <c r="C973">
        <v>13.4469773031282</v>
      </c>
      <c r="D973">
        <v>3.5971775991145298</v>
      </c>
      <c r="E973">
        <v>8.5451081146709704</v>
      </c>
      <c r="H973">
        <v>13.9439914689357</v>
      </c>
      <c r="I973" t="s">
        <v>23</v>
      </c>
      <c r="J973">
        <v>3.9263999460000001</v>
      </c>
      <c r="K973">
        <v>0.24056038299999999</v>
      </c>
      <c r="L973">
        <v>0.74798494599999998</v>
      </c>
      <c r="M973">
        <v>0.20395396599999999</v>
      </c>
      <c r="N973">
        <v>0.38202768599999998</v>
      </c>
      <c r="O973">
        <v>0.25764700800000001</v>
      </c>
      <c r="P973">
        <v>4.7940936000000003E-2</v>
      </c>
    </row>
    <row r="974" spans="1:16">
      <c r="A974" t="s">
        <v>141</v>
      </c>
      <c r="B974" s="3">
        <v>2021</v>
      </c>
      <c r="C974">
        <v>11.874000000000001</v>
      </c>
      <c r="D974">
        <v>8.4700000000000006</v>
      </c>
      <c r="E974">
        <v>16.96</v>
      </c>
      <c r="H974">
        <v>6.6915036746903898</v>
      </c>
      <c r="I974" t="s">
        <v>23</v>
      </c>
      <c r="J974">
        <v>3.8490000000000002</v>
      </c>
      <c r="K974">
        <v>0.27900000000000003</v>
      </c>
      <c r="L974">
        <v>0.377</v>
      </c>
      <c r="M974">
        <v>0.1</v>
      </c>
      <c r="N974">
        <v>0.40799999999999997</v>
      </c>
      <c r="O974">
        <v>0.24299999999999999</v>
      </c>
      <c r="P974">
        <v>4.7E-2</v>
      </c>
    </row>
    <row r="975" spans="1:16">
      <c r="A975" t="s">
        <v>141</v>
      </c>
      <c r="B975" s="3">
        <v>2022</v>
      </c>
      <c r="C975">
        <v>27.208288381465302</v>
      </c>
      <c r="D975">
        <v>20.775792409829101</v>
      </c>
      <c r="E975">
        <v>27.286070228992202</v>
      </c>
      <c r="H975">
        <v>6.6915243364605903</v>
      </c>
      <c r="I975" t="s">
        <v>23</v>
      </c>
      <c r="J975">
        <v>3.5739999999999998</v>
      </c>
      <c r="K975">
        <v>0.68600000000000005</v>
      </c>
      <c r="L975">
        <v>0.41599999999999998</v>
      </c>
      <c r="M975">
        <v>0.27300000000000002</v>
      </c>
      <c r="N975">
        <v>0.38700000000000001</v>
      </c>
      <c r="O975">
        <v>0.20200000000000001</v>
      </c>
      <c r="P975">
        <v>5.5E-2</v>
      </c>
    </row>
    <row r="976" spans="1:16">
      <c r="A976" t="s">
        <v>141</v>
      </c>
      <c r="B976" s="3">
        <v>2023</v>
      </c>
      <c r="C976">
        <v>47.6428733253179</v>
      </c>
      <c r="D976">
        <v>31.013239603284099</v>
      </c>
      <c r="E976">
        <v>56.920147803185799</v>
      </c>
      <c r="H976">
        <v>40.265875611140899</v>
      </c>
      <c r="I976" t="s">
        <v>23</v>
      </c>
      <c r="J976">
        <v>3.1379999999999999</v>
      </c>
      <c r="K976">
        <v>0.67</v>
      </c>
      <c r="L976">
        <v>0.54</v>
      </c>
      <c r="M976">
        <v>9.1999999999999998E-2</v>
      </c>
      <c r="N976">
        <v>0.371</v>
      </c>
      <c r="O976">
        <v>0.193</v>
      </c>
      <c r="P976">
        <v>5.0999999999999997E-2</v>
      </c>
    </row>
    <row r="977" spans="1:16">
      <c r="A977" t="s">
        <v>142</v>
      </c>
      <c r="B977" s="3">
        <v>2015</v>
      </c>
      <c r="C977">
        <v>-0.52281230688095004</v>
      </c>
      <c r="D977">
        <v>-3.5400936603546098</v>
      </c>
      <c r="E977">
        <v>1.9266604185104299</v>
      </c>
      <c r="F977">
        <v>0.49564602971076899</v>
      </c>
      <c r="G977">
        <v>-9.1642894744872994</v>
      </c>
      <c r="H977">
        <v>3.0598468530675702</v>
      </c>
      <c r="I977" t="s">
        <v>47</v>
      </c>
      <c r="J977">
        <v>6.798</v>
      </c>
      <c r="K977">
        <v>1.52186</v>
      </c>
      <c r="L977">
        <v>1.02</v>
      </c>
      <c r="M977">
        <v>1.02525</v>
      </c>
      <c r="N977">
        <v>0.54252</v>
      </c>
      <c r="O977">
        <v>0.31104999999999999</v>
      </c>
      <c r="P977">
        <v>0.49209999999999998</v>
      </c>
    </row>
    <row r="978" spans="1:16">
      <c r="A978" t="s">
        <v>142</v>
      </c>
      <c r="B978" s="3">
        <v>2016</v>
      </c>
      <c r="C978">
        <v>-0.54147601127624501</v>
      </c>
      <c r="D978">
        <v>-4.0738072395324698</v>
      </c>
      <c r="E978">
        <v>2.0530717372894198</v>
      </c>
      <c r="F978">
        <v>0.90103274583816495</v>
      </c>
      <c r="G978">
        <v>-5.5037107467651296</v>
      </c>
      <c r="H978">
        <v>0.64700000000000502</v>
      </c>
      <c r="I978" t="s">
        <v>47</v>
      </c>
      <c r="J978">
        <v>6.7389999999999999</v>
      </c>
      <c r="K978">
        <v>1.6455500000000001</v>
      </c>
      <c r="L978">
        <v>0.86758000000000002</v>
      </c>
      <c r="M978">
        <v>0.94718999999999998</v>
      </c>
      <c r="N978">
        <v>0.48770000000000002</v>
      </c>
      <c r="O978">
        <v>0.32706000000000002</v>
      </c>
      <c r="P978">
        <v>0.46987000000000001</v>
      </c>
    </row>
    <row r="979" spans="1:16">
      <c r="A979" t="s">
        <v>142</v>
      </c>
      <c r="B979" s="3">
        <v>2017</v>
      </c>
      <c r="C979">
        <v>0.57599999999999996</v>
      </c>
      <c r="D979">
        <v>-2.5389955043792698</v>
      </c>
      <c r="E979">
        <v>1.4044318199157699</v>
      </c>
      <c r="F979">
        <v>1.4531012773513701</v>
      </c>
      <c r="G979">
        <v>3.8262014389038002</v>
      </c>
      <c r="H979">
        <v>3.0065476367899602</v>
      </c>
      <c r="I979" t="s">
        <v>47</v>
      </c>
      <c r="J979">
        <v>6.5720000269999996</v>
      </c>
      <c r="K979">
        <v>1.69227767</v>
      </c>
      <c r="L979">
        <v>1.3538143629999999</v>
      </c>
      <c r="M979">
        <v>0.94949239500000004</v>
      </c>
      <c r="N979">
        <v>0.549840569</v>
      </c>
      <c r="O979">
        <v>0.34596598099999998</v>
      </c>
      <c r="P979">
        <v>0.46430778499999997</v>
      </c>
    </row>
    <row r="980" spans="1:16">
      <c r="A980" t="s">
        <v>142</v>
      </c>
      <c r="B980" s="3">
        <v>2018</v>
      </c>
      <c r="C980">
        <v>0.45</v>
      </c>
      <c r="D980">
        <v>-1.3398959636688199</v>
      </c>
      <c r="E980">
        <v>1.43531382083892</v>
      </c>
      <c r="F980">
        <v>1.68436050415039</v>
      </c>
      <c r="G980">
        <v>4.4137415885925204</v>
      </c>
      <c r="H980">
        <v>3.3470623981171501</v>
      </c>
      <c r="I980" t="s">
        <v>47</v>
      </c>
      <c r="J980">
        <v>6.343</v>
      </c>
      <c r="K980">
        <v>1.5289999999999999</v>
      </c>
      <c r="L980">
        <v>1.4510000000000001</v>
      </c>
      <c r="M980">
        <v>1.008</v>
      </c>
      <c r="N980">
        <v>0.63100000000000001</v>
      </c>
      <c r="O980">
        <v>0.26100000000000001</v>
      </c>
      <c r="P980">
        <v>0.45700000000000002</v>
      </c>
    </row>
    <row r="981" spans="1:16">
      <c r="A981" t="s">
        <v>142</v>
      </c>
      <c r="B981" s="3">
        <v>2019</v>
      </c>
      <c r="C981">
        <v>0.56499999761581399</v>
      </c>
      <c r="D981">
        <v>-0.99254888296127297</v>
      </c>
      <c r="E981">
        <v>1.5251617431640601</v>
      </c>
      <c r="F981">
        <v>1.0448865890502901</v>
      </c>
      <c r="G981">
        <v>-3.32025146484375</v>
      </c>
      <c r="H981">
        <v>-0.62439916746777302</v>
      </c>
      <c r="I981" t="s">
        <v>47</v>
      </c>
      <c r="J981">
        <v>6.2619999999999996</v>
      </c>
      <c r="K981">
        <v>1.5720000000000001</v>
      </c>
      <c r="L981">
        <v>1.4630000000000001</v>
      </c>
      <c r="M981">
        <v>1.141</v>
      </c>
      <c r="N981">
        <v>0.55600000000000005</v>
      </c>
      <c r="O981">
        <v>0.27100000000000002</v>
      </c>
      <c r="P981">
        <v>0.45300000000000001</v>
      </c>
    </row>
    <row r="982" spans="1:16">
      <c r="A982" t="s">
        <v>142</v>
      </c>
      <c r="B982" s="3">
        <v>2020</v>
      </c>
      <c r="C982">
        <v>-0.18191666666732501</v>
      </c>
      <c r="D982">
        <v>-0.28649976125017401</v>
      </c>
      <c r="E982">
        <v>1.86175000667572</v>
      </c>
      <c r="F982">
        <v>-0.155333071947097</v>
      </c>
      <c r="G982">
        <v>-6.9190611839294398</v>
      </c>
      <c r="H982">
        <v>-2.91902248436238</v>
      </c>
      <c r="I982" t="s">
        <v>47</v>
      </c>
      <c r="J982">
        <v>6.3770999909999997</v>
      </c>
      <c r="K982">
        <v>1.5195801259999999</v>
      </c>
      <c r="L982">
        <v>1.3954569100000001</v>
      </c>
      <c r="M982">
        <v>1.137814283</v>
      </c>
      <c r="N982">
        <v>0.63531720599999997</v>
      </c>
      <c r="O982">
        <v>0.21877090599999999</v>
      </c>
      <c r="P982">
        <v>0.53316223600000001</v>
      </c>
    </row>
    <row r="983" spans="1:16">
      <c r="A983" t="s">
        <v>142</v>
      </c>
      <c r="B983" s="3">
        <v>2021</v>
      </c>
      <c r="C983">
        <v>2.3048595904048699</v>
      </c>
      <c r="D983">
        <v>1.39</v>
      </c>
      <c r="E983">
        <v>1.6</v>
      </c>
      <c r="F983">
        <v>0.92518557962439596</v>
      </c>
      <c r="G983">
        <v>15.2241691500999</v>
      </c>
      <c r="H983">
        <v>4.0325142233476203</v>
      </c>
      <c r="I983" t="s">
        <v>47</v>
      </c>
      <c r="J983">
        <v>6.3769999999999998</v>
      </c>
      <c r="K983">
        <v>1.6950000000000001</v>
      </c>
      <c r="L983">
        <v>1.0189999999999999</v>
      </c>
      <c r="M983">
        <v>0.89700000000000002</v>
      </c>
      <c r="N983">
        <v>0.66400000000000003</v>
      </c>
      <c r="O983">
        <v>0.17599999999999999</v>
      </c>
      <c r="P983">
        <v>0.54700000000000004</v>
      </c>
    </row>
    <row r="984" spans="1:16">
      <c r="A984" t="s">
        <v>142</v>
      </c>
      <c r="B984" s="3">
        <v>2022</v>
      </c>
      <c r="C984">
        <v>6.1210600403941404</v>
      </c>
      <c r="D984">
        <v>5.2428709699430804</v>
      </c>
      <c r="E984">
        <v>4.9320789535153597</v>
      </c>
      <c r="F984">
        <v>4.1177672161488701</v>
      </c>
      <c r="G984">
        <v>15.0826495938927</v>
      </c>
      <c r="H984">
        <v>9.0687900906878998</v>
      </c>
      <c r="I984" t="s">
        <v>47</v>
      </c>
      <c r="J984">
        <v>6.48</v>
      </c>
      <c r="K984">
        <v>2.149</v>
      </c>
      <c r="L984">
        <v>1.127</v>
      </c>
      <c r="M984">
        <v>0.85099999999999998</v>
      </c>
      <c r="N984">
        <v>0.67200000000000004</v>
      </c>
      <c r="O984">
        <v>0.16300000000000001</v>
      </c>
      <c r="P984">
        <v>0.58699999999999997</v>
      </c>
    </row>
    <row r="985" spans="1:16">
      <c r="A985" t="s">
        <v>142</v>
      </c>
      <c r="B985" s="3">
        <v>2023</v>
      </c>
      <c r="C985">
        <v>4.82146729476466</v>
      </c>
      <c r="D985">
        <v>4.3284491475159799</v>
      </c>
      <c r="E985">
        <v>5.1434008653709098</v>
      </c>
      <c r="F985">
        <v>4.1523101484499501</v>
      </c>
      <c r="G985">
        <v>-83.339780775939104</v>
      </c>
      <c r="H985">
        <v>0.30687670767715503</v>
      </c>
      <c r="I985" t="s">
        <v>47</v>
      </c>
      <c r="J985">
        <v>6.5869999999999997</v>
      </c>
      <c r="K985">
        <v>2.1680000000000001</v>
      </c>
      <c r="L985">
        <v>1.3540000000000001</v>
      </c>
      <c r="M985">
        <v>0.60699999999999998</v>
      </c>
      <c r="N985">
        <v>0.66</v>
      </c>
      <c r="O985">
        <v>0.17</v>
      </c>
      <c r="P985">
        <v>0.56100000000000005</v>
      </c>
    </row>
    <row r="986" spans="1:16">
      <c r="A986" t="s">
        <v>143</v>
      </c>
      <c r="B986" s="3">
        <v>2015</v>
      </c>
      <c r="F986">
        <v>0.15623982250690399</v>
      </c>
      <c r="G986">
        <v>-2.88857674598693</v>
      </c>
      <c r="I986" t="s">
        <v>19</v>
      </c>
      <c r="J986">
        <v>5.9950000000000001</v>
      </c>
      <c r="K986">
        <v>1.1689099999999999</v>
      </c>
      <c r="L986">
        <v>1.26999</v>
      </c>
      <c r="M986">
        <v>0.78902000000000005</v>
      </c>
      <c r="N986">
        <v>0.31751000000000001</v>
      </c>
      <c r="O986">
        <v>0.16893</v>
      </c>
      <c r="P986">
        <v>3.431E-2</v>
      </c>
    </row>
    <row r="987" spans="1:16">
      <c r="A987" t="s">
        <v>143</v>
      </c>
      <c r="B987" s="3">
        <v>2016</v>
      </c>
      <c r="F987">
        <v>0.20799480378627699</v>
      </c>
      <c r="G987">
        <v>-3.9826693534850999</v>
      </c>
      <c r="I987" t="s">
        <v>19</v>
      </c>
      <c r="J987">
        <v>6.0780000000000003</v>
      </c>
      <c r="K987">
        <v>1.27973</v>
      </c>
      <c r="L987">
        <v>1.0826800000000001</v>
      </c>
      <c r="M987">
        <v>0.70367000000000002</v>
      </c>
      <c r="N987">
        <v>0.23391000000000001</v>
      </c>
      <c r="O987">
        <v>0.13836999999999999</v>
      </c>
      <c r="P987">
        <v>2.947E-2</v>
      </c>
    </row>
    <row r="988" spans="1:16">
      <c r="A988" t="s">
        <v>143</v>
      </c>
      <c r="B988" s="3">
        <v>2017</v>
      </c>
      <c r="F988">
        <v>1.48537325859069</v>
      </c>
      <c r="G988">
        <v>2.42970442771911</v>
      </c>
      <c r="I988" t="s">
        <v>19</v>
      </c>
      <c r="J988">
        <v>6.0980000499999996</v>
      </c>
      <c r="K988">
        <v>1.325393558</v>
      </c>
      <c r="L988">
        <v>1.505059242</v>
      </c>
      <c r="M988">
        <v>0.71273291100000002</v>
      </c>
      <c r="N988">
        <v>0.295817465</v>
      </c>
      <c r="O988">
        <v>0.136544481</v>
      </c>
      <c r="P988">
        <v>2.4210852000000001E-2</v>
      </c>
    </row>
    <row r="989" spans="1:16">
      <c r="A989" t="s">
        <v>143</v>
      </c>
      <c r="B989" s="3">
        <v>2018</v>
      </c>
      <c r="F989">
        <v>2.4798669815063401</v>
      </c>
      <c r="G989">
        <v>2.52456450462341</v>
      </c>
      <c r="I989" t="s">
        <v>19</v>
      </c>
      <c r="J989">
        <v>6.173</v>
      </c>
      <c r="K989">
        <v>1.21</v>
      </c>
      <c r="L989">
        <v>1.5369999999999999</v>
      </c>
      <c r="M989">
        <v>0.77600000000000002</v>
      </c>
      <c r="N989">
        <v>0.35399999999999998</v>
      </c>
      <c r="O989">
        <v>0.11799999999999999</v>
      </c>
      <c r="P989">
        <v>1.4E-2</v>
      </c>
    </row>
    <row r="990" spans="1:16">
      <c r="A990" t="s">
        <v>143</v>
      </c>
      <c r="B990" s="3">
        <v>2019</v>
      </c>
      <c r="F990">
        <v>1.9209181070327701</v>
      </c>
      <c r="G990">
        <v>1.9087933301925599</v>
      </c>
      <c r="I990" t="s">
        <v>19</v>
      </c>
      <c r="J990">
        <v>6.1980000000000004</v>
      </c>
      <c r="K990">
        <v>1.246</v>
      </c>
      <c r="L990">
        <v>1.504</v>
      </c>
      <c r="M990">
        <v>0.88100000000000001</v>
      </c>
      <c r="N990">
        <v>0.33400000000000002</v>
      </c>
      <c r="O990">
        <v>0.121</v>
      </c>
      <c r="P990">
        <v>1.4E-2</v>
      </c>
    </row>
    <row r="991" spans="1:16">
      <c r="A991" t="s">
        <v>143</v>
      </c>
      <c r="B991" s="3">
        <v>2020</v>
      </c>
      <c r="F991">
        <v>2.1629779999999998</v>
      </c>
      <c r="G991">
        <v>-1.52264393618635</v>
      </c>
      <c r="I991" t="s">
        <v>19</v>
      </c>
      <c r="J991">
        <v>6.2806000710000003</v>
      </c>
      <c r="K991">
        <v>1.1948376890000001</v>
      </c>
      <c r="L991">
        <v>1.424331188</v>
      </c>
      <c r="M991">
        <v>0.85346525900000003</v>
      </c>
      <c r="N991">
        <v>0.423542529</v>
      </c>
      <c r="O991">
        <v>0.11672977399999999</v>
      </c>
      <c r="P991">
        <v>1.1291440999999999E-2</v>
      </c>
    </row>
    <row r="992" spans="1:16">
      <c r="A992" t="s">
        <v>143</v>
      </c>
      <c r="B992" s="3">
        <v>2021</v>
      </c>
      <c r="F992">
        <v>4.1094239575801401</v>
      </c>
      <c r="G992">
        <v>6.8002280315992598</v>
      </c>
      <c r="I992" t="s">
        <v>19</v>
      </c>
      <c r="J992">
        <v>6.3310000000000004</v>
      </c>
      <c r="K992">
        <v>1.304</v>
      </c>
      <c r="L992">
        <v>1.0660000000000001</v>
      </c>
      <c r="M992">
        <v>0.65300000000000002</v>
      </c>
      <c r="N992">
        <v>0.46800000000000003</v>
      </c>
      <c r="O992">
        <v>0.107</v>
      </c>
      <c r="P992">
        <v>1.7999999999999999E-2</v>
      </c>
    </row>
    <row r="993" spans="1:16">
      <c r="A993" t="s">
        <v>143</v>
      </c>
      <c r="B993" s="3">
        <v>2022</v>
      </c>
      <c r="F993">
        <v>9.6728225289934109</v>
      </c>
      <c r="G993">
        <v>29.495195973768201</v>
      </c>
      <c r="I993" t="s">
        <v>19</v>
      </c>
      <c r="J993">
        <v>6.391</v>
      </c>
      <c r="K993">
        <v>1.736</v>
      </c>
      <c r="L993">
        <v>1.232</v>
      </c>
      <c r="M993">
        <v>0.70699999999999996</v>
      </c>
      <c r="N993">
        <v>0.47899999999999998</v>
      </c>
      <c r="O993">
        <v>0.11799999999999999</v>
      </c>
      <c r="P993">
        <v>2.5000000000000001E-2</v>
      </c>
    </row>
    <row r="994" spans="1:16">
      <c r="A994" t="s">
        <v>143</v>
      </c>
      <c r="B994" s="3">
        <v>2023</v>
      </c>
      <c r="F994">
        <v>9.4287356922594601</v>
      </c>
      <c r="G994">
        <v>8.8152161111763601</v>
      </c>
      <c r="I994" t="s">
        <v>19</v>
      </c>
      <c r="J994">
        <v>6.4690000000000003</v>
      </c>
      <c r="K994">
        <v>1.7310000000000001</v>
      </c>
      <c r="L994">
        <v>1.544</v>
      </c>
      <c r="M994">
        <v>0.47199999999999998</v>
      </c>
      <c r="N994">
        <v>0.49399999999999999</v>
      </c>
      <c r="O994">
        <v>0.128</v>
      </c>
      <c r="P994">
        <v>2.1999999999999999E-2</v>
      </c>
    </row>
    <row r="995" spans="1:16">
      <c r="A995" t="s">
        <v>144</v>
      </c>
      <c r="B995" s="3">
        <v>2015</v>
      </c>
      <c r="C995">
        <v>-0.52555453777313199</v>
      </c>
      <c r="D995">
        <v>-2.5546615123748699</v>
      </c>
      <c r="E995">
        <v>0.83271998167037897</v>
      </c>
      <c r="F995">
        <v>0.453715950250625</v>
      </c>
      <c r="G995">
        <v>-0.22451974451541901</v>
      </c>
      <c r="H995">
        <v>1.00560707978266</v>
      </c>
      <c r="I995" t="s">
        <v>19</v>
      </c>
      <c r="J995">
        <v>5.8479999999999999</v>
      </c>
      <c r="K995">
        <v>1.1849799999999999</v>
      </c>
      <c r="L995">
        <v>1.2738499999999999</v>
      </c>
      <c r="M995">
        <v>0.87336999999999998</v>
      </c>
      <c r="N995">
        <v>0.60855000000000004</v>
      </c>
      <c r="O995">
        <v>0.25328000000000001</v>
      </c>
      <c r="P995">
        <v>3.7870000000000001E-2</v>
      </c>
    </row>
    <row r="996" spans="1:16">
      <c r="A996" t="s">
        <v>144</v>
      </c>
      <c r="B996" s="3">
        <v>2016</v>
      </c>
      <c r="C996">
        <v>-5.4999846965074498E-2</v>
      </c>
      <c r="D996">
        <v>0.85192638635635298</v>
      </c>
      <c r="E996">
        <v>0.91917419433593694</v>
      </c>
      <c r="F996">
        <v>0.62250000238418501</v>
      </c>
      <c r="G996">
        <v>-1.3584524393081601</v>
      </c>
      <c r="H996">
        <v>0.87329568798310797</v>
      </c>
      <c r="I996" t="s">
        <v>19</v>
      </c>
      <c r="J996">
        <v>5.7679999999999998</v>
      </c>
      <c r="K996">
        <v>1.2994699999999999</v>
      </c>
      <c r="L996">
        <v>1.05613</v>
      </c>
      <c r="M996">
        <v>0.79151000000000005</v>
      </c>
      <c r="N996">
        <v>0.53164</v>
      </c>
      <c r="O996">
        <v>0.25738</v>
      </c>
      <c r="P996">
        <v>3.635E-2</v>
      </c>
    </row>
    <row r="997" spans="1:16">
      <c r="A997" t="s">
        <v>144</v>
      </c>
      <c r="B997" s="3">
        <v>2017</v>
      </c>
      <c r="C997">
        <v>1.4319999999999999</v>
      </c>
      <c r="D997">
        <v>2.4796628952026301</v>
      </c>
      <c r="E997">
        <v>2.22456622123718</v>
      </c>
      <c r="F997">
        <v>1.05841135978698</v>
      </c>
      <c r="G997">
        <v>2.14598536491394</v>
      </c>
      <c r="H997">
        <v>1.4804641250296</v>
      </c>
      <c r="I997" t="s">
        <v>19</v>
      </c>
      <c r="J997">
        <v>5.7579998970000004</v>
      </c>
      <c r="K997">
        <v>1.3412059549999999</v>
      </c>
      <c r="L997">
        <v>1.452518821</v>
      </c>
      <c r="M997">
        <v>0.79082822799999997</v>
      </c>
      <c r="N997">
        <v>0.57257580799999996</v>
      </c>
      <c r="O997">
        <v>0.24264909300000001</v>
      </c>
      <c r="P997">
        <v>4.5128979E-2</v>
      </c>
    </row>
    <row r="998" spans="1:16">
      <c r="A998" t="s">
        <v>144</v>
      </c>
      <c r="B998" s="3">
        <v>2018</v>
      </c>
      <c r="C998">
        <v>1.74</v>
      </c>
      <c r="D998">
        <v>3.7243366241454998</v>
      </c>
      <c r="E998">
        <v>2.6745653152465798</v>
      </c>
      <c r="F998">
        <v>1.1972956657409599</v>
      </c>
      <c r="G998">
        <v>2.0678288936614901</v>
      </c>
      <c r="H998">
        <v>2.1551643674513201</v>
      </c>
      <c r="I998" t="s">
        <v>19</v>
      </c>
      <c r="J998">
        <v>5.9480000000000004</v>
      </c>
      <c r="K998">
        <v>1.2190000000000001</v>
      </c>
      <c r="L998">
        <v>1.506</v>
      </c>
      <c r="M998">
        <v>0.85599999999999998</v>
      </c>
      <c r="N998">
        <v>0.63300000000000001</v>
      </c>
      <c r="O998">
        <v>0.16</v>
      </c>
      <c r="P998">
        <v>5.0999999999999997E-2</v>
      </c>
    </row>
    <row r="999" spans="1:16">
      <c r="A999" t="s">
        <v>144</v>
      </c>
      <c r="B999" s="3">
        <v>2019</v>
      </c>
      <c r="C999">
        <v>1.6280000209808301</v>
      </c>
      <c r="D999">
        <v>3.1112599372863698</v>
      </c>
      <c r="E999">
        <v>1.600226521492</v>
      </c>
      <c r="F999">
        <v>1.69249951839447</v>
      </c>
      <c r="G999">
        <v>0.68074059486389105</v>
      </c>
      <c r="H999">
        <v>2.2604548320191502</v>
      </c>
      <c r="I999" t="s">
        <v>19</v>
      </c>
      <c r="J999">
        <v>6.1180000000000003</v>
      </c>
      <c r="K999">
        <v>1.258</v>
      </c>
      <c r="L999">
        <v>1.5229999999999999</v>
      </c>
      <c r="M999">
        <v>0.95299999999999996</v>
      </c>
      <c r="N999">
        <v>0.56399999999999995</v>
      </c>
      <c r="O999">
        <v>0.14399999999999999</v>
      </c>
      <c r="P999">
        <v>5.7000000000000002E-2</v>
      </c>
    </row>
    <row r="1000" spans="1:16">
      <c r="A1000" t="s">
        <v>144</v>
      </c>
      <c r="B1000" s="3">
        <v>2020</v>
      </c>
      <c r="C1000">
        <v>-5.4856815760517201E-2</v>
      </c>
      <c r="D1000">
        <v>-1.1138979608847499</v>
      </c>
      <c r="E1000">
        <v>3.51940894126892</v>
      </c>
      <c r="F1000">
        <v>0.68796860000000004</v>
      </c>
      <c r="G1000">
        <v>-0.242269411683082</v>
      </c>
      <c r="H1000">
        <v>1.27232601567176</v>
      </c>
      <c r="I1000" t="s">
        <v>19</v>
      </c>
      <c r="J1000">
        <v>6.3633999819999998</v>
      </c>
      <c r="K1000">
        <v>1.208652496</v>
      </c>
      <c r="L1000">
        <v>1.4646776909999999</v>
      </c>
      <c r="M1000">
        <v>0.93254804599999996</v>
      </c>
      <c r="N1000">
        <v>0.64670014399999998</v>
      </c>
      <c r="O1000">
        <v>0.14570149800000001</v>
      </c>
      <c r="P1000">
        <v>7.6516322999999997E-2</v>
      </c>
    </row>
    <row r="1001" spans="1:16">
      <c r="A1001" t="s">
        <v>144</v>
      </c>
      <c r="B1001" s="3">
        <v>2021</v>
      </c>
      <c r="C1001">
        <v>1.917065</v>
      </c>
      <c r="D1001">
        <v>11.07685</v>
      </c>
      <c r="E1001">
        <v>-0.19800000000000001</v>
      </c>
      <c r="F1001">
        <v>1.083</v>
      </c>
      <c r="G1001">
        <v>5.5434519486808496</v>
      </c>
      <c r="H1001">
        <v>2.6070873601070099</v>
      </c>
      <c r="I1001" t="s">
        <v>19</v>
      </c>
      <c r="J1001">
        <v>6.4610000000000003</v>
      </c>
      <c r="K1001">
        <v>1.36</v>
      </c>
      <c r="L1001">
        <v>1.093</v>
      </c>
      <c r="M1001">
        <v>0.72199999999999998</v>
      </c>
      <c r="N1001">
        <v>0.69</v>
      </c>
      <c r="O1001">
        <v>0.122</v>
      </c>
      <c r="P1001">
        <v>8.5000000000000006E-2</v>
      </c>
    </row>
    <row r="1002" spans="1:16">
      <c r="A1002" t="s">
        <v>144</v>
      </c>
      <c r="B1002" s="3">
        <v>2022</v>
      </c>
      <c r="C1002">
        <v>8.8336989999999993</v>
      </c>
      <c r="D1002">
        <v>23.122983380624699</v>
      </c>
      <c r="E1002">
        <v>12.2492</v>
      </c>
      <c r="F1002">
        <v>5.8142283148191902</v>
      </c>
      <c r="G1002">
        <v>19.587155963302301</v>
      </c>
      <c r="H1002">
        <v>6.7377351529016698</v>
      </c>
      <c r="I1002" t="s">
        <v>19</v>
      </c>
      <c r="J1002">
        <v>6.63</v>
      </c>
      <c r="K1002">
        <v>1.81</v>
      </c>
      <c r="L1002">
        <v>1.2490000000000001</v>
      </c>
      <c r="M1002">
        <v>0.76900000000000002</v>
      </c>
      <c r="N1002">
        <v>0.68500000000000005</v>
      </c>
      <c r="O1002">
        <v>0.11799999999999999</v>
      </c>
      <c r="P1002">
        <v>0.115</v>
      </c>
    </row>
    <row r="1003" spans="1:16">
      <c r="A1003" t="s">
        <v>144</v>
      </c>
      <c r="B1003" s="3">
        <v>2023</v>
      </c>
      <c r="C1003">
        <v>7.4468771738583799</v>
      </c>
      <c r="D1003">
        <v>2.6898469108604299</v>
      </c>
      <c r="E1003">
        <v>12.1378200736679</v>
      </c>
      <c r="F1003">
        <v>7.25089564106458</v>
      </c>
      <c r="G1003">
        <v>6.06060606060624</v>
      </c>
      <c r="H1003">
        <v>9.0183618418782405</v>
      </c>
      <c r="I1003" t="s">
        <v>19</v>
      </c>
      <c r="J1003">
        <v>6.65</v>
      </c>
      <c r="K1003">
        <v>1.8149999999999999</v>
      </c>
      <c r="L1003">
        <v>1.5389999999999999</v>
      </c>
      <c r="M1003">
        <v>0.53200000000000003</v>
      </c>
      <c r="N1003">
        <v>0.70699999999999996</v>
      </c>
      <c r="O1003">
        <v>0.14399999999999999</v>
      </c>
      <c r="P1003">
        <v>0.113</v>
      </c>
    </row>
    <row r="1004" spans="1:16">
      <c r="A1004" t="s">
        <v>145</v>
      </c>
      <c r="B1004" s="3">
        <v>2016</v>
      </c>
      <c r="H1004">
        <v>0.77879241364566498</v>
      </c>
      <c r="I1004" t="s">
        <v>23</v>
      </c>
      <c r="J1004">
        <v>5.44</v>
      </c>
      <c r="K1004">
        <v>0</v>
      </c>
      <c r="L1004">
        <v>0.33612999999999998</v>
      </c>
      <c r="M1004">
        <v>0.11466</v>
      </c>
      <c r="N1004">
        <v>0.56777999999999995</v>
      </c>
      <c r="O1004">
        <v>0.27224999999999999</v>
      </c>
      <c r="P1004">
        <v>0.31180000000000002</v>
      </c>
    </row>
    <row r="1005" spans="1:16">
      <c r="A1005" t="s">
        <v>145</v>
      </c>
      <c r="B1005" s="3">
        <v>2017</v>
      </c>
      <c r="H1005">
        <v>5.92460149099945</v>
      </c>
      <c r="I1005" t="s">
        <v>23</v>
      </c>
      <c r="J1005">
        <v>5.1510000229999999</v>
      </c>
      <c r="K1005">
        <v>2.2643184E-2</v>
      </c>
      <c r="L1005">
        <v>0.72115135200000002</v>
      </c>
      <c r="M1005">
        <v>0.113989137</v>
      </c>
      <c r="N1005">
        <v>0.60212695599999999</v>
      </c>
      <c r="O1005">
        <v>0.291631311</v>
      </c>
      <c r="P1005">
        <v>0.28241032399999999</v>
      </c>
    </row>
    <row r="1006" spans="1:16">
      <c r="A1006" t="s">
        <v>145</v>
      </c>
      <c r="B1006" s="3">
        <v>2018</v>
      </c>
      <c r="H1006">
        <v>1.84819614911452</v>
      </c>
      <c r="I1006" t="s">
        <v>23</v>
      </c>
      <c r="J1006">
        <v>4.9820000000000002</v>
      </c>
      <c r="K1006">
        <v>0</v>
      </c>
      <c r="L1006">
        <v>0.71199999999999997</v>
      </c>
      <c r="M1006">
        <v>0.115</v>
      </c>
      <c r="N1006">
        <v>0.67400000000000004</v>
      </c>
      <c r="O1006">
        <v>0.23799999999999999</v>
      </c>
      <c r="P1006">
        <v>0.28199999999999997</v>
      </c>
    </row>
    <row r="1007" spans="1:16">
      <c r="A1007" t="s">
        <v>145</v>
      </c>
      <c r="B1007" s="3">
        <v>2019</v>
      </c>
      <c r="H1007">
        <v>1.78469432661966</v>
      </c>
      <c r="I1007" t="s">
        <v>23</v>
      </c>
      <c r="J1007">
        <v>4.6680000000000001</v>
      </c>
      <c r="K1007">
        <v>0</v>
      </c>
      <c r="L1007">
        <v>0.69799999999999995</v>
      </c>
      <c r="M1007">
        <v>0.26800000000000002</v>
      </c>
      <c r="N1007">
        <v>0.55900000000000005</v>
      </c>
      <c r="O1007">
        <v>0.24299999999999999</v>
      </c>
      <c r="P1007">
        <v>0.27</v>
      </c>
    </row>
    <row r="1008" spans="1:16">
      <c r="A1008" t="s">
        <v>146</v>
      </c>
      <c r="B1008" s="3">
        <v>2015</v>
      </c>
      <c r="C1008">
        <v>4.5092082023620597</v>
      </c>
      <c r="D1008">
        <v>5.9931225776672301</v>
      </c>
      <c r="E1008">
        <v>5.1223001480102504</v>
      </c>
      <c r="F1008">
        <v>5.4652042388915998</v>
      </c>
      <c r="G1008">
        <v>3.61229300498962</v>
      </c>
      <c r="H1008">
        <v>5.1707674189133099</v>
      </c>
      <c r="I1008" t="s">
        <v>23</v>
      </c>
      <c r="J1008">
        <v>4.6420000000000003</v>
      </c>
      <c r="K1008">
        <v>0.92049000000000003</v>
      </c>
      <c r="L1008">
        <v>1.18468</v>
      </c>
      <c r="M1008">
        <v>0.27688000000000001</v>
      </c>
      <c r="N1008">
        <v>0.33206999999999998</v>
      </c>
      <c r="O1008">
        <v>0.11973</v>
      </c>
      <c r="P1008">
        <v>8.8840000000000002E-2</v>
      </c>
    </row>
    <row r="1009" spans="1:16">
      <c r="A1009" t="s">
        <v>146</v>
      </c>
      <c r="B1009" s="3">
        <v>2016</v>
      </c>
      <c r="C1009">
        <v>6.5946044921875</v>
      </c>
      <c r="D1009">
        <v>6.0488414764404297</v>
      </c>
      <c r="E1009">
        <v>10.527316093444799</v>
      </c>
      <c r="F1009">
        <v>5.60337114334106</v>
      </c>
      <c r="G1009">
        <v>7.08223104476928</v>
      </c>
      <c r="H1009">
        <v>7.2060893119259104</v>
      </c>
      <c r="I1009" t="s">
        <v>23</v>
      </c>
      <c r="J1009">
        <v>4.4589999999999996</v>
      </c>
      <c r="K1009">
        <v>1.02416</v>
      </c>
      <c r="L1009">
        <v>0.96052999999999999</v>
      </c>
      <c r="M1009">
        <v>0.18611</v>
      </c>
      <c r="N1009">
        <v>0.42482999999999999</v>
      </c>
      <c r="O1009">
        <v>0.13655999999999999</v>
      </c>
      <c r="P1009">
        <v>8.4150000000000003E-2</v>
      </c>
    </row>
    <row r="1010" spans="1:16">
      <c r="A1010" t="s">
        <v>146</v>
      </c>
      <c r="B1010" s="3">
        <v>2017</v>
      </c>
      <c r="C1010">
        <v>5.2729999999999997</v>
      </c>
      <c r="D1010">
        <v>5.1774182319641104</v>
      </c>
      <c r="E1010">
        <v>6.94504594802856</v>
      </c>
      <c r="F1010">
        <v>4.7457337379455504</v>
      </c>
      <c r="G1010">
        <v>4.87513828277587</v>
      </c>
      <c r="H1010">
        <v>5.2678382384077898</v>
      </c>
      <c r="I1010" t="s">
        <v>23</v>
      </c>
      <c r="J1010">
        <v>4.8289999960000003</v>
      </c>
      <c r="K1010">
        <v>1.0546987059999999</v>
      </c>
      <c r="L1010">
        <v>1.384788632</v>
      </c>
      <c r="M1010">
        <v>0.18708006999999999</v>
      </c>
      <c r="N1010">
        <v>0.47924673600000001</v>
      </c>
      <c r="O1010">
        <v>0.13936238000000001</v>
      </c>
      <c r="P1010">
        <v>7.2509497000000006E-2</v>
      </c>
    </row>
    <row r="1011" spans="1:16">
      <c r="A1011" t="s">
        <v>146</v>
      </c>
      <c r="B1011" s="3">
        <v>2018</v>
      </c>
      <c r="C1011">
        <v>4.5</v>
      </c>
      <c r="D1011">
        <v>4.8940339088439897</v>
      </c>
      <c r="E1011">
        <v>3.58179759979248</v>
      </c>
      <c r="F1011">
        <v>4.2632517814636204</v>
      </c>
      <c r="G1011">
        <v>5.4530663490295401</v>
      </c>
      <c r="H1011">
        <v>3.9167571771457701</v>
      </c>
      <c r="I1011" t="s">
        <v>23</v>
      </c>
      <c r="J1011">
        <v>4.7240000000000002</v>
      </c>
      <c r="K1011">
        <v>0.94</v>
      </c>
      <c r="L1011">
        <v>1.41</v>
      </c>
      <c r="M1011">
        <v>0.33</v>
      </c>
      <c r="N1011">
        <v>0.51600000000000001</v>
      </c>
      <c r="O1011">
        <v>0.10299999999999999</v>
      </c>
      <c r="P1011">
        <v>5.6000000000000001E-2</v>
      </c>
    </row>
    <row r="1012" spans="1:16">
      <c r="A1012" t="s">
        <v>146</v>
      </c>
      <c r="B1012" s="3">
        <v>2019</v>
      </c>
      <c r="C1012">
        <v>4.13000011444091</v>
      </c>
      <c r="D1012">
        <v>5.2127428054809499</v>
      </c>
      <c r="E1012">
        <v>3.5543351173400799</v>
      </c>
      <c r="F1012">
        <v>4.1433458328246999</v>
      </c>
      <c r="G1012">
        <v>4.6239218711853001</v>
      </c>
      <c r="H1012">
        <v>4.0207489225528397</v>
      </c>
      <c r="I1012" t="s">
        <v>23</v>
      </c>
      <c r="J1012">
        <v>4.7220000000000004</v>
      </c>
      <c r="K1012">
        <v>0.96</v>
      </c>
      <c r="L1012">
        <v>1.351</v>
      </c>
      <c r="M1012">
        <v>0.46899999999999997</v>
      </c>
      <c r="N1012">
        <v>0.38900000000000001</v>
      </c>
      <c r="O1012">
        <v>0.13</v>
      </c>
      <c r="P1012">
        <v>5.5E-2</v>
      </c>
    </row>
    <row r="1013" spans="1:16">
      <c r="A1013" t="s">
        <v>146</v>
      </c>
      <c r="B1013" s="3">
        <v>2020</v>
      </c>
      <c r="C1013">
        <v>3.22388504206676</v>
      </c>
      <c r="D1013">
        <v>3.7421267135976199</v>
      </c>
      <c r="E1013">
        <v>4.3946051597595197</v>
      </c>
      <c r="F1013">
        <v>3.34403228759765</v>
      </c>
      <c r="G1013">
        <v>2.4896867275238002</v>
      </c>
      <c r="H1013">
        <v>5.2863026273351998</v>
      </c>
      <c r="I1013" t="s">
        <v>23</v>
      </c>
      <c r="J1013">
        <v>4.8140997890000001</v>
      </c>
      <c r="K1013">
        <v>0.90214043899999996</v>
      </c>
      <c r="L1013">
        <v>1.259086251</v>
      </c>
      <c r="M1013">
        <v>0.407034069</v>
      </c>
      <c r="N1013">
        <v>0.43478181999999999</v>
      </c>
      <c r="O1013">
        <v>0.12640684799999999</v>
      </c>
      <c r="P1013">
        <v>5.9502140000000002E-2</v>
      </c>
    </row>
    <row r="1014" spans="1:16">
      <c r="A1014" t="s">
        <v>146</v>
      </c>
      <c r="B1014" s="3">
        <v>2021</v>
      </c>
      <c r="C1014">
        <v>4.6090590000000002</v>
      </c>
      <c r="D1014">
        <v>14.31061</v>
      </c>
      <c r="E1014">
        <v>6.0979999999999999</v>
      </c>
      <c r="F1014">
        <v>3.12</v>
      </c>
      <c r="G1014">
        <v>7.1180408439963001</v>
      </c>
      <c r="H1014">
        <v>6.21901712425921</v>
      </c>
      <c r="I1014" t="s">
        <v>23</v>
      </c>
      <c r="J1014">
        <v>4.9560000000000004</v>
      </c>
      <c r="K1014">
        <v>0.96699999999999997</v>
      </c>
      <c r="L1014">
        <v>0.89500000000000002</v>
      </c>
      <c r="M1014">
        <v>0.26500000000000001</v>
      </c>
      <c r="N1014">
        <v>0.44700000000000001</v>
      </c>
      <c r="O1014">
        <v>0.14399999999999999</v>
      </c>
      <c r="P1014">
        <v>5.0999999999999997E-2</v>
      </c>
    </row>
    <row r="1015" spans="1:16">
      <c r="A1015" t="s">
        <v>146</v>
      </c>
      <c r="B1015" s="3">
        <v>2022</v>
      </c>
      <c r="C1015">
        <v>7.0397270000000001</v>
      </c>
      <c r="D1015">
        <v>23.695293982721399</v>
      </c>
      <c r="E1015">
        <v>9.2849249999999994</v>
      </c>
      <c r="F1015">
        <v>4.3184315051128204</v>
      </c>
      <c r="G1015">
        <v>14.381773593861199</v>
      </c>
      <c r="H1015">
        <v>4.8111236086999298</v>
      </c>
      <c r="I1015" t="s">
        <v>23</v>
      </c>
      <c r="J1015">
        <v>5.194</v>
      </c>
      <c r="K1015">
        <v>1.425</v>
      </c>
      <c r="L1015">
        <v>1.0880000000000001</v>
      </c>
      <c r="M1015">
        <v>0.36099999999999999</v>
      </c>
      <c r="N1015">
        <v>0.442</v>
      </c>
      <c r="O1015">
        <v>8.8999999999999996E-2</v>
      </c>
      <c r="P1015">
        <v>4.5999999999999999E-2</v>
      </c>
    </row>
    <row r="1016" spans="1:16">
      <c r="A1016" t="s">
        <v>146</v>
      </c>
      <c r="B1016" s="3">
        <v>2023</v>
      </c>
      <c r="C1016">
        <v>6.0739085322052997</v>
      </c>
      <c r="D1016">
        <v>5.2966319170272103</v>
      </c>
      <c r="E1016">
        <v>10.822376098965499</v>
      </c>
      <c r="F1016">
        <v>4.8444588464030804</v>
      </c>
      <c r="H1016">
        <v>4.4450833290606901</v>
      </c>
      <c r="I1016" t="s">
        <v>23</v>
      </c>
      <c r="J1016">
        <v>5.2750000000000004</v>
      </c>
      <c r="K1016">
        <v>1.417</v>
      </c>
      <c r="L1016">
        <v>1.4279999999999999</v>
      </c>
      <c r="M1016">
        <v>0.14899999999999999</v>
      </c>
      <c r="N1016">
        <v>0.46400000000000002</v>
      </c>
      <c r="O1016">
        <v>0.09</v>
      </c>
      <c r="P1016">
        <v>1.9E-2</v>
      </c>
    </row>
    <row r="1017" spans="1:16">
      <c r="A1017" t="s">
        <v>147</v>
      </c>
      <c r="B1017" s="3">
        <v>2016</v>
      </c>
      <c r="C1017">
        <v>379.84899902343699</v>
      </c>
      <c r="H1017">
        <v>259.278873239436</v>
      </c>
      <c r="I1017" t="s">
        <v>23</v>
      </c>
      <c r="J1017">
        <v>3.8319999999999999</v>
      </c>
      <c r="K1017">
        <v>0.39394000000000001</v>
      </c>
      <c r="L1017">
        <v>0.18518999999999999</v>
      </c>
      <c r="M1017">
        <v>0.15781000000000001</v>
      </c>
      <c r="N1017">
        <v>0.19661999999999999</v>
      </c>
      <c r="O1017">
        <v>0.25899</v>
      </c>
      <c r="P1017">
        <v>0.13014999999999999</v>
      </c>
    </row>
    <row r="1018" spans="1:16">
      <c r="A1018" t="s">
        <v>147</v>
      </c>
      <c r="B1018" s="3">
        <v>2017</v>
      </c>
      <c r="C1018">
        <v>187.86699999999999</v>
      </c>
      <c r="H1018">
        <v>156.38751846556801</v>
      </c>
      <c r="I1018" t="s">
        <v>23</v>
      </c>
      <c r="J1018">
        <v>3.5910000800000001</v>
      </c>
      <c r="K1018">
        <v>0.39724862599999999</v>
      </c>
      <c r="L1018">
        <v>0.60132312799999998</v>
      </c>
      <c r="M1018">
        <v>0.16348600399999999</v>
      </c>
      <c r="N1018">
        <v>0.14706243599999999</v>
      </c>
      <c r="O1018">
        <v>0.28567081700000002</v>
      </c>
      <c r="P1018">
        <v>0.116793513</v>
      </c>
    </row>
    <row r="1019" spans="1:16">
      <c r="A1019" t="s">
        <v>147</v>
      </c>
      <c r="B1019" s="3">
        <v>2018</v>
      </c>
      <c r="C1019">
        <v>83.49</v>
      </c>
      <c r="H1019">
        <v>69.542770372869896</v>
      </c>
      <c r="I1019" t="s">
        <v>23</v>
      </c>
      <c r="J1019">
        <v>3.254</v>
      </c>
      <c r="K1019">
        <v>0.33700000000000002</v>
      </c>
      <c r="L1019">
        <v>0.60799999999999998</v>
      </c>
      <c r="M1019">
        <v>0.17699999999999999</v>
      </c>
      <c r="N1019">
        <v>0.112</v>
      </c>
      <c r="O1019">
        <v>0.224</v>
      </c>
      <c r="P1019">
        <v>0.106</v>
      </c>
    </row>
    <row r="1020" spans="1:16">
      <c r="A1020" t="s">
        <v>147</v>
      </c>
      <c r="B1020" s="3">
        <v>2019</v>
      </c>
      <c r="C1020">
        <v>51.187000274658203</v>
      </c>
      <c r="H1020">
        <v>-1.6827879945864099</v>
      </c>
      <c r="I1020" t="s">
        <v>23</v>
      </c>
      <c r="J1020">
        <v>2.8530000000000002</v>
      </c>
      <c r="K1020">
        <v>0.30599999999999999</v>
      </c>
      <c r="L1020">
        <v>0.57499999999999996</v>
      </c>
      <c r="M1020">
        <v>0.29499999999999998</v>
      </c>
      <c r="N1020">
        <v>0.01</v>
      </c>
      <c r="O1020">
        <v>0.20200000000000001</v>
      </c>
      <c r="P1020">
        <v>9.0999999999999998E-2</v>
      </c>
    </row>
    <row r="1021" spans="1:16">
      <c r="A1021" t="s">
        <v>147</v>
      </c>
      <c r="B1021" s="3">
        <v>2020</v>
      </c>
      <c r="C1021">
        <v>29.675843553857</v>
      </c>
      <c r="H1021">
        <v>16.106511331315701</v>
      </c>
      <c r="I1021" t="s">
        <v>23</v>
      </c>
      <c r="J1021">
        <v>2.8166000840000001</v>
      </c>
      <c r="K1021">
        <v>0.28908297399999999</v>
      </c>
      <c r="L1021">
        <v>0.55327850599999995</v>
      </c>
      <c r="M1021">
        <v>0.208809033</v>
      </c>
      <c r="N1021">
        <v>6.5609254000000006E-2</v>
      </c>
      <c r="O1021">
        <v>0.209934607</v>
      </c>
      <c r="P1021">
        <v>0.111156799</v>
      </c>
    </row>
    <row r="1022" spans="1:16">
      <c r="A1022" t="s">
        <v>148</v>
      </c>
      <c r="B1022" s="3">
        <v>2015</v>
      </c>
      <c r="C1022">
        <v>-0.50045830011367798</v>
      </c>
      <c r="D1022">
        <v>-2.1035079956054599</v>
      </c>
      <c r="E1022">
        <v>1.1733809709548899</v>
      </c>
      <c r="F1022">
        <v>0.51604969999999994</v>
      </c>
      <c r="G1022">
        <v>-1.47783251231528</v>
      </c>
      <c r="H1022">
        <v>0.54394273017021699</v>
      </c>
      <c r="I1022" t="s">
        <v>30</v>
      </c>
      <c r="J1022">
        <v>6.3289999999999997</v>
      </c>
      <c r="K1022">
        <v>1.23011</v>
      </c>
      <c r="L1022">
        <v>1.31379</v>
      </c>
      <c r="M1022">
        <v>0.95562000000000002</v>
      </c>
      <c r="N1022">
        <v>0.45950999999999997</v>
      </c>
      <c r="O1022">
        <v>0.18226999999999999</v>
      </c>
      <c r="P1022">
        <v>6.3979999999999995E-2</v>
      </c>
    </row>
    <row r="1023" spans="1:16">
      <c r="A1023" t="s">
        <v>148</v>
      </c>
      <c r="B1023" s="3">
        <v>2016</v>
      </c>
      <c r="C1023">
        <v>-0.202674865722656</v>
      </c>
      <c r="D1023">
        <v>-4.2380332946777299</v>
      </c>
      <c r="E1023">
        <v>1.4005941152572601</v>
      </c>
      <c r="F1023">
        <v>0.84288039999999997</v>
      </c>
      <c r="G1023">
        <v>-2.7249999999997798</v>
      </c>
      <c r="H1023">
        <v>0.32699999999999801</v>
      </c>
      <c r="I1023" t="s">
        <v>30</v>
      </c>
      <c r="J1023">
        <v>6.3609999999999998</v>
      </c>
      <c r="K1023">
        <v>1.34253</v>
      </c>
      <c r="L1023">
        <v>1.1294500000000001</v>
      </c>
      <c r="M1023">
        <v>0.87895999999999996</v>
      </c>
      <c r="N1023">
        <v>0.37545000000000001</v>
      </c>
      <c r="O1023">
        <v>0.17665</v>
      </c>
      <c r="P1023">
        <v>6.1370000000000001E-2</v>
      </c>
    </row>
    <row r="1024" spans="1:16">
      <c r="A1024" t="s">
        <v>148</v>
      </c>
      <c r="B1024" s="3">
        <v>2017</v>
      </c>
      <c r="C1024">
        <v>1.956</v>
      </c>
      <c r="D1024">
        <v>3.9306716918945299</v>
      </c>
      <c r="E1024">
        <v>1.2295837402343699</v>
      </c>
      <c r="F1024">
        <v>1.129472</v>
      </c>
      <c r="G1024">
        <v>4.1548873468691099</v>
      </c>
      <c r="H1024">
        <v>1.2957628554626299</v>
      </c>
      <c r="I1024" t="s">
        <v>30</v>
      </c>
      <c r="J1024">
        <v>6.4029998780000001</v>
      </c>
      <c r="K1024">
        <v>1.3843978640000001</v>
      </c>
      <c r="L1024">
        <v>1.532090902</v>
      </c>
      <c r="M1024">
        <v>0.88896059999999999</v>
      </c>
      <c r="N1024">
        <v>0.40878123</v>
      </c>
      <c r="O1024">
        <v>0.190133572</v>
      </c>
      <c r="P1024">
        <v>7.0914096999999995E-2</v>
      </c>
    </row>
    <row r="1025" spans="1:16">
      <c r="A1025" t="s">
        <v>148</v>
      </c>
      <c r="B1025" s="3">
        <v>2018</v>
      </c>
      <c r="C1025">
        <v>1.68</v>
      </c>
      <c r="D1025">
        <v>2.3656039237975999</v>
      </c>
      <c r="E1025">
        <v>1.6473244428634599</v>
      </c>
      <c r="F1025">
        <v>0.92603409999999997</v>
      </c>
      <c r="G1025">
        <v>2.4099358447115402</v>
      </c>
      <c r="H1025">
        <v>1.18866049376641</v>
      </c>
      <c r="I1025" t="s">
        <v>30</v>
      </c>
      <c r="J1025">
        <v>6.31</v>
      </c>
      <c r="K1025">
        <v>1.2509999999999999</v>
      </c>
      <c r="L1025">
        <v>1.538</v>
      </c>
      <c r="M1025">
        <v>0.96499999999999997</v>
      </c>
      <c r="N1025">
        <v>0.44900000000000001</v>
      </c>
      <c r="O1025">
        <v>0.14199999999999999</v>
      </c>
      <c r="P1025">
        <v>7.3999999999999996E-2</v>
      </c>
    </row>
    <row r="1026" spans="1:16">
      <c r="A1026" t="s">
        <v>148</v>
      </c>
      <c r="B1026" s="3">
        <v>2019</v>
      </c>
      <c r="C1026">
        <v>0.69999998807907104</v>
      </c>
      <c r="D1026">
        <v>-1.23779797554016</v>
      </c>
      <c r="E1026">
        <v>1.03428494930267</v>
      </c>
      <c r="F1026">
        <v>0.95616869999999998</v>
      </c>
      <c r="G1026">
        <v>-0.30519636976994602</v>
      </c>
      <c r="H1026">
        <v>1.38571498030827</v>
      </c>
      <c r="I1026" t="s">
        <v>30</v>
      </c>
      <c r="J1026">
        <v>6.3540000000000001</v>
      </c>
      <c r="K1026">
        <v>1.286</v>
      </c>
      <c r="L1026">
        <v>1.484</v>
      </c>
      <c r="M1026">
        <v>1.0620000000000001</v>
      </c>
      <c r="N1026">
        <v>0.36199999999999999</v>
      </c>
      <c r="O1026">
        <v>0.153</v>
      </c>
      <c r="P1026">
        <v>7.9000000000000001E-2</v>
      </c>
    </row>
    <row r="1027" spans="1:16">
      <c r="A1027" t="s">
        <v>148</v>
      </c>
      <c r="B1027" s="3">
        <v>2020</v>
      </c>
      <c r="C1027">
        <v>-0.32267103281119702</v>
      </c>
      <c r="D1027">
        <v>-3.5427449296793601</v>
      </c>
      <c r="E1027">
        <v>2.3550400733947701</v>
      </c>
      <c r="F1027">
        <v>0.56825079999999994</v>
      </c>
      <c r="G1027">
        <v>-3.55272697977952</v>
      </c>
      <c r="H1027">
        <v>1.0531363897947399</v>
      </c>
      <c r="I1027" t="s">
        <v>30</v>
      </c>
      <c r="J1027">
        <v>6.4008998869999996</v>
      </c>
      <c r="K1027">
        <v>1.230535269</v>
      </c>
      <c r="L1027">
        <v>1.421099186</v>
      </c>
      <c r="M1027">
        <v>1.0513430829999999</v>
      </c>
      <c r="N1027">
        <v>0.42598381600000002</v>
      </c>
      <c r="O1027">
        <v>0.16530548</v>
      </c>
      <c r="P1027">
        <v>0.109579779</v>
      </c>
    </row>
    <row r="1028" spans="1:16">
      <c r="A1028" t="s">
        <v>148</v>
      </c>
      <c r="B1028" s="3">
        <v>2021</v>
      </c>
      <c r="C1028">
        <v>3.0931350000000002</v>
      </c>
      <c r="D1028">
        <v>21.235880000000002</v>
      </c>
      <c r="E1028">
        <v>1.847</v>
      </c>
      <c r="F1028">
        <v>0.570739</v>
      </c>
      <c r="G1028">
        <v>14.8262612763122</v>
      </c>
      <c r="H1028">
        <v>2.3009742894091199</v>
      </c>
      <c r="I1028" t="s">
        <v>30</v>
      </c>
      <c r="J1028">
        <v>6.4909999999999997</v>
      </c>
      <c r="K1028">
        <v>1.375</v>
      </c>
      <c r="L1028">
        <v>1.0569999999999999</v>
      </c>
      <c r="M1028">
        <v>0.82599999999999996</v>
      </c>
      <c r="N1028">
        <v>0.46200000000000002</v>
      </c>
      <c r="O1028">
        <v>0.13500000000000001</v>
      </c>
      <c r="P1028">
        <v>0.124</v>
      </c>
    </row>
    <row r="1029" spans="1:16">
      <c r="A1029" t="s">
        <v>148</v>
      </c>
      <c r="B1029" s="3">
        <v>2022</v>
      </c>
      <c r="C1029">
        <v>8.3905759999999994</v>
      </c>
      <c r="D1029">
        <v>29.416465204508299</v>
      </c>
      <c r="E1029">
        <v>11.63969</v>
      </c>
      <c r="F1029">
        <v>3.69075</v>
      </c>
      <c r="G1029">
        <v>34.616934634952102</v>
      </c>
      <c r="H1029">
        <v>4.2115586231171802</v>
      </c>
      <c r="I1029" t="s">
        <v>30</v>
      </c>
      <c r="J1029">
        <v>6.476</v>
      </c>
      <c r="K1029">
        <v>1.8080000000000001</v>
      </c>
      <c r="L1029">
        <v>1.2110000000000001</v>
      </c>
      <c r="M1029">
        <v>0.80800000000000005</v>
      </c>
      <c r="N1029">
        <v>0.505</v>
      </c>
      <c r="O1029">
        <v>0.10100000000000001</v>
      </c>
      <c r="P1029">
        <v>0.14899999999999999</v>
      </c>
    </row>
    <row r="1030" spans="1:16">
      <c r="A1030" t="s">
        <v>148</v>
      </c>
      <c r="B1030" s="3">
        <v>2023</v>
      </c>
      <c r="C1030">
        <v>3.5323613349243299</v>
      </c>
      <c r="D1030">
        <v>-15.7845627591142</v>
      </c>
      <c r="E1030">
        <v>11.661930915084101</v>
      </c>
      <c r="F1030">
        <v>4.4085419999999997</v>
      </c>
      <c r="G1030">
        <v>-3.1476182460860702</v>
      </c>
      <c r="H1030">
        <v>5.9595534959097298</v>
      </c>
      <c r="I1030" t="s">
        <v>30</v>
      </c>
      <c r="J1030">
        <v>6.4359999999999999</v>
      </c>
      <c r="K1030">
        <v>1.798</v>
      </c>
      <c r="L1030">
        <v>1.4910000000000001</v>
      </c>
      <c r="M1030">
        <v>0.56699999999999995</v>
      </c>
      <c r="N1030">
        <v>0.53300000000000003</v>
      </c>
      <c r="O1030">
        <v>0.10100000000000001</v>
      </c>
      <c r="P1030">
        <v>0.157</v>
      </c>
    </row>
    <row r="1031" spans="1:16">
      <c r="A1031" t="s">
        <v>149</v>
      </c>
      <c r="B1031" s="3">
        <v>2015</v>
      </c>
      <c r="C1031">
        <v>3.75257015228271</v>
      </c>
      <c r="D1031">
        <v>4.1799998283386204</v>
      </c>
      <c r="E1031">
        <v>5.2399997711181596</v>
      </c>
      <c r="F1031">
        <v>0.76757871</v>
      </c>
      <c r="G1031">
        <v>3.6007213592529199</v>
      </c>
      <c r="H1031">
        <v>0.64858678027533301</v>
      </c>
      <c r="I1031" t="s">
        <v>17</v>
      </c>
      <c r="J1031">
        <v>4.2709999999999999</v>
      </c>
      <c r="K1031">
        <v>0.83523999999999998</v>
      </c>
      <c r="L1031">
        <v>1.01905</v>
      </c>
      <c r="M1031">
        <v>0.70806000000000002</v>
      </c>
      <c r="N1031">
        <v>0.53725999999999996</v>
      </c>
      <c r="O1031">
        <v>0.40827999999999998</v>
      </c>
      <c r="P1031">
        <v>9.1789999999999997E-2</v>
      </c>
    </row>
    <row r="1032" spans="1:16">
      <c r="A1032" t="s">
        <v>149</v>
      </c>
      <c r="B1032" s="3">
        <v>2016</v>
      </c>
      <c r="C1032">
        <v>3.9747188091278001</v>
      </c>
      <c r="D1032">
        <v>0.11999999731779</v>
      </c>
      <c r="E1032">
        <v>3.0699999332427899</v>
      </c>
      <c r="F1032">
        <v>1.8184087099999999</v>
      </c>
      <c r="G1032">
        <v>1.7100813388824401</v>
      </c>
      <c r="H1032">
        <v>4.8433205926019403</v>
      </c>
      <c r="I1032" t="s">
        <v>17</v>
      </c>
      <c r="J1032">
        <v>4.415</v>
      </c>
      <c r="K1032">
        <v>0.97318000000000005</v>
      </c>
      <c r="L1032">
        <v>0.84782999999999997</v>
      </c>
      <c r="M1032">
        <v>0.62007000000000001</v>
      </c>
      <c r="N1032">
        <v>0.50817000000000001</v>
      </c>
      <c r="O1032">
        <v>0.46977999999999998</v>
      </c>
      <c r="P1032">
        <v>7.9640000000000002E-2</v>
      </c>
    </row>
    <row r="1033" spans="1:16">
      <c r="A1033" t="s">
        <v>149</v>
      </c>
      <c r="B1033" s="3">
        <v>2017</v>
      </c>
      <c r="C1033">
        <v>6.5810000000000004</v>
      </c>
      <c r="D1033">
        <v>0.86000001430511397</v>
      </c>
      <c r="E1033">
        <v>11.3400001525878</v>
      </c>
      <c r="F1033">
        <v>3.10578047</v>
      </c>
      <c r="G1033">
        <v>17.000074386596602</v>
      </c>
      <c r="H1033">
        <v>7.2656879655923099</v>
      </c>
      <c r="I1033" t="s">
        <v>17</v>
      </c>
      <c r="J1033">
        <v>4.4400000569999998</v>
      </c>
      <c r="K1033">
        <v>1.0098501440000001</v>
      </c>
      <c r="L1033">
        <v>1.259976387</v>
      </c>
      <c r="M1033">
        <v>0.62513083199999997</v>
      </c>
      <c r="N1033">
        <v>0.56121325499999997</v>
      </c>
      <c r="O1033">
        <v>0.49086356199999998</v>
      </c>
      <c r="P1033">
        <v>7.3653966000000001E-2</v>
      </c>
    </row>
    <row r="1034" spans="1:16">
      <c r="A1034" t="s">
        <v>149</v>
      </c>
      <c r="B1034" s="3">
        <v>2018</v>
      </c>
      <c r="C1034">
        <v>2.14</v>
      </c>
      <c r="D1034">
        <v>1.28103983402252</v>
      </c>
      <c r="E1034">
        <v>-0.22302354872226701</v>
      </c>
      <c r="F1034">
        <v>3.37924259</v>
      </c>
      <c r="G1034">
        <v>6.3468809127807599</v>
      </c>
      <c r="H1034">
        <v>3.8270590631078401</v>
      </c>
      <c r="I1034" t="s">
        <v>17</v>
      </c>
      <c r="J1034">
        <v>4.4710000000000001</v>
      </c>
      <c r="K1034">
        <v>0.91800000000000004</v>
      </c>
      <c r="L1034">
        <v>1.3140000000000001</v>
      </c>
      <c r="M1034">
        <v>0.67200000000000004</v>
      </c>
      <c r="N1034">
        <v>0.58499999999999996</v>
      </c>
      <c r="O1034">
        <v>0.307</v>
      </c>
      <c r="P1034">
        <v>0.05</v>
      </c>
    </row>
    <row r="1035" spans="1:16">
      <c r="A1035" t="s">
        <v>149</v>
      </c>
      <c r="B1035" s="3">
        <v>2019</v>
      </c>
      <c r="C1035">
        <v>4.3029999732971103</v>
      </c>
      <c r="D1035">
        <v>8.0082426071166992</v>
      </c>
      <c r="E1035">
        <v>0.663993179798126</v>
      </c>
      <c r="F1035">
        <v>3.6822400800000001</v>
      </c>
      <c r="G1035">
        <v>2.92775177955627</v>
      </c>
      <c r="H1035">
        <v>2.7350751063527601</v>
      </c>
      <c r="I1035" t="s">
        <v>17</v>
      </c>
      <c r="J1035">
        <v>4.3659999999999997</v>
      </c>
      <c r="K1035">
        <v>0.94899999999999995</v>
      </c>
      <c r="L1035">
        <v>1.2649999999999999</v>
      </c>
      <c r="M1035">
        <v>0.83099999999999996</v>
      </c>
      <c r="N1035">
        <v>0.47</v>
      </c>
      <c r="O1035">
        <v>0.24399999999999999</v>
      </c>
      <c r="P1035">
        <v>4.7E-2</v>
      </c>
    </row>
    <row r="1036" spans="1:16">
      <c r="A1036" t="s">
        <v>149</v>
      </c>
      <c r="B1036" s="3">
        <v>2020</v>
      </c>
      <c r="C1036">
        <v>6.1539450839174501</v>
      </c>
      <c r="D1036">
        <v>0.82236842105262398</v>
      </c>
      <c r="E1036">
        <v>12.179989814758301</v>
      </c>
      <c r="F1036">
        <v>4.1450363389505798</v>
      </c>
      <c r="G1036">
        <v>5.7253928184509197</v>
      </c>
      <c r="H1036">
        <v>3.42525723991284</v>
      </c>
      <c r="I1036" t="s">
        <v>17</v>
      </c>
      <c r="J1036">
        <v>4.3270001410000001</v>
      </c>
      <c r="K1036">
        <v>0.89798694800000001</v>
      </c>
      <c r="L1036">
        <v>1.19494009</v>
      </c>
      <c r="M1036">
        <v>0.79203671200000003</v>
      </c>
      <c r="N1036">
        <v>0.52863246200000003</v>
      </c>
      <c r="O1036">
        <v>0.25266614599999998</v>
      </c>
      <c r="P1036">
        <v>4.9444564000000003E-2</v>
      </c>
    </row>
    <row r="1037" spans="1:16">
      <c r="A1037" t="s">
        <v>149</v>
      </c>
      <c r="B1037" s="3">
        <v>2021</v>
      </c>
      <c r="C1037">
        <v>7.0147807123818797</v>
      </c>
      <c r="D1037">
        <v>1.1200000000000001</v>
      </c>
      <c r="E1037">
        <v>11.2</v>
      </c>
      <c r="F1037">
        <v>5.4907975460122698</v>
      </c>
      <c r="G1037">
        <v>10.876223201613501</v>
      </c>
      <c r="H1037">
        <v>8.0571600825960008</v>
      </c>
      <c r="I1037" t="s">
        <v>17</v>
      </c>
      <c r="J1037">
        <v>4.3250000000000002</v>
      </c>
      <c r="K1037">
        <v>0.99</v>
      </c>
      <c r="L1037">
        <v>0.82</v>
      </c>
      <c r="M1037">
        <v>0.59299999999999997</v>
      </c>
      <c r="N1037">
        <v>0.55900000000000005</v>
      </c>
      <c r="O1037">
        <v>0.23899999999999999</v>
      </c>
      <c r="P1037">
        <v>4.9000000000000002E-2</v>
      </c>
    </row>
    <row r="1038" spans="1:16">
      <c r="A1038" t="s">
        <v>149</v>
      </c>
      <c r="B1038" s="3">
        <v>2022</v>
      </c>
      <c r="C1038">
        <v>44.948850593557701</v>
      </c>
      <c r="D1038">
        <v>17.4567962422819</v>
      </c>
      <c r="E1038">
        <v>60.2187302195318</v>
      </c>
      <c r="F1038">
        <v>42.0471067170689</v>
      </c>
      <c r="G1038">
        <v>73.299735580514493</v>
      </c>
      <c r="H1038">
        <v>16.834170854271299</v>
      </c>
      <c r="I1038" t="s">
        <v>17</v>
      </c>
      <c r="J1038">
        <v>4.3620000000000001</v>
      </c>
      <c r="K1038">
        <v>1.415</v>
      </c>
      <c r="L1038">
        <v>0.93400000000000005</v>
      </c>
      <c r="M1038">
        <v>0.66</v>
      </c>
      <c r="N1038">
        <v>0.52900000000000003</v>
      </c>
      <c r="O1038">
        <v>0.15</v>
      </c>
      <c r="P1038">
        <v>7.9000000000000001E-2</v>
      </c>
    </row>
    <row r="1039" spans="1:16">
      <c r="A1039" t="s">
        <v>149</v>
      </c>
      <c r="B1039" s="3">
        <v>2023</v>
      </c>
      <c r="C1039">
        <v>16.541174227983198</v>
      </c>
      <c r="D1039">
        <v>23.306002268285301</v>
      </c>
      <c r="E1039">
        <v>10.6938643091771</v>
      </c>
      <c r="F1039">
        <v>15.849539406345899</v>
      </c>
      <c r="G1039">
        <v>18.064846667662199</v>
      </c>
      <c r="H1039">
        <v>18.574283950770901</v>
      </c>
      <c r="I1039" t="s">
        <v>17</v>
      </c>
      <c r="J1039">
        <v>4.4420000000000002</v>
      </c>
      <c r="K1039">
        <v>1.4219999999999999</v>
      </c>
      <c r="L1039">
        <v>1.224</v>
      </c>
      <c r="M1039">
        <v>0.42599999999999999</v>
      </c>
      <c r="N1039">
        <v>0.53900000000000003</v>
      </c>
      <c r="O1039">
        <v>0.12</v>
      </c>
      <c r="P1039">
        <v>8.5999999999999993E-2</v>
      </c>
    </row>
    <row r="1040" spans="1:16">
      <c r="A1040" t="s">
        <v>150</v>
      </c>
      <c r="B1040" s="3">
        <v>2015</v>
      </c>
      <c r="C1040">
        <v>16.909999847412099</v>
      </c>
      <c r="D1040">
        <v>13.152126312255801</v>
      </c>
      <c r="E1040">
        <v>11.651298522949199</v>
      </c>
      <c r="F1040">
        <v>20.519395329999998</v>
      </c>
      <c r="H1040">
        <v>12.7506520458815</v>
      </c>
      <c r="I1040" t="s">
        <v>23</v>
      </c>
      <c r="J1040">
        <v>4.55</v>
      </c>
      <c r="K1040">
        <v>0.52107000000000003</v>
      </c>
      <c r="L1040">
        <v>1.0140400000000001</v>
      </c>
      <c r="M1040">
        <v>0.36878</v>
      </c>
      <c r="N1040">
        <v>0.10081</v>
      </c>
      <c r="O1040">
        <v>0.19062000000000001</v>
      </c>
      <c r="P1040">
        <v>0.14660000000000001</v>
      </c>
    </row>
    <row r="1041" spans="1:16">
      <c r="A1041" t="s">
        <v>150</v>
      </c>
      <c r="B1041" s="3">
        <v>2016</v>
      </c>
      <c r="C1041">
        <v>17.75</v>
      </c>
      <c r="D1041">
        <v>16.693830490112301</v>
      </c>
      <c r="E1041">
        <v>13.6539957357934</v>
      </c>
      <c r="F1041">
        <v>22.679447159999999</v>
      </c>
      <c r="H1041">
        <v>41.989710680247498</v>
      </c>
      <c r="I1041" t="s">
        <v>23</v>
      </c>
      <c r="J1041">
        <v>4.1390000000000002</v>
      </c>
      <c r="K1041">
        <v>0.63068999999999997</v>
      </c>
      <c r="L1041">
        <v>0.81928000000000001</v>
      </c>
      <c r="M1041">
        <v>0.29759000000000002</v>
      </c>
      <c r="N1041">
        <v>0</v>
      </c>
      <c r="O1041">
        <v>0.18076999999999999</v>
      </c>
      <c r="P1041">
        <v>0.10038999999999999</v>
      </c>
    </row>
    <row r="1042" spans="1:16">
      <c r="A1042" t="s">
        <v>150</v>
      </c>
      <c r="B1042" s="3">
        <v>2017</v>
      </c>
      <c r="C1042">
        <v>32.351999999999997</v>
      </c>
      <c r="D1042">
        <v>15.4791822433471</v>
      </c>
      <c r="E1042">
        <v>34.9221738073635</v>
      </c>
      <c r="F1042">
        <v>30.968799149999999</v>
      </c>
      <c r="H1042">
        <v>15.7207547830859</v>
      </c>
      <c r="I1042" t="s">
        <v>23</v>
      </c>
      <c r="J1042">
        <v>4.1389999389999996</v>
      </c>
      <c r="K1042">
        <v>0.65951669199999996</v>
      </c>
      <c r="L1042">
        <v>1.2140085700000001</v>
      </c>
      <c r="M1042">
        <v>0.29092082400000002</v>
      </c>
      <c r="N1042">
        <v>1.4995855000000001E-2</v>
      </c>
      <c r="O1042">
        <v>0.18231745099999999</v>
      </c>
      <c r="P1042">
        <v>8.984752E-2</v>
      </c>
    </row>
    <row r="1043" spans="1:16">
      <c r="A1043" t="s">
        <v>150</v>
      </c>
      <c r="B1043" s="3">
        <v>2018</v>
      </c>
      <c r="C1043">
        <v>63.29</v>
      </c>
      <c r="D1043">
        <v>21.101768493652301</v>
      </c>
      <c r="E1043">
        <v>2.4581749631718299</v>
      </c>
      <c r="F1043">
        <v>58.85186307</v>
      </c>
      <c r="H1043">
        <v>61.759689570434503</v>
      </c>
      <c r="I1043" t="s">
        <v>23</v>
      </c>
      <c r="J1043">
        <v>4.1390000000000002</v>
      </c>
      <c r="K1043">
        <v>0.60499999999999998</v>
      </c>
      <c r="L1043">
        <v>1.24</v>
      </c>
      <c r="M1043">
        <v>0.312</v>
      </c>
      <c r="N1043">
        <v>1.6E-2</v>
      </c>
      <c r="O1043">
        <v>0.13400000000000001</v>
      </c>
      <c r="P1043">
        <v>8.2000000000000003E-2</v>
      </c>
    </row>
    <row r="1044" spans="1:16">
      <c r="A1044" t="s">
        <v>151</v>
      </c>
      <c r="B1044" s="3">
        <v>2015</v>
      </c>
      <c r="C1044">
        <v>6.8959999084472603</v>
      </c>
      <c r="D1044">
        <v>-1.0141735076904199</v>
      </c>
      <c r="H1044">
        <v>-2.07641440984409</v>
      </c>
      <c r="I1044" t="s">
        <v>25</v>
      </c>
      <c r="J1044">
        <v>6.2690000000000001</v>
      </c>
      <c r="K1044">
        <v>0.99534</v>
      </c>
      <c r="L1044">
        <v>0.97199999999999998</v>
      </c>
      <c r="M1044">
        <v>0.60819999999999996</v>
      </c>
      <c r="N1044">
        <v>0.59657000000000004</v>
      </c>
      <c r="O1044">
        <v>0.16991000000000001</v>
      </c>
      <c r="P1044">
        <v>0.13633000000000001</v>
      </c>
    </row>
    <row r="1045" spans="1:16">
      <c r="A1045" t="s">
        <v>151</v>
      </c>
      <c r="B1045" s="3">
        <v>2016</v>
      </c>
      <c r="C1045">
        <v>55.500999450683501</v>
      </c>
      <c r="D1045">
        <v>-1.4109252691268901</v>
      </c>
      <c r="E1045">
        <v>55.953941345214801</v>
      </c>
      <c r="H1045">
        <v>26.163382589471201</v>
      </c>
      <c r="I1045" t="s">
        <v>25</v>
      </c>
      <c r="J1045">
        <v>6.2690000000000001</v>
      </c>
      <c r="K1045">
        <v>1.0968599999999999</v>
      </c>
      <c r="L1045">
        <v>0.77866000000000002</v>
      </c>
      <c r="M1045">
        <v>0.50932999999999995</v>
      </c>
      <c r="N1045">
        <v>0.52234000000000003</v>
      </c>
      <c r="O1045">
        <v>0.16664999999999999</v>
      </c>
      <c r="P1045">
        <v>0.12692000000000001</v>
      </c>
    </row>
    <row r="1046" spans="1:16">
      <c r="A1046" t="s">
        <v>152</v>
      </c>
      <c r="B1046" s="3">
        <v>2015</v>
      </c>
      <c r="C1046">
        <v>4.9520001411437899</v>
      </c>
      <c r="D1046">
        <v>-1.9299999475479099</v>
      </c>
      <c r="E1046">
        <v>4.1500000953674299</v>
      </c>
      <c r="H1046">
        <v>5.5707276989631804</v>
      </c>
      <c r="I1046" t="s">
        <v>23</v>
      </c>
      <c r="J1046">
        <v>4.867</v>
      </c>
      <c r="K1046">
        <v>0.71206000000000003</v>
      </c>
      <c r="L1046">
        <v>1.07284</v>
      </c>
      <c r="M1046">
        <v>7.5660000000000005E-2</v>
      </c>
      <c r="N1046">
        <v>0.30658000000000002</v>
      </c>
      <c r="O1046">
        <v>0.18259</v>
      </c>
      <c r="P1046">
        <v>3.0599999999999999E-2</v>
      </c>
    </row>
    <row r="1047" spans="1:16">
      <c r="A1047" t="s">
        <v>152</v>
      </c>
      <c r="B1047" s="3">
        <v>2019</v>
      </c>
      <c r="C1047">
        <v>2.5840001106262198</v>
      </c>
      <c r="D1047">
        <v>6.1132387030436304</v>
      </c>
      <c r="E1047">
        <v>2.1497055357679602</v>
      </c>
      <c r="H1047">
        <v>2.30823791670888</v>
      </c>
      <c r="I1047" t="s">
        <v>23</v>
      </c>
      <c r="J1047">
        <v>4.2119999999999997</v>
      </c>
      <c r="K1047">
        <v>0.81100000000000005</v>
      </c>
      <c r="L1047">
        <v>1.149</v>
      </c>
      <c r="M1047">
        <v>0</v>
      </c>
      <c r="N1047">
        <v>0.313</v>
      </c>
      <c r="O1047">
        <v>7.3999999999999996E-2</v>
      </c>
      <c r="P1047">
        <v>0.13500000000000001</v>
      </c>
    </row>
    <row r="1048" spans="1:16">
      <c r="A1048" t="s">
        <v>152</v>
      </c>
      <c r="B1048" s="3">
        <v>2020</v>
      </c>
      <c r="C1048">
        <v>4.1149997711181596</v>
      </c>
      <c r="D1048">
        <v>14.7002331707205</v>
      </c>
      <c r="H1048">
        <v>4.1069117608219097</v>
      </c>
      <c r="I1048" t="s">
        <v>23</v>
      </c>
      <c r="J1048">
        <v>4.3081002240000004</v>
      </c>
      <c r="K1048">
        <v>0.82753974200000002</v>
      </c>
      <c r="L1048">
        <v>1.064835191</v>
      </c>
      <c r="M1048">
        <v>0.21558582800000001</v>
      </c>
      <c r="N1048">
        <v>0.29993578799999998</v>
      </c>
      <c r="O1048">
        <v>6.7264832999999996E-2</v>
      </c>
      <c r="P1048">
        <v>0.14676587299999999</v>
      </c>
    </row>
    <row r="1049" spans="1:16">
      <c r="A1049" t="s">
        <v>152</v>
      </c>
      <c r="B1049" s="3">
        <v>2021</v>
      </c>
      <c r="C1049">
        <v>3.7189999999999999</v>
      </c>
      <c r="H1049">
        <v>-0.89935700107205396</v>
      </c>
      <c r="I1049" t="s">
        <v>23</v>
      </c>
      <c r="J1049">
        <v>4.3079999999999998</v>
      </c>
      <c r="K1049">
        <v>0.84899999999999998</v>
      </c>
      <c r="L1049">
        <v>0.69299999999999995</v>
      </c>
      <c r="M1049">
        <v>7.3999999999999996E-2</v>
      </c>
      <c r="N1049">
        <v>0.32300000000000001</v>
      </c>
      <c r="O1049">
        <v>6.7000000000000004E-2</v>
      </c>
      <c r="P1049">
        <v>0.14699999999999999</v>
      </c>
    </row>
    <row r="1050" spans="1:16">
      <c r="A1050" t="s">
        <v>153</v>
      </c>
      <c r="B1050" s="3">
        <v>2015</v>
      </c>
      <c r="C1050">
        <v>-4.6784438192844301E-2</v>
      </c>
      <c r="D1050">
        <v>4.5999999046325604</v>
      </c>
      <c r="E1050">
        <v>2.3302655220031698</v>
      </c>
      <c r="F1050">
        <v>2.4021810000000001E-2</v>
      </c>
      <c r="G1050">
        <v>8.3419205620884895E-3</v>
      </c>
      <c r="H1050">
        <v>2.12185645741258</v>
      </c>
      <c r="I1050" t="s">
        <v>30</v>
      </c>
      <c r="J1050">
        <v>7.3639999999999999</v>
      </c>
      <c r="K1050">
        <v>1.3317099999999999</v>
      </c>
      <c r="L1050">
        <v>1.2890699999999999</v>
      </c>
      <c r="M1050">
        <v>0.91086999999999996</v>
      </c>
      <c r="N1050">
        <v>0.65980000000000005</v>
      </c>
      <c r="O1050">
        <v>0.36262</v>
      </c>
      <c r="P1050">
        <v>0.43844</v>
      </c>
    </row>
    <row r="1051" spans="1:16">
      <c r="A1051" t="s">
        <v>153</v>
      </c>
      <c r="B1051" s="3">
        <v>2016</v>
      </c>
      <c r="C1051">
        <v>0.98426818847656194</v>
      </c>
      <c r="D1051">
        <v>4.5900001525878897</v>
      </c>
      <c r="E1051">
        <v>1.05433714389801</v>
      </c>
      <c r="F1051">
        <v>0.8972504</v>
      </c>
      <c r="G1051">
        <v>-0.92499166727065996</v>
      </c>
      <c r="H1051">
        <v>1.52507821612723</v>
      </c>
      <c r="I1051" t="s">
        <v>30</v>
      </c>
      <c r="J1051">
        <v>7.2910000000000004</v>
      </c>
      <c r="K1051">
        <v>1.45181</v>
      </c>
      <c r="L1051">
        <v>1.0876399999999999</v>
      </c>
      <c r="M1051">
        <v>0.83121</v>
      </c>
      <c r="N1051">
        <v>0.58218000000000003</v>
      </c>
      <c r="O1051">
        <v>0.38253999999999999</v>
      </c>
      <c r="P1051">
        <v>0.40866999999999998</v>
      </c>
    </row>
    <row r="1052" spans="1:16">
      <c r="A1052" t="s">
        <v>153</v>
      </c>
      <c r="B1052" s="3">
        <v>2017</v>
      </c>
      <c r="C1052">
        <v>1.867</v>
      </c>
      <c r="D1052">
        <v>6.7300000190734801</v>
      </c>
      <c r="E1052">
        <v>2.1432023048400799</v>
      </c>
      <c r="F1052">
        <v>1.3727940000000001</v>
      </c>
      <c r="G1052">
        <v>5.1980867385864196</v>
      </c>
      <c r="H1052">
        <v>2.1356783919597802</v>
      </c>
      <c r="I1052" t="s">
        <v>30</v>
      </c>
      <c r="J1052">
        <v>7.2839999200000003</v>
      </c>
      <c r="K1052">
        <v>1.494387269</v>
      </c>
      <c r="L1052">
        <v>1.478162169</v>
      </c>
      <c r="M1052">
        <v>0.830875158</v>
      </c>
      <c r="N1052">
        <v>0.612924099</v>
      </c>
      <c r="O1052">
        <v>0.38539925200000003</v>
      </c>
      <c r="P1052">
        <v>0.38439872899999999</v>
      </c>
    </row>
    <row r="1053" spans="1:16">
      <c r="A1053" t="s">
        <v>153</v>
      </c>
      <c r="B1053" s="3">
        <v>2018</v>
      </c>
      <c r="C1053">
        <v>1.95</v>
      </c>
      <c r="D1053">
        <v>3.7246904494731501</v>
      </c>
      <c r="E1053">
        <v>2.3746247291564901</v>
      </c>
      <c r="F1053">
        <v>1.092646</v>
      </c>
      <c r="G1053">
        <v>6.5962862968444798</v>
      </c>
      <c r="H1053">
        <v>2.3969470463935401</v>
      </c>
      <c r="I1053" t="s">
        <v>30</v>
      </c>
      <c r="J1053">
        <v>7.3140000000000001</v>
      </c>
      <c r="K1053">
        <v>1.355</v>
      </c>
      <c r="L1053">
        <v>1.5009999999999999</v>
      </c>
      <c r="M1053">
        <v>0.91300000000000003</v>
      </c>
      <c r="N1053">
        <v>0.65900000000000003</v>
      </c>
      <c r="O1053">
        <v>0.28499999999999998</v>
      </c>
      <c r="P1053">
        <v>0.38300000000000001</v>
      </c>
    </row>
    <row r="1054" spans="1:16">
      <c r="A1054" t="s">
        <v>153</v>
      </c>
      <c r="B1054" s="3">
        <v>2019</v>
      </c>
      <c r="C1054">
        <v>1.63900005817413</v>
      </c>
      <c r="D1054">
        <v>2.9178448573656799</v>
      </c>
      <c r="E1054">
        <v>34.361076354980398</v>
      </c>
      <c r="F1054">
        <v>1.519436</v>
      </c>
      <c r="G1054">
        <v>2.9702935218811</v>
      </c>
      <c r="H1054">
        <v>2.6683504276136798</v>
      </c>
      <c r="I1054" t="s">
        <v>30</v>
      </c>
      <c r="J1054">
        <v>7.343</v>
      </c>
      <c r="K1054">
        <v>1.387</v>
      </c>
      <c r="L1054">
        <v>1.4870000000000001</v>
      </c>
      <c r="M1054">
        <v>1.0089999999999999</v>
      </c>
      <c r="N1054">
        <v>0.57399999999999995</v>
      </c>
      <c r="O1054">
        <v>0.26700000000000002</v>
      </c>
      <c r="P1054">
        <v>0.373</v>
      </c>
    </row>
    <row r="1055" spans="1:16">
      <c r="A1055" t="s">
        <v>153</v>
      </c>
      <c r="B1055" s="3">
        <v>2020</v>
      </c>
      <c r="C1055">
        <v>0.49736731885429603</v>
      </c>
      <c r="D1055">
        <v>-0.12742565999056099</v>
      </c>
      <c r="E1055">
        <v>2.1357201517711299</v>
      </c>
      <c r="F1055">
        <v>1.190226</v>
      </c>
      <c r="G1055">
        <v>-0.24951706374789701</v>
      </c>
      <c r="H1055">
        <v>1.3939999999999999</v>
      </c>
      <c r="I1055" t="s">
        <v>30</v>
      </c>
      <c r="J1055">
        <v>7.3534998890000001</v>
      </c>
      <c r="K1055">
        <v>1.322235227</v>
      </c>
      <c r="L1055">
        <v>1.4333477020000001</v>
      </c>
      <c r="M1055">
        <v>0.98647046100000002</v>
      </c>
      <c r="N1055">
        <v>0.65029770099999995</v>
      </c>
      <c r="O1055">
        <v>0.27282789299999999</v>
      </c>
      <c r="P1055">
        <v>0.44206637100000001</v>
      </c>
    </row>
    <row r="1056" spans="1:16">
      <c r="A1056" t="s">
        <v>153</v>
      </c>
      <c r="B1056" s="3">
        <v>2021</v>
      </c>
      <c r="C1056">
        <v>2.1631969999999998</v>
      </c>
      <c r="D1056">
        <v>16.98293</v>
      </c>
      <c r="E1056">
        <v>0.41</v>
      </c>
      <c r="F1056">
        <v>1.298</v>
      </c>
      <c r="G1056">
        <v>10.692557713142699</v>
      </c>
      <c r="H1056">
        <v>2.9761530895618198</v>
      </c>
      <c r="I1056" t="s">
        <v>30</v>
      </c>
      <c r="J1056">
        <v>7.3630000000000004</v>
      </c>
      <c r="K1056">
        <v>1.478</v>
      </c>
      <c r="L1056">
        <v>1.0620000000000001</v>
      </c>
      <c r="M1056">
        <v>0.76300000000000001</v>
      </c>
      <c r="N1056">
        <v>0.68500000000000005</v>
      </c>
      <c r="O1056">
        <v>0.24399999999999999</v>
      </c>
      <c r="P1056">
        <v>0.44800000000000001</v>
      </c>
    </row>
    <row r="1057" spans="1:16">
      <c r="A1057" t="s">
        <v>153</v>
      </c>
      <c r="B1057" s="3">
        <v>2022</v>
      </c>
      <c r="C1057">
        <v>8.3692910000000005</v>
      </c>
      <c r="D1057">
        <v>32.928610295997601</v>
      </c>
      <c r="E1057">
        <v>11.31442</v>
      </c>
      <c r="F1057">
        <v>5.8243494423791704</v>
      </c>
      <c r="G1057">
        <v>21.190553219022998</v>
      </c>
      <c r="H1057">
        <v>5.3992393408674202</v>
      </c>
      <c r="I1057" t="s">
        <v>30</v>
      </c>
      <c r="J1057">
        <v>7.3840000000000003</v>
      </c>
      <c r="K1057">
        <v>1.92</v>
      </c>
      <c r="L1057">
        <v>1.204</v>
      </c>
      <c r="M1057">
        <v>0.80300000000000005</v>
      </c>
      <c r="N1057">
        <v>0.72399999999999998</v>
      </c>
      <c r="O1057">
        <v>0.218</v>
      </c>
      <c r="P1057">
        <v>0.51200000000000001</v>
      </c>
    </row>
    <row r="1058" spans="1:16">
      <c r="A1058" t="s">
        <v>153</v>
      </c>
      <c r="B1058" s="3">
        <v>2023</v>
      </c>
      <c r="C1058">
        <v>8.5486248974890202</v>
      </c>
      <c r="D1058">
        <v>-9.7812378495672494</v>
      </c>
      <c r="E1058">
        <v>12.135643625033399</v>
      </c>
      <c r="F1058">
        <v>10.0244958328978</v>
      </c>
      <c r="H1058">
        <v>5.6705538029807601</v>
      </c>
      <c r="I1058" t="s">
        <v>30</v>
      </c>
      <c r="J1058">
        <v>7.3949999999999996</v>
      </c>
      <c r="K1058">
        <v>1.921</v>
      </c>
      <c r="L1058">
        <v>1.51</v>
      </c>
      <c r="M1058">
        <v>0.56200000000000006</v>
      </c>
      <c r="N1058">
        <v>0.754</v>
      </c>
      <c r="O1058">
        <v>0.22500000000000001</v>
      </c>
      <c r="P1058">
        <v>0.52</v>
      </c>
    </row>
    <row r="1059" spans="1:16">
      <c r="A1059" t="s">
        <v>154</v>
      </c>
      <c r="B1059" s="3">
        <v>2015</v>
      </c>
      <c r="C1059">
        <v>-1.14389860630035</v>
      </c>
      <c r="D1059">
        <v>-0.64414691925048795</v>
      </c>
      <c r="E1059">
        <v>-0.79849672317504805</v>
      </c>
      <c r="F1059">
        <v>-0.34513258934020902</v>
      </c>
      <c r="G1059">
        <v>-3.5677101612090998</v>
      </c>
      <c r="H1059">
        <v>-1.21895805756958</v>
      </c>
      <c r="I1059" t="s">
        <v>30</v>
      </c>
      <c r="J1059">
        <v>7.5869999999999997</v>
      </c>
      <c r="K1059">
        <v>1.3965099999999999</v>
      </c>
      <c r="L1059">
        <v>1.34951</v>
      </c>
      <c r="M1059">
        <v>0.94142999999999999</v>
      </c>
      <c r="N1059">
        <v>0.66556999999999999</v>
      </c>
      <c r="O1059">
        <v>0.29677999999999999</v>
      </c>
      <c r="P1059">
        <v>0.41977999999999999</v>
      </c>
    </row>
    <row r="1060" spans="1:16">
      <c r="A1060" t="s">
        <v>154</v>
      </c>
      <c r="B1060" s="3">
        <v>2016</v>
      </c>
      <c r="C1060">
        <v>-0.43460845947265597</v>
      </c>
      <c r="D1060">
        <v>-6.4842216670513098E-2</v>
      </c>
      <c r="E1060">
        <v>0.39047285914420998</v>
      </c>
      <c r="F1060">
        <v>-0.32586601376533503</v>
      </c>
      <c r="G1060">
        <v>-1.4915424585342401</v>
      </c>
      <c r="H1060">
        <v>-0.56799999999999695</v>
      </c>
      <c r="I1060" t="s">
        <v>30</v>
      </c>
      <c r="J1060">
        <v>7.5090000000000003</v>
      </c>
      <c r="K1060">
        <v>1.5273300000000001</v>
      </c>
      <c r="L1060">
        <v>1.14524</v>
      </c>
      <c r="M1060">
        <v>0.86302999999999996</v>
      </c>
      <c r="N1060">
        <v>0.58557000000000003</v>
      </c>
      <c r="O1060">
        <v>0.28083000000000002</v>
      </c>
      <c r="P1060">
        <v>0.41203000000000001</v>
      </c>
    </row>
    <row r="1061" spans="1:16">
      <c r="A1061" t="s">
        <v>154</v>
      </c>
      <c r="B1061" s="3">
        <v>2017</v>
      </c>
      <c r="C1061">
        <v>0.53400000000000003</v>
      </c>
      <c r="D1061">
        <v>1.21004366874694</v>
      </c>
      <c r="E1061">
        <v>0.41506099700927701</v>
      </c>
      <c r="F1061">
        <v>0.29435530304908702</v>
      </c>
      <c r="G1061">
        <v>-0.47369351983070301</v>
      </c>
      <c r="H1061">
        <v>-0.37915359240485402</v>
      </c>
      <c r="I1061" t="s">
        <v>30</v>
      </c>
      <c r="J1061">
        <v>7.4939999579999999</v>
      </c>
      <c r="K1061">
        <v>1.5649795529999999</v>
      </c>
      <c r="L1061">
        <v>1.516911745</v>
      </c>
      <c r="M1061">
        <v>0.85813128900000002</v>
      </c>
      <c r="N1061">
        <v>0.62007057700000001</v>
      </c>
      <c r="O1061">
        <v>0.29054927800000002</v>
      </c>
      <c r="P1061">
        <v>0.36700728500000002</v>
      </c>
    </row>
    <row r="1062" spans="1:16">
      <c r="A1062" t="s">
        <v>154</v>
      </c>
      <c r="B1062" s="3">
        <v>2018</v>
      </c>
      <c r="C1062">
        <v>0.94</v>
      </c>
      <c r="D1062">
        <v>1.34678506851196</v>
      </c>
      <c r="E1062">
        <v>1.26202833652496</v>
      </c>
      <c r="F1062">
        <v>0.36621630191802901</v>
      </c>
      <c r="G1062">
        <v>1.4108692407607999</v>
      </c>
      <c r="H1062">
        <v>0.71172580889404702</v>
      </c>
      <c r="I1062" t="s">
        <v>30</v>
      </c>
      <c r="J1062">
        <v>7.4870000000000001</v>
      </c>
      <c r="K1062">
        <v>1.42</v>
      </c>
      <c r="L1062">
        <v>1.5489999999999999</v>
      </c>
      <c r="M1062">
        <v>0.92700000000000005</v>
      </c>
      <c r="N1062">
        <v>0.66</v>
      </c>
      <c r="O1062">
        <v>0.25600000000000001</v>
      </c>
      <c r="P1062">
        <v>0.35699999999999998</v>
      </c>
    </row>
    <row r="1063" spans="1:16">
      <c r="A1063" t="s">
        <v>154</v>
      </c>
      <c r="B1063" s="3">
        <v>2019</v>
      </c>
      <c r="C1063">
        <v>0.36100000143051098</v>
      </c>
      <c r="D1063">
        <v>-0.61828511953353804</v>
      </c>
      <c r="E1063">
        <v>0.11218939721584301</v>
      </c>
      <c r="F1063">
        <v>0.456072688102722</v>
      </c>
      <c r="G1063">
        <v>-0.31849059462547302</v>
      </c>
      <c r="H1063">
        <v>-7.4178027265435098E-2</v>
      </c>
      <c r="I1063" t="s">
        <v>30</v>
      </c>
      <c r="J1063">
        <v>7.48</v>
      </c>
      <c r="K1063">
        <v>1.452</v>
      </c>
      <c r="L1063">
        <v>1.526</v>
      </c>
      <c r="M1063">
        <v>1.052</v>
      </c>
      <c r="N1063">
        <v>0.57199999999999995</v>
      </c>
      <c r="O1063">
        <v>0.26300000000000001</v>
      </c>
      <c r="P1063">
        <v>0.34300000000000003</v>
      </c>
    </row>
    <row r="1064" spans="1:16">
      <c r="A1064" t="s">
        <v>154</v>
      </c>
      <c r="B1064" s="3">
        <v>2020</v>
      </c>
      <c r="C1064">
        <v>-0.72587493331339004</v>
      </c>
      <c r="D1064">
        <v>-0.19978772294416</v>
      </c>
      <c r="E1064">
        <v>9.2487588524818407E-2</v>
      </c>
      <c r="F1064">
        <v>-0.24756290018558499</v>
      </c>
      <c r="G1064">
        <v>-0.55197674036026001</v>
      </c>
      <c r="H1064">
        <v>-0.59085528559678602</v>
      </c>
      <c r="I1064" t="s">
        <v>30</v>
      </c>
      <c r="J1064">
        <v>7.5598998069999999</v>
      </c>
      <c r="K1064">
        <v>1.39077425</v>
      </c>
      <c r="L1064">
        <v>1.4724034070000001</v>
      </c>
      <c r="M1064">
        <v>1.0405331849999999</v>
      </c>
      <c r="N1064">
        <v>0.62895447000000004</v>
      </c>
      <c r="O1064">
        <v>0.26905575399999998</v>
      </c>
      <c r="P1064">
        <v>0.407945901</v>
      </c>
    </row>
    <row r="1065" spans="1:16">
      <c r="A1065" t="s">
        <v>154</v>
      </c>
      <c r="B1065" s="3">
        <v>2021</v>
      </c>
      <c r="C1065">
        <v>0.58181419999999995</v>
      </c>
      <c r="D1065">
        <v>8.5779309999999995</v>
      </c>
      <c r="E1065">
        <v>-1.591</v>
      </c>
      <c r="F1065">
        <v>0.35799999999999998</v>
      </c>
      <c r="G1065">
        <v>1.2210742037400599</v>
      </c>
      <c r="H1065">
        <v>1.0598629055922799</v>
      </c>
      <c r="I1065" t="s">
        <v>30</v>
      </c>
      <c r="J1065">
        <v>7.5709999999999997</v>
      </c>
      <c r="K1065">
        <v>1.5660000000000001</v>
      </c>
      <c r="L1065">
        <v>1.079</v>
      </c>
      <c r="M1065">
        <v>0.81599999999999995</v>
      </c>
      <c r="N1065">
        <v>0.65300000000000002</v>
      </c>
      <c r="O1065">
        <v>0.20399999999999999</v>
      </c>
      <c r="P1065">
        <v>0.41299999999999998</v>
      </c>
    </row>
    <row r="1066" spans="1:16">
      <c r="A1066" t="s">
        <v>154</v>
      </c>
      <c r="B1066" s="3">
        <v>2022</v>
      </c>
      <c r="C1066">
        <v>2.8350279999999999</v>
      </c>
      <c r="D1066">
        <v>22.424172457565501</v>
      </c>
      <c r="E1066">
        <v>1.658954</v>
      </c>
      <c r="F1066">
        <v>1.71789786812095</v>
      </c>
      <c r="G1066">
        <v>3.9058545638603102</v>
      </c>
      <c r="H1066">
        <v>3.1762093258409299</v>
      </c>
      <c r="I1066" t="s">
        <v>30</v>
      </c>
      <c r="J1066">
        <v>7.5119999999999996</v>
      </c>
      <c r="K1066">
        <v>2.0259999999999998</v>
      </c>
      <c r="L1066">
        <v>1.226</v>
      </c>
      <c r="M1066">
        <v>0.82199999999999995</v>
      </c>
      <c r="N1066">
        <v>0.67700000000000005</v>
      </c>
      <c r="O1066">
        <v>0.14699999999999999</v>
      </c>
      <c r="P1066">
        <v>0.46100000000000002</v>
      </c>
    </row>
    <row r="1067" spans="1:16">
      <c r="A1067" t="s">
        <v>154</v>
      </c>
      <c r="B1067" s="3">
        <v>2023</v>
      </c>
      <c r="C1067">
        <v>2.1354008801637701</v>
      </c>
      <c r="D1067">
        <v>6.4020646439267397</v>
      </c>
      <c r="E1067">
        <v>4.7595594292632999</v>
      </c>
      <c r="F1067">
        <v>1.51518843602727</v>
      </c>
      <c r="G1067">
        <v>1.8511001055451299</v>
      </c>
      <c r="H1067">
        <v>0.976621665605095</v>
      </c>
      <c r="I1067" t="s">
        <v>30</v>
      </c>
      <c r="J1067">
        <v>7.24</v>
      </c>
      <c r="K1067">
        <v>2.0219999999999998</v>
      </c>
      <c r="L1067">
        <v>1.4630000000000001</v>
      </c>
      <c r="M1067">
        <v>0.58199999999999996</v>
      </c>
      <c r="N1067">
        <v>0.67800000000000005</v>
      </c>
      <c r="O1067">
        <v>0.151</v>
      </c>
      <c r="P1067">
        <v>0.47499999999999998</v>
      </c>
    </row>
    <row r="1068" spans="1:16">
      <c r="A1068" t="s">
        <v>155</v>
      </c>
      <c r="B1068" s="3">
        <v>2015</v>
      </c>
      <c r="H1068">
        <v>3.3863525098173999</v>
      </c>
      <c r="I1068" t="s">
        <v>54</v>
      </c>
      <c r="J1068">
        <v>6.298</v>
      </c>
      <c r="K1068">
        <v>1.29098</v>
      </c>
      <c r="L1068">
        <v>1.0761700000000001</v>
      </c>
      <c r="M1068">
        <v>0.87529999999999997</v>
      </c>
      <c r="N1068">
        <v>0.39739999999999998</v>
      </c>
      <c r="O1068">
        <v>0.25375999999999999</v>
      </c>
      <c r="P1068">
        <v>8.1290000000000001E-2</v>
      </c>
    </row>
    <row r="1069" spans="1:16">
      <c r="A1069" t="s">
        <v>155</v>
      </c>
      <c r="B1069" s="3">
        <v>2016</v>
      </c>
      <c r="H1069">
        <v>0.75160698813145499</v>
      </c>
      <c r="I1069" t="s">
        <v>54</v>
      </c>
      <c r="J1069">
        <v>6.3789999999999996</v>
      </c>
      <c r="K1069">
        <v>1.3972899999999999</v>
      </c>
      <c r="L1069">
        <v>0.92623999999999995</v>
      </c>
      <c r="M1069">
        <v>0.79564999999999997</v>
      </c>
      <c r="N1069">
        <v>0.32377</v>
      </c>
      <c r="O1069">
        <v>0.25495000000000001</v>
      </c>
      <c r="P1069">
        <v>6.6299999999999998E-2</v>
      </c>
    </row>
    <row r="1070" spans="1:16">
      <c r="A1070" t="s">
        <v>155</v>
      </c>
      <c r="B1070" s="3">
        <v>2017</v>
      </c>
      <c r="H1070">
        <v>-0.84499999999999797</v>
      </c>
      <c r="I1070" t="s">
        <v>54</v>
      </c>
      <c r="J1070">
        <v>6.4219999310000002</v>
      </c>
      <c r="K1070">
        <v>1.433626533</v>
      </c>
      <c r="L1070">
        <v>1.3845653529999999</v>
      </c>
      <c r="M1070">
        <v>0.79398423399999996</v>
      </c>
      <c r="N1070">
        <v>0.36146658700000001</v>
      </c>
      <c r="O1070">
        <v>0.25836047499999998</v>
      </c>
      <c r="P1070">
        <v>6.3829235999999998E-2</v>
      </c>
    </row>
    <row r="1071" spans="1:16">
      <c r="A1071" t="s">
        <v>155</v>
      </c>
      <c r="B1071" s="3">
        <v>2018</v>
      </c>
      <c r="H1071">
        <v>-0.59200242045282903</v>
      </c>
      <c r="I1071" t="s">
        <v>54</v>
      </c>
      <c r="J1071">
        <v>6.4409999999999998</v>
      </c>
      <c r="K1071">
        <v>1.365</v>
      </c>
      <c r="L1071">
        <v>1.4359999999999999</v>
      </c>
      <c r="M1071">
        <v>0.85699999999999998</v>
      </c>
      <c r="N1071">
        <v>0.41799999999999998</v>
      </c>
      <c r="O1071">
        <v>0.151</v>
      </c>
      <c r="P1071">
        <v>7.8E-2</v>
      </c>
    </row>
    <row r="1072" spans="1:16">
      <c r="A1072" t="s">
        <v>155</v>
      </c>
      <c r="B1072" s="3">
        <v>2019</v>
      </c>
      <c r="H1072">
        <v>6.6958850742636994E-2</v>
      </c>
      <c r="I1072" t="s">
        <v>54</v>
      </c>
      <c r="J1072">
        <v>6.4459999999999997</v>
      </c>
      <c r="K1072">
        <v>1.3680000000000001</v>
      </c>
      <c r="L1072">
        <v>1.43</v>
      </c>
      <c r="M1072">
        <v>0.91400000000000003</v>
      </c>
      <c r="N1072">
        <v>0.35099999999999998</v>
      </c>
      <c r="O1072">
        <v>0.24199999999999999</v>
      </c>
      <c r="P1072">
        <v>9.7000000000000003E-2</v>
      </c>
    </row>
    <row r="1073" spans="1:16">
      <c r="A1073" t="s">
        <v>155</v>
      </c>
      <c r="B1073" s="3">
        <v>2020</v>
      </c>
      <c r="H1073">
        <v>1.2987407993186899</v>
      </c>
      <c r="I1073" t="s">
        <v>54</v>
      </c>
      <c r="J1073">
        <v>6.4553999900000001</v>
      </c>
      <c r="K1073">
        <v>1.3274705410000001</v>
      </c>
      <c r="L1073">
        <v>1.3577606680000001</v>
      </c>
      <c r="M1073">
        <v>0.87843799600000005</v>
      </c>
      <c r="N1073">
        <v>0.44940438900000002</v>
      </c>
      <c r="O1073">
        <v>0.150598705</v>
      </c>
      <c r="P1073">
        <v>0.131516352</v>
      </c>
    </row>
    <row r="1074" spans="1:16">
      <c r="A1074" t="s">
        <v>155</v>
      </c>
      <c r="B1074" s="3">
        <v>2021</v>
      </c>
      <c r="H1074">
        <v>2.8967481795021</v>
      </c>
      <c r="I1074" t="s">
        <v>54</v>
      </c>
      <c r="J1074">
        <v>6.5839999999999996</v>
      </c>
      <c r="K1074">
        <v>1.48</v>
      </c>
      <c r="L1074">
        <v>0.98199999999999998</v>
      </c>
      <c r="M1074">
        <v>0.66500000000000004</v>
      </c>
      <c r="N1074">
        <v>0.49</v>
      </c>
      <c r="O1074">
        <v>0.14199999999999999</v>
      </c>
      <c r="P1074">
        <v>0.13900000000000001</v>
      </c>
    </row>
    <row r="1075" spans="1:16">
      <c r="A1075" t="s">
        <v>155</v>
      </c>
      <c r="B1075" s="3">
        <v>2022</v>
      </c>
      <c r="H1075">
        <v>1.9573204856802</v>
      </c>
      <c r="I1075" t="s">
        <v>54</v>
      </c>
      <c r="J1075">
        <v>6.5119999999999996</v>
      </c>
      <c r="K1075">
        <v>1.897</v>
      </c>
      <c r="L1075">
        <v>1.095</v>
      </c>
      <c r="M1075">
        <v>0.73299999999999998</v>
      </c>
      <c r="N1075">
        <v>0.54200000000000004</v>
      </c>
      <c r="O1075">
        <v>7.4999999999999997E-2</v>
      </c>
      <c r="P1075">
        <v>0.16800000000000001</v>
      </c>
    </row>
    <row r="1076" spans="1:16">
      <c r="A1076" t="s">
        <v>155</v>
      </c>
      <c r="B1076" s="3">
        <v>2023</v>
      </c>
      <c r="H1076">
        <v>2.4848060462986399</v>
      </c>
      <c r="I1076" t="s">
        <v>54</v>
      </c>
      <c r="J1076">
        <v>6.5350000000000001</v>
      </c>
      <c r="K1076">
        <v>1.89</v>
      </c>
      <c r="L1076">
        <v>1.3720000000000001</v>
      </c>
      <c r="M1076">
        <v>0.49199999999999999</v>
      </c>
      <c r="N1076">
        <v>0.56200000000000006</v>
      </c>
      <c r="O1076">
        <v>6.7000000000000004E-2</v>
      </c>
      <c r="P1076">
        <v>0.17799999999999999</v>
      </c>
    </row>
    <row r="1077" spans="1:16">
      <c r="A1077" t="s">
        <v>156</v>
      </c>
      <c r="B1077" s="3">
        <v>2015</v>
      </c>
      <c r="C1077">
        <v>5.4722771644592196</v>
      </c>
      <c r="D1077">
        <v>-7.0000000298023196E-2</v>
      </c>
      <c r="F1077">
        <v>3.85336225</v>
      </c>
      <c r="G1077">
        <v>4.3174915313720703</v>
      </c>
      <c r="H1077">
        <v>0.124327529673933</v>
      </c>
      <c r="I1077" t="s">
        <v>91</v>
      </c>
      <c r="J1077">
        <v>4.7859999999999996</v>
      </c>
      <c r="K1077">
        <v>0.39046999999999998</v>
      </c>
      <c r="L1077">
        <v>0.85563</v>
      </c>
      <c r="M1077">
        <v>0.57379000000000002</v>
      </c>
      <c r="N1077">
        <v>0.47216000000000002</v>
      </c>
      <c r="O1077">
        <v>0.22974</v>
      </c>
      <c r="P1077">
        <v>0.15071999999999999</v>
      </c>
    </row>
    <row r="1078" spans="1:16">
      <c r="A1078" t="s">
        <v>156</v>
      </c>
      <c r="B1078" s="3">
        <v>2016</v>
      </c>
      <c r="C1078">
        <v>6.0357117652893004</v>
      </c>
      <c r="D1078">
        <v>2.1199998855590798</v>
      </c>
      <c r="E1078">
        <v>5.1042680740356401</v>
      </c>
      <c r="F1078">
        <v>7.0715961600000004</v>
      </c>
      <c r="G1078">
        <v>6.7103171348571697</v>
      </c>
      <c r="H1078">
        <v>5.2758467641007902</v>
      </c>
      <c r="I1078" t="s">
        <v>91</v>
      </c>
      <c r="J1078">
        <v>4.9960000000000004</v>
      </c>
      <c r="K1078">
        <v>0.48835000000000001</v>
      </c>
      <c r="L1078">
        <v>0.75602000000000003</v>
      </c>
      <c r="M1078">
        <v>0.53119000000000005</v>
      </c>
      <c r="N1078">
        <v>0.43408000000000002</v>
      </c>
      <c r="O1078">
        <v>0.25997999999999999</v>
      </c>
      <c r="P1078">
        <v>0.13508999999999999</v>
      </c>
    </row>
    <row r="1079" spans="1:16">
      <c r="A1079" t="s">
        <v>156</v>
      </c>
      <c r="B1079" s="3">
        <v>2017</v>
      </c>
      <c r="C1079">
        <v>7.31</v>
      </c>
      <c r="D1079">
        <v>10.3197159082937</v>
      </c>
      <c r="E1079">
        <v>9.2388448715209908</v>
      </c>
      <c r="F1079">
        <v>3.3385680799999999</v>
      </c>
      <c r="G1079">
        <v>9.3238754272460902</v>
      </c>
      <c r="H1079">
        <v>4.7214579343102301</v>
      </c>
      <c r="I1079" t="s">
        <v>91</v>
      </c>
      <c r="J1079">
        <v>5.0409998890000001</v>
      </c>
      <c r="K1079">
        <v>0.52471363500000001</v>
      </c>
      <c r="L1079">
        <v>1.2714632749999999</v>
      </c>
      <c r="M1079">
        <v>0.52923512500000003</v>
      </c>
      <c r="N1079">
        <v>0.47156670699999997</v>
      </c>
      <c r="O1079">
        <v>0.24899764399999999</v>
      </c>
      <c r="P1079">
        <v>0.14637714600000001</v>
      </c>
    </row>
    <row r="1080" spans="1:16">
      <c r="A1080" t="s">
        <v>156</v>
      </c>
      <c r="B1080" s="3">
        <v>2018</v>
      </c>
      <c r="C1080">
        <v>3.83</v>
      </c>
      <c r="D1080">
        <v>5.0115722070849804</v>
      </c>
      <c r="E1080">
        <v>2.6839714050292902</v>
      </c>
      <c r="F1080">
        <v>4.21693198</v>
      </c>
      <c r="G1080">
        <v>2.1801500320434499</v>
      </c>
      <c r="H1080">
        <v>5.0207287471261504</v>
      </c>
      <c r="I1080" t="s">
        <v>91</v>
      </c>
      <c r="J1080">
        <v>5.1989999999999998</v>
      </c>
      <c r="K1080">
        <v>0.47399999999999998</v>
      </c>
      <c r="L1080">
        <v>1.1659999999999999</v>
      </c>
      <c r="M1080">
        <v>0.59799999999999998</v>
      </c>
      <c r="N1080">
        <v>0.29199999999999998</v>
      </c>
      <c r="O1080">
        <v>0.187</v>
      </c>
      <c r="P1080">
        <v>3.4000000000000002E-2</v>
      </c>
    </row>
    <row r="1081" spans="1:16">
      <c r="A1081" t="s">
        <v>156</v>
      </c>
      <c r="B1081" s="3">
        <v>2019</v>
      </c>
      <c r="C1081">
        <v>7.7930002212524396</v>
      </c>
      <c r="D1081">
        <v>0.42602957146436898</v>
      </c>
      <c r="F1081">
        <v>3.8999716000000002</v>
      </c>
      <c r="G1081">
        <v>1.7871999740600499</v>
      </c>
      <c r="H1081">
        <v>4.52305083519847</v>
      </c>
      <c r="I1081" t="s">
        <v>91</v>
      </c>
      <c r="J1081">
        <v>5.4669999999999996</v>
      </c>
      <c r="K1081">
        <v>0.49299999999999999</v>
      </c>
      <c r="L1081">
        <v>1.0980000000000001</v>
      </c>
      <c r="M1081">
        <v>0.71799999999999997</v>
      </c>
      <c r="N1081">
        <v>0.38900000000000001</v>
      </c>
      <c r="O1081">
        <v>0.23</v>
      </c>
      <c r="P1081">
        <v>0.14399999999999999</v>
      </c>
    </row>
    <row r="1082" spans="1:16">
      <c r="A1082" t="s">
        <v>156</v>
      </c>
      <c r="B1082" s="3">
        <v>2020</v>
      </c>
      <c r="C1082">
        <v>8.5890000000000004</v>
      </c>
      <c r="D1082">
        <v>-5.1488936948926796</v>
      </c>
      <c r="F1082">
        <v>4.1382703100000002</v>
      </c>
      <c r="G1082">
        <v>5.4455537420431099</v>
      </c>
      <c r="H1082">
        <v>2.1121086025176199</v>
      </c>
      <c r="I1082" t="s">
        <v>91</v>
      </c>
      <c r="J1082">
        <v>5.5556998249999996</v>
      </c>
      <c r="K1082">
        <v>0.47487461600000003</v>
      </c>
      <c r="L1082">
        <v>1.2183777090000001</v>
      </c>
      <c r="M1082">
        <v>0.680594802</v>
      </c>
      <c r="N1082">
        <v>0.52114117100000001</v>
      </c>
      <c r="O1082">
        <v>0.18241712500000001</v>
      </c>
      <c r="P1082">
        <v>0.221779913</v>
      </c>
    </row>
    <row r="1083" spans="1:16">
      <c r="A1083" t="s">
        <v>156</v>
      </c>
      <c r="B1083" s="3">
        <v>2021</v>
      </c>
      <c r="C1083">
        <v>8.92204694179512</v>
      </c>
      <c r="F1083">
        <v>4.8590468600000003</v>
      </c>
      <c r="G1083">
        <v>3.8278668741217898</v>
      </c>
      <c r="H1083">
        <v>7.8838020149752497</v>
      </c>
      <c r="I1083" t="s">
        <v>91</v>
      </c>
      <c r="J1083">
        <v>5.4660000000000002</v>
      </c>
      <c r="K1083">
        <v>0.50800000000000001</v>
      </c>
      <c r="L1083">
        <v>0.89500000000000002</v>
      </c>
      <c r="M1083">
        <v>0.498</v>
      </c>
      <c r="N1083">
        <v>0.54800000000000004</v>
      </c>
      <c r="O1083">
        <v>0.152</v>
      </c>
      <c r="P1083">
        <v>0.247</v>
      </c>
    </row>
    <row r="1084" spans="1:16">
      <c r="A1084" t="s">
        <v>156</v>
      </c>
      <c r="B1084" s="3">
        <v>2022</v>
      </c>
      <c r="C1084">
        <v>6.5912349209115</v>
      </c>
      <c r="G1084">
        <v>11.829576873194499</v>
      </c>
      <c r="H1084">
        <v>10.0445105902131</v>
      </c>
      <c r="I1084" t="s">
        <v>91</v>
      </c>
      <c r="J1084">
        <v>5.3769999999999998</v>
      </c>
      <c r="K1084">
        <v>0.96599999999999997</v>
      </c>
      <c r="L1084">
        <v>1.0049999999999999</v>
      </c>
      <c r="M1084">
        <v>0.51800000000000002</v>
      </c>
      <c r="N1084">
        <v>0.57199999999999995</v>
      </c>
      <c r="O1084">
        <v>0.11799999999999999</v>
      </c>
      <c r="P1084">
        <v>0.30399999999999999</v>
      </c>
    </row>
    <row r="1085" spans="1:16">
      <c r="A1085" t="s">
        <v>156</v>
      </c>
      <c r="B1085" s="3">
        <v>2023</v>
      </c>
      <c r="C1085">
        <v>3.5002296660466499</v>
      </c>
      <c r="G1085">
        <v>11.784280721643499</v>
      </c>
      <c r="H1085">
        <v>2.9500003079733199</v>
      </c>
      <c r="I1085" t="s">
        <v>91</v>
      </c>
      <c r="J1085">
        <v>5.33</v>
      </c>
      <c r="K1085">
        <v>0.97199999999999998</v>
      </c>
      <c r="L1085">
        <v>1.248</v>
      </c>
      <c r="M1085">
        <v>0.29099999999999998</v>
      </c>
      <c r="N1085">
        <v>0.59899999999999998</v>
      </c>
      <c r="O1085">
        <v>0.104</v>
      </c>
      <c r="P1085">
        <v>0.29199999999999998</v>
      </c>
    </row>
    <row r="1086" spans="1:16">
      <c r="A1086" t="s">
        <v>157</v>
      </c>
      <c r="B1086" s="3">
        <v>2015</v>
      </c>
      <c r="C1086">
        <v>5.6066489219665501</v>
      </c>
      <c r="D1086">
        <v>5.2923707962036097</v>
      </c>
      <c r="E1086">
        <v>8.4101152420043892</v>
      </c>
      <c r="H1086">
        <v>7.59166810122223</v>
      </c>
      <c r="I1086" t="s">
        <v>23</v>
      </c>
      <c r="J1086">
        <v>3.7810000000000001</v>
      </c>
      <c r="K1086">
        <v>0.28520000000000001</v>
      </c>
      <c r="L1086">
        <v>1.00268</v>
      </c>
      <c r="M1086">
        <v>0.38214999999999999</v>
      </c>
      <c r="N1086">
        <v>0.32878000000000002</v>
      </c>
      <c r="O1086">
        <v>0.34377000000000002</v>
      </c>
      <c r="P1086">
        <v>5.747E-2</v>
      </c>
    </row>
    <row r="1087" spans="1:16">
      <c r="A1087" t="s">
        <v>157</v>
      </c>
      <c r="B1087" s="3">
        <v>2016</v>
      </c>
      <c r="C1087">
        <v>5.1787419319152797</v>
      </c>
      <c r="D1087">
        <v>3.8168091773986799</v>
      </c>
      <c r="E1087">
        <v>7.5022683143615696</v>
      </c>
      <c r="H1087">
        <v>7.4719999999999898</v>
      </c>
      <c r="I1087" t="s">
        <v>23</v>
      </c>
      <c r="J1087">
        <v>3.6659999999999999</v>
      </c>
      <c r="K1087">
        <v>0.47155000000000002</v>
      </c>
      <c r="L1087">
        <v>0.77622999999999998</v>
      </c>
      <c r="M1087">
        <v>0.35699999999999998</v>
      </c>
      <c r="N1087">
        <v>0.31759999999999999</v>
      </c>
      <c r="O1087">
        <v>0.31472</v>
      </c>
      <c r="P1087">
        <v>5.0990000000000001E-2</v>
      </c>
    </row>
    <row r="1088" spans="1:16">
      <c r="A1088" t="s">
        <v>157</v>
      </c>
      <c r="B1088" s="3">
        <v>2017</v>
      </c>
      <c r="C1088">
        <v>5.3209999999999997</v>
      </c>
      <c r="D1088">
        <v>4.9111270904540998</v>
      </c>
      <c r="E1088">
        <v>9.1227245330810494</v>
      </c>
      <c r="H1088">
        <v>2.6295221080839699</v>
      </c>
      <c r="I1088" t="s">
        <v>23</v>
      </c>
      <c r="J1088">
        <v>3.3489999770000001</v>
      </c>
      <c r="K1088">
        <v>0.51113587599999999</v>
      </c>
      <c r="L1088">
        <v>1.0419898030000001</v>
      </c>
      <c r="M1088">
        <v>0.36450928399999999</v>
      </c>
      <c r="N1088">
        <v>0.39001777799999998</v>
      </c>
      <c r="O1088">
        <v>0.35425636199999999</v>
      </c>
      <c r="P1088">
        <v>6.6035106999999996E-2</v>
      </c>
    </row>
    <row r="1089" spans="1:16">
      <c r="A1089" t="s">
        <v>157</v>
      </c>
      <c r="B1089" s="3">
        <v>2018</v>
      </c>
      <c r="C1089">
        <v>3.51</v>
      </c>
      <c r="D1089">
        <v>5.7872557640075604</v>
      </c>
      <c r="E1089">
        <v>2.9563646316528298</v>
      </c>
      <c r="H1089">
        <v>1.5802643746939999</v>
      </c>
      <c r="I1089" t="s">
        <v>23</v>
      </c>
      <c r="J1089">
        <v>3.3029999999999999</v>
      </c>
      <c r="K1089">
        <v>0.45500000000000002</v>
      </c>
      <c r="L1089">
        <v>0.99099999999999999</v>
      </c>
      <c r="M1089">
        <v>0.38100000000000001</v>
      </c>
      <c r="N1089">
        <v>0.48099999999999998</v>
      </c>
      <c r="O1089">
        <v>0.27</v>
      </c>
      <c r="P1089">
        <v>9.7000000000000003E-2</v>
      </c>
    </row>
    <row r="1090" spans="1:16">
      <c r="A1090" t="s">
        <v>157</v>
      </c>
      <c r="B1090" s="3">
        <v>2019</v>
      </c>
      <c r="C1090">
        <v>3.4489998817443799</v>
      </c>
      <c r="D1090">
        <v>2.92336821556091</v>
      </c>
      <c r="E1090">
        <v>2.8634560108184801</v>
      </c>
      <c r="H1090">
        <v>1.3664640622629201</v>
      </c>
      <c r="I1090" t="s">
        <v>23</v>
      </c>
      <c r="J1090">
        <v>3.2309999999999999</v>
      </c>
      <c r="K1090">
        <v>0.47599999999999998</v>
      </c>
      <c r="L1090">
        <v>0.88500000000000001</v>
      </c>
      <c r="M1090">
        <v>0.499</v>
      </c>
      <c r="N1090">
        <v>0.41699999999999998</v>
      </c>
      <c r="O1090">
        <v>0.27600000000000002</v>
      </c>
      <c r="P1090">
        <v>0.14699999999999999</v>
      </c>
    </row>
    <row r="1091" spans="1:16">
      <c r="A1091" t="s">
        <v>157</v>
      </c>
      <c r="B1091" s="3">
        <v>2020</v>
      </c>
      <c r="C1091">
        <v>3.2902906279836301</v>
      </c>
      <c r="D1091">
        <v>4.0388598442077601</v>
      </c>
      <c r="E1091">
        <v>4.7851066589355398</v>
      </c>
      <c r="H1091">
        <v>3.4999823900256999</v>
      </c>
      <c r="I1091" t="s">
        <v>23</v>
      </c>
      <c r="J1091">
        <v>3.4762001040000001</v>
      </c>
      <c r="K1091">
        <v>0.457163125</v>
      </c>
      <c r="L1091">
        <v>0.87267464400000005</v>
      </c>
      <c r="M1091">
        <v>0.44267785500000001</v>
      </c>
      <c r="N1091">
        <v>0.50934308800000005</v>
      </c>
      <c r="O1091">
        <v>0.27154091000000002</v>
      </c>
      <c r="P1091">
        <v>0.203880861</v>
      </c>
    </row>
    <row r="1092" spans="1:16">
      <c r="A1092" t="s">
        <v>157</v>
      </c>
      <c r="B1092" s="3">
        <v>2021</v>
      </c>
      <c r="C1092">
        <v>3.68996925025623</v>
      </c>
      <c r="D1092">
        <v>4.1300973807568004</v>
      </c>
      <c r="E1092">
        <v>4.2556713846054004</v>
      </c>
      <c r="H1092">
        <v>4.4065043710762204</v>
      </c>
      <c r="I1092" t="s">
        <v>23</v>
      </c>
      <c r="J1092">
        <v>3.6230000000000002</v>
      </c>
      <c r="K1092">
        <v>0.433</v>
      </c>
      <c r="L1092">
        <v>0.54</v>
      </c>
      <c r="M1092">
        <v>0.3</v>
      </c>
      <c r="N1092">
        <v>0.54900000000000004</v>
      </c>
      <c r="O1092">
        <v>0.307</v>
      </c>
      <c r="P1092">
        <v>0.23100000000000001</v>
      </c>
    </row>
    <row r="1093" spans="1:16">
      <c r="A1093" t="s">
        <v>157</v>
      </c>
      <c r="B1093" s="3">
        <v>2022</v>
      </c>
      <c r="C1093">
        <v>4.3502720426910102</v>
      </c>
      <c r="D1093">
        <v>3.74625782618795</v>
      </c>
      <c r="E1093">
        <v>6.5725982207231004</v>
      </c>
      <c r="H1093">
        <v>6.6696583833510896</v>
      </c>
      <c r="I1093" t="s">
        <v>23</v>
      </c>
      <c r="J1093">
        <v>3.702</v>
      </c>
      <c r="K1093">
        <v>0.84799999999999998</v>
      </c>
      <c r="L1093">
        <v>0.59699999999999998</v>
      </c>
      <c r="M1093">
        <v>0.42499999999999999</v>
      </c>
      <c r="N1093">
        <v>0.57799999999999996</v>
      </c>
      <c r="O1093">
        <v>0.248</v>
      </c>
      <c r="P1093">
        <v>0.27</v>
      </c>
    </row>
    <row r="1094" spans="1:16">
      <c r="A1094" t="s">
        <v>157</v>
      </c>
      <c r="B1094" s="3">
        <v>2023</v>
      </c>
      <c r="C1094">
        <v>4.0285554275819599</v>
      </c>
      <c r="E1094">
        <v>6.7977720523627303</v>
      </c>
      <c r="H1094">
        <v>7.0454397915025702</v>
      </c>
      <c r="I1094" t="s">
        <v>23</v>
      </c>
      <c r="J1094">
        <v>3.694</v>
      </c>
      <c r="K1094">
        <v>0.83599999999999997</v>
      </c>
      <c r="L1094">
        <v>0.78700000000000003</v>
      </c>
      <c r="M1094">
        <v>0.214</v>
      </c>
      <c r="N1094">
        <v>0.60699999999999998</v>
      </c>
      <c r="O1094">
        <v>0.23400000000000001</v>
      </c>
      <c r="P1094">
        <v>0.26900000000000002</v>
      </c>
    </row>
    <row r="1095" spans="1:16">
      <c r="A1095" t="s">
        <v>158</v>
      </c>
      <c r="B1095" s="3">
        <v>2015</v>
      </c>
      <c r="C1095">
        <v>-0.89940655231475797</v>
      </c>
      <c r="D1095">
        <v>0.59355102104908297</v>
      </c>
      <c r="E1095">
        <v>1.13439953327178</v>
      </c>
      <c r="F1095">
        <v>0.89291071891784601</v>
      </c>
      <c r="G1095">
        <v>-4.1111888885498002</v>
      </c>
      <c r="H1095">
        <v>0.72222067156055203</v>
      </c>
      <c r="I1095" t="s">
        <v>47</v>
      </c>
      <c r="J1095">
        <v>6.4550000000000001</v>
      </c>
      <c r="K1095">
        <v>0.96689999999999998</v>
      </c>
      <c r="L1095">
        <v>1.2650399999999999</v>
      </c>
      <c r="M1095">
        <v>0.73850000000000005</v>
      </c>
      <c r="N1095">
        <v>0.55664000000000002</v>
      </c>
      <c r="O1095">
        <v>0.57630000000000003</v>
      </c>
      <c r="P1095">
        <v>3.1870000000000002E-2</v>
      </c>
    </row>
    <row r="1096" spans="1:16">
      <c r="A1096" t="s">
        <v>158</v>
      </c>
      <c r="B1096" s="3">
        <v>2016</v>
      </c>
      <c r="C1096">
        <v>0.18751406669616699</v>
      </c>
      <c r="D1096">
        <v>-0.99512195121952796</v>
      </c>
      <c r="E1096">
        <v>1.60751152038574</v>
      </c>
      <c r="F1096">
        <v>0.68796235322952204</v>
      </c>
      <c r="G1096">
        <v>-1.1774270534515301</v>
      </c>
      <c r="H1096">
        <v>2.63608210997416</v>
      </c>
      <c r="I1096" t="s">
        <v>47</v>
      </c>
      <c r="J1096">
        <v>6.4740000000000002</v>
      </c>
      <c r="K1096">
        <v>1.0892999999999999</v>
      </c>
      <c r="L1096">
        <v>1.04477</v>
      </c>
      <c r="M1096">
        <v>0.64915</v>
      </c>
      <c r="N1096">
        <v>0.49553000000000003</v>
      </c>
      <c r="O1096">
        <v>0.58696000000000004</v>
      </c>
      <c r="P1096">
        <v>2.8330000000000001E-2</v>
      </c>
    </row>
    <row r="1097" spans="1:16">
      <c r="A1097" t="s">
        <v>158</v>
      </c>
      <c r="B1097" s="3">
        <v>2017</v>
      </c>
      <c r="C1097">
        <v>0.66500000000000004</v>
      </c>
      <c r="D1097">
        <v>0.167004043113919</v>
      </c>
      <c r="E1097">
        <v>8.1845419481396599E-4</v>
      </c>
      <c r="F1097">
        <v>0.33150848746299699</v>
      </c>
      <c r="G1097">
        <v>0.69843995571136397</v>
      </c>
      <c r="H1097">
        <v>1.9001269001268899</v>
      </c>
      <c r="I1097" t="s">
        <v>47</v>
      </c>
      <c r="J1097">
        <v>6.4239997860000004</v>
      </c>
      <c r="K1097">
        <v>1.127868772</v>
      </c>
      <c r="L1097">
        <v>1.4257924559999999</v>
      </c>
      <c r="M1097">
        <v>0.64723902899999997</v>
      </c>
      <c r="N1097">
        <v>0.580200732</v>
      </c>
      <c r="O1097">
        <v>0.57212311000000005</v>
      </c>
      <c r="P1097">
        <v>3.1612735000000003E-2</v>
      </c>
    </row>
    <row r="1098" spans="1:16">
      <c r="A1098" t="s">
        <v>158</v>
      </c>
      <c r="B1098" s="3">
        <v>2018</v>
      </c>
      <c r="C1098">
        <v>1.07</v>
      </c>
      <c r="D1098">
        <v>1.03429632617391</v>
      </c>
      <c r="E1098">
        <v>0.40515401959419201</v>
      </c>
      <c r="F1098">
        <v>0.52546620368957497</v>
      </c>
      <c r="G1098">
        <v>0.37535697221755898</v>
      </c>
      <c r="H1098">
        <v>1.4321390009472501</v>
      </c>
      <c r="I1098" t="s">
        <v>47</v>
      </c>
      <c r="J1098">
        <v>6.0720000000000001</v>
      </c>
      <c r="K1098">
        <v>1.016</v>
      </c>
      <c r="L1098">
        <v>1.417</v>
      </c>
      <c r="M1098">
        <v>0.70699999999999996</v>
      </c>
      <c r="N1098">
        <v>0.63700000000000001</v>
      </c>
      <c r="O1098">
        <v>0.36399999999999999</v>
      </c>
      <c r="P1098">
        <v>2.9000000000000001E-2</v>
      </c>
    </row>
    <row r="1099" spans="1:16">
      <c r="A1099" t="s">
        <v>158</v>
      </c>
      <c r="B1099" s="3">
        <v>2019</v>
      </c>
      <c r="C1099">
        <v>0.70599997043609597</v>
      </c>
      <c r="D1099">
        <v>0.420964456778888</v>
      </c>
      <c r="E1099">
        <v>2.3148937225341699</v>
      </c>
      <c r="F1099">
        <v>0.36214005947112998</v>
      </c>
      <c r="G1099">
        <v>-0.95927232503890902</v>
      </c>
      <c r="H1099">
        <v>0.93583673469387196</v>
      </c>
      <c r="I1099" t="s">
        <v>47</v>
      </c>
      <c r="J1099">
        <v>6.008</v>
      </c>
      <c r="K1099">
        <v>1.05</v>
      </c>
      <c r="L1099">
        <v>1.409</v>
      </c>
      <c r="M1099">
        <v>0.82799999999999996</v>
      </c>
      <c r="N1099">
        <v>0.55700000000000005</v>
      </c>
      <c r="O1099">
        <v>0.35899999999999999</v>
      </c>
      <c r="P1099">
        <v>2.8000000000000001E-2</v>
      </c>
    </row>
    <row r="1100" spans="1:16">
      <c r="A1100" t="s">
        <v>158</v>
      </c>
      <c r="B1100" s="3">
        <v>2020</v>
      </c>
      <c r="C1100">
        <v>-0.84593714735659697</v>
      </c>
      <c r="D1100">
        <v>-1.0211941262702799</v>
      </c>
      <c r="E1100">
        <v>1.22834360599517</v>
      </c>
      <c r="F1100">
        <v>7.0000000298023196E-2</v>
      </c>
      <c r="G1100">
        <v>-1.6027529239654501</v>
      </c>
      <c r="H1100">
        <v>-1.0390921207572501</v>
      </c>
      <c r="I1100" t="s">
        <v>47</v>
      </c>
      <c r="J1100">
        <v>5.9987998009999997</v>
      </c>
      <c r="K1100">
        <v>1.0070292949999999</v>
      </c>
      <c r="L1100">
        <v>1.3475195170000001</v>
      </c>
      <c r="M1100">
        <v>0.79385584600000003</v>
      </c>
      <c r="N1100">
        <v>0.60944980400000004</v>
      </c>
      <c r="O1100">
        <v>0.37670901400000001</v>
      </c>
      <c r="P1100">
        <v>3.1837862000000001E-2</v>
      </c>
    </row>
    <row r="1101" spans="1:16">
      <c r="A1101" t="s">
        <v>158</v>
      </c>
      <c r="B1101" s="3">
        <v>2021</v>
      </c>
      <c r="C1101">
        <v>1.23039541318382</v>
      </c>
      <c r="D1101">
        <v>-1.72</v>
      </c>
      <c r="E1101">
        <v>-0.13</v>
      </c>
      <c r="F1101">
        <v>-4.1637520402205098E-3</v>
      </c>
      <c r="G1101">
        <v>4.7160156916254596</v>
      </c>
      <c r="H1101">
        <v>1.9020522655973799</v>
      </c>
      <c r="I1101" t="s">
        <v>47</v>
      </c>
      <c r="J1101">
        <v>5.9850000000000003</v>
      </c>
      <c r="K1101">
        <v>1.107</v>
      </c>
      <c r="L1101">
        <v>0.95699999999999996</v>
      </c>
      <c r="M1101">
        <v>0.59599999999999997</v>
      </c>
      <c r="N1101">
        <v>0.61099999999999999</v>
      </c>
      <c r="O1101">
        <v>0.375</v>
      </c>
      <c r="P1101">
        <v>2.8000000000000001E-2</v>
      </c>
    </row>
    <row r="1102" spans="1:16">
      <c r="A1102" t="s">
        <v>158</v>
      </c>
      <c r="B1102" s="3">
        <v>2022</v>
      </c>
      <c r="C1102">
        <v>6.0774122843432101</v>
      </c>
      <c r="D1102">
        <v>4.7469330409156099</v>
      </c>
      <c r="E1102">
        <v>6.6437460561197001</v>
      </c>
      <c r="F1102">
        <v>0.567964156631517</v>
      </c>
      <c r="G1102">
        <v>10.375437739229501</v>
      </c>
      <c r="H1102">
        <v>0.79856933385267803</v>
      </c>
      <c r="I1102" t="s">
        <v>47</v>
      </c>
      <c r="J1102">
        <v>5.891</v>
      </c>
      <c r="K1102">
        <v>1.5349999999999999</v>
      </c>
      <c r="L1102">
        <v>1.0960000000000001</v>
      </c>
      <c r="M1102">
        <v>0.69699999999999995</v>
      </c>
      <c r="N1102">
        <v>0.61699999999999999</v>
      </c>
      <c r="O1102">
        <v>0.32100000000000001</v>
      </c>
      <c r="P1102">
        <v>2.5999999999999999E-2</v>
      </c>
    </row>
    <row r="1103" spans="1:16">
      <c r="A1103" t="s">
        <v>158</v>
      </c>
      <c r="B1103" s="3">
        <v>2023</v>
      </c>
      <c r="C1103">
        <v>3.8762423853802201</v>
      </c>
      <c r="D1103">
        <v>3.1182622723495399</v>
      </c>
      <c r="E1103">
        <v>2.5688667535291199</v>
      </c>
      <c r="F1103">
        <v>0.59373473223969497</v>
      </c>
      <c r="H1103">
        <v>1.2392612193882599</v>
      </c>
      <c r="I1103" t="s">
        <v>47</v>
      </c>
      <c r="J1103">
        <v>5.843</v>
      </c>
      <c r="K1103">
        <v>1.5149999999999999</v>
      </c>
      <c r="L1103">
        <v>1.3440000000000001</v>
      </c>
      <c r="M1103">
        <v>0.46100000000000002</v>
      </c>
      <c r="N1103">
        <v>0.624</v>
      </c>
      <c r="O1103">
        <v>0.29099999999999998</v>
      </c>
      <c r="P1103">
        <v>1.2999999999999999E-2</v>
      </c>
    </row>
    <row r="1104" spans="1:16">
      <c r="A1104" t="s">
        <v>159</v>
      </c>
      <c r="B1104" s="3">
        <v>2015</v>
      </c>
      <c r="C1104">
        <v>1.78499996662139</v>
      </c>
      <c r="D1104">
        <v>0.58999997377395597</v>
      </c>
      <c r="E1104">
        <v>5.87967777252197</v>
      </c>
      <c r="H1104">
        <v>3.48061714261708</v>
      </c>
      <c r="I1104" t="s">
        <v>23</v>
      </c>
      <c r="J1104">
        <v>2.839</v>
      </c>
      <c r="K1104">
        <v>0.20868</v>
      </c>
      <c r="L1104">
        <v>0.13994999999999999</v>
      </c>
      <c r="M1104">
        <v>0.28443000000000002</v>
      </c>
      <c r="N1104">
        <v>0.36453000000000002</v>
      </c>
      <c r="O1104">
        <v>0.16681000000000001</v>
      </c>
      <c r="P1104">
        <v>0.10731</v>
      </c>
    </row>
    <row r="1105" spans="1:16">
      <c r="A1105" t="s">
        <v>159</v>
      </c>
      <c r="B1105" s="3">
        <v>2016</v>
      </c>
      <c r="C1105">
        <v>0.85699999332427901</v>
      </c>
      <c r="D1105">
        <v>-1</v>
      </c>
      <c r="E1105">
        <v>3.1455998420715301</v>
      </c>
      <c r="H1105">
        <v>1.4960366194038199</v>
      </c>
      <c r="I1105" t="s">
        <v>23</v>
      </c>
      <c r="J1105">
        <v>3.3029999999999999</v>
      </c>
      <c r="K1105">
        <v>0.28122999999999998</v>
      </c>
      <c r="L1105">
        <v>0</v>
      </c>
      <c r="M1105">
        <v>0.24811</v>
      </c>
      <c r="N1105">
        <v>0.34677999999999998</v>
      </c>
      <c r="O1105">
        <v>0.17516999999999999</v>
      </c>
      <c r="P1105">
        <v>0.11587</v>
      </c>
    </row>
    <row r="1106" spans="1:16">
      <c r="A1106" t="s">
        <v>159</v>
      </c>
      <c r="B1106" s="3">
        <v>2017</v>
      </c>
      <c r="C1106">
        <v>-0.215</v>
      </c>
      <c r="D1106">
        <v>0.17000000178813901</v>
      </c>
      <c r="E1106">
        <v>-4.1542234420776296</v>
      </c>
      <c r="H1106">
        <v>-0.43499565004350099</v>
      </c>
      <c r="I1106" t="s">
        <v>23</v>
      </c>
      <c r="J1106">
        <v>3.494999886</v>
      </c>
      <c r="K1106">
        <v>0.30544471699999998</v>
      </c>
      <c r="L1106">
        <v>0.43188252999999999</v>
      </c>
      <c r="M1106">
        <v>0.247105569</v>
      </c>
      <c r="N1106">
        <v>0.380426139</v>
      </c>
      <c r="O1106">
        <v>0.19689615099999999</v>
      </c>
      <c r="P1106">
        <v>9.5665015000000006E-2</v>
      </c>
    </row>
    <row r="1107" spans="1:16">
      <c r="A1107" t="s">
        <v>159</v>
      </c>
      <c r="B1107" s="3">
        <v>2018</v>
      </c>
      <c r="C1107">
        <v>0.94</v>
      </c>
      <c r="D1107">
        <v>1.03441882133483</v>
      </c>
      <c r="E1107">
        <v>0.30529408847580097</v>
      </c>
      <c r="H1107">
        <v>1.36894120482895</v>
      </c>
      <c r="I1107" t="s">
        <v>23</v>
      </c>
      <c r="J1107">
        <v>3.9990000000000001</v>
      </c>
      <c r="K1107">
        <v>0.25900000000000001</v>
      </c>
      <c r="L1107">
        <v>0.47399999999999998</v>
      </c>
      <c r="M1107">
        <v>0.253</v>
      </c>
      <c r="N1107">
        <v>0.434</v>
      </c>
      <c r="O1107">
        <v>0.158</v>
      </c>
      <c r="P1107">
        <v>0.10100000000000001</v>
      </c>
    </row>
    <row r="1108" spans="1:16">
      <c r="A1108" t="s">
        <v>159</v>
      </c>
      <c r="B1108" s="3">
        <v>2019</v>
      </c>
      <c r="C1108">
        <v>0.68699997663497903</v>
      </c>
      <c r="D1108">
        <v>0.42084490000000002</v>
      </c>
      <c r="E1108">
        <v>-0.52416557073593095</v>
      </c>
      <c r="H1108">
        <v>1.5188895163927101</v>
      </c>
      <c r="I1108" t="s">
        <v>23</v>
      </c>
      <c r="J1108">
        <v>4.085</v>
      </c>
      <c r="K1108">
        <v>0.27500000000000002</v>
      </c>
      <c r="L1108">
        <v>0.57199999999999995</v>
      </c>
      <c r="M1108">
        <v>0.41</v>
      </c>
      <c r="N1108">
        <v>0.29299999999999998</v>
      </c>
      <c r="O1108">
        <v>0.17699999999999999</v>
      </c>
      <c r="P1108">
        <v>8.5000000000000006E-2</v>
      </c>
    </row>
    <row r="1109" spans="1:16">
      <c r="A1109" t="s">
        <v>159</v>
      </c>
      <c r="B1109" s="3">
        <v>2020</v>
      </c>
      <c r="C1109">
        <v>1.8275403851999701</v>
      </c>
      <c r="D1109">
        <v>0.77561906047971896</v>
      </c>
      <c r="E1109">
        <v>3.3862843513488698</v>
      </c>
      <c r="H1109">
        <v>1.1116316292869499</v>
      </c>
      <c r="I1109" t="s">
        <v>23</v>
      </c>
      <c r="J1109">
        <v>4.1872000690000002</v>
      </c>
      <c r="K1109">
        <v>0.26811626599999999</v>
      </c>
      <c r="L1109">
        <v>0.54762285899999996</v>
      </c>
      <c r="M1109">
        <v>0.34273117800000003</v>
      </c>
      <c r="N1109">
        <v>0.30353903799999998</v>
      </c>
      <c r="O1109">
        <v>0.20077425199999999</v>
      </c>
      <c r="P1109">
        <v>0.11482645599999999</v>
      </c>
    </row>
    <row r="1110" spans="1:16">
      <c r="A1110" t="s">
        <v>159</v>
      </c>
      <c r="B1110" s="3">
        <v>2021</v>
      </c>
      <c r="C1110">
        <v>4.5515289678483999</v>
      </c>
      <c r="D1110">
        <v>0.59594177182485697</v>
      </c>
      <c r="E1110">
        <v>9.8336290873989007</v>
      </c>
      <c r="H1110">
        <v>1.6597344768033699</v>
      </c>
      <c r="I1110" t="s">
        <v>23</v>
      </c>
      <c r="J1110">
        <v>4.1070000000000002</v>
      </c>
      <c r="K1110">
        <v>0.254</v>
      </c>
      <c r="L1110">
        <v>0.23899999999999999</v>
      </c>
      <c r="M1110">
        <v>0.20300000000000001</v>
      </c>
      <c r="N1110">
        <v>0.28899999999999998</v>
      </c>
      <c r="O1110">
        <v>0.20899999999999999</v>
      </c>
      <c r="P1110">
        <v>0.107</v>
      </c>
    </row>
    <row r="1111" spans="1:16">
      <c r="A1111" t="s">
        <v>159</v>
      </c>
      <c r="B1111" s="3">
        <v>2022</v>
      </c>
      <c r="C1111">
        <v>7.9675736161794601</v>
      </c>
      <c r="D1111">
        <v>12.773738770287499</v>
      </c>
      <c r="E1111">
        <v>13.0523405646958</v>
      </c>
      <c r="H1111">
        <v>1.8155886207694001</v>
      </c>
      <c r="I1111" t="s">
        <v>23</v>
      </c>
      <c r="J1111">
        <v>4.1120000000000001</v>
      </c>
      <c r="K1111">
        <v>0.77100000000000002</v>
      </c>
      <c r="L1111">
        <v>0.32200000000000001</v>
      </c>
      <c r="M1111">
        <v>0.36</v>
      </c>
      <c r="N1111">
        <v>0.29199999999999998</v>
      </c>
      <c r="O1111">
        <v>0.17399999999999999</v>
      </c>
      <c r="P1111">
        <v>0.13200000000000001</v>
      </c>
    </row>
    <row r="1112" spans="1:16">
      <c r="A1112" t="s">
        <v>159</v>
      </c>
      <c r="B1112" s="3">
        <v>2023</v>
      </c>
      <c r="C1112">
        <v>5.0590000000000002</v>
      </c>
      <c r="D1112">
        <v>7.2157272577629401</v>
      </c>
      <c r="E1112">
        <v>3.4918686713715599</v>
      </c>
      <c r="H1112">
        <v>2.7840181207181498</v>
      </c>
      <c r="I1112" t="s">
        <v>23</v>
      </c>
      <c r="J1112">
        <v>4.1369999999999996</v>
      </c>
      <c r="K1112">
        <v>0.77</v>
      </c>
      <c r="L1112">
        <v>0.64200000000000002</v>
      </c>
      <c r="M1112">
        <v>0.161</v>
      </c>
      <c r="N1112">
        <v>0.36699999999999999</v>
      </c>
      <c r="O1112">
        <v>0.14899999999999999</v>
      </c>
      <c r="P1112">
        <v>0.13600000000000001</v>
      </c>
    </row>
    <row r="1113" spans="1:16">
      <c r="A1113" t="s">
        <v>160</v>
      </c>
      <c r="B1113" s="3">
        <v>2015</v>
      </c>
      <c r="C1113">
        <v>4.6593804359436</v>
      </c>
      <c r="D1113">
        <v>5.0140023231506303</v>
      </c>
      <c r="E1113">
        <v>8.5648546218871999</v>
      </c>
      <c r="F1113">
        <v>1.83879089355468</v>
      </c>
      <c r="G1113">
        <v>2.3798832893371502</v>
      </c>
      <c r="H1113">
        <v>-11.379192658462999</v>
      </c>
      <c r="I1113" t="s">
        <v>25</v>
      </c>
      <c r="J1113">
        <v>6.1680000000000001</v>
      </c>
      <c r="K1113">
        <v>1.21183</v>
      </c>
      <c r="L1113">
        <v>1.18354</v>
      </c>
      <c r="M1113">
        <v>0.61482999999999999</v>
      </c>
      <c r="N1113">
        <v>0.55884</v>
      </c>
      <c r="O1113">
        <v>0.31844</v>
      </c>
      <c r="P1113">
        <v>1.14E-2</v>
      </c>
    </row>
    <row r="1114" spans="1:16">
      <c r="A1114" t="s">
        <v>160</v>
      </c>
      <c r="B1114" s="3">
        <v>2016</v>
      </c>
      <c r="C1114">
        <v>3.0941388607025102</v>
      </c>
      <c r="D1114">
        <v>4.9079236984252903</v>
      </c>
      <c r="E1114">
        <v>7.4735159873962402</v>
      </c>
      <c r="F1114">
        <v>2.1436226367950399</v>
      </c>
      <c r="G1114">
        <v>1.18421053886413</v>
      </c>
      <c r="H1114">
        <v>-0.64506466693053399</v>
      </c>
      <c r="I1114" t="s">
        <v>25</v>
      </c>
      <c r="J1114">
        <v>6.1680000000000001</v>
      </c>
      <c r="K1114">
        <v>1.32572</v>
      </c>
      <c r="L1114">
        <v>0.98568999999999996</v>
      </c>
      <c r="M1114">
        <v>0.52607999999999999</v>
      </c>
      <c r="N1114">
        <v>0.48453000000000002</v>
      </c>
      <c r="O1114">
        <v>0.31935000000000002</v>
      </c>
      <c r="P1114">
        <v>1.2409999999999999E-2</v>
      </c>
    </row>
    <row r="1115" spans="1:16">
      <c r="A1115" t="s">
        <v>160</v>
      </c>
      <c r="B1115" s="3">
        <v>2017</v>
      </c>
      <c r="C1115">
        <v>1.8839999999999999</v>
      </c>
      <c r="D1115">
        <v>5.3296275138854901</v>
      </c>
      <c r="E1115">
        <v>2.9195373058318999</v>
      </c>
      <c r="F1115">
        <v>1.66276538372039</v>
      </c>
      <c r="G1115">
        <v>1.9289120435714699</v>
      </c>
      <c r="H1115">
        <v>4.7837977518411599</v>
      </c>
      <c r="I1115" t="s">
        <v>25</v>
      </c>
      <c r="J1115">
        <v>6.1680002209999998</v>
      </c>
      <c r="K1115">
        <v>1.361355901</v>
      </c>
      <c r="L1115">
        <v>1.3802285190000001</v>
      </c>
      <c r="M1115">
        <v>0.51998329200000004</v>
      </c>
      <c r="N1115">
        <v>0.51863074300000001</v>
      </c>
      <c r="O1115">
        <v>0.32529646200000001</v>
      </c>
      <c r="P1115">
        <v>8.9648160000000005E-3</v>
      </c>
    </row>
    <row r="1116" spans="1:16">
      <c r="A1116" t="s">
        <v>160</v>
      </c>
      <c r="B1116" s="3">
        <v>2018</v>
      </c>
      <c r="C1116">
        <v>1.03</v>
      </c>
      <c r="D1116">
        <v>4.8035602569579998</v>
      </c>
      <c r="E1116">
        <v>1.11995601654052</v>
      </c>
      <c r="F1116">
        <v>0.97657799720764105</v>
      </c>
      <c r="H1116">
        <v>5.5765061293272504</v>
      </c>
      <c r="I1116" t="s">
        <v>25</v>
      </c>
      <c r="J1116">
        <v>6.1920000000000002</v>
      </c>
      <c r="K1116">
        <v>1.2230000000000001</v>
      </c>
      <c r="L1116">
        <v>1.492</v>
      </c>
      <c r="M1116">
        <v>0.56399999999999995</v>
      </c>
      <c r="N1116">
        <v>0.57499999999999996</v>
      </c>
      <c r="O1116">
        <v>0.17100000000000001</v>
      </c>
      <c r="P1116">
        <v>1.9E-2</v>
      </c>
    </row>
    <row r="1117" spans="1:16">
      <c r="A1117" t="s">
        <v>160</v>
      </c>
      <c r="B1117" s="3">
        <v>2019</v>
      </c>
      <c r="C1117">
        <v>1.0010000467300399</v>
      </c>
      <c r="D1117">
        <v>4.79890632629394</v>
      </c>
      <c r="E1117">
        <v>0.56834739446640004</v>
      </c>
      <c r="F1117">
        <v>1.11652779579162</v>
      </c>
      <c r="H1117">
        <v>-0.99565919841161299</v>
      </c>
      <c r="I1117" t="s">
        <v>25</v>
      </c>
      <c r="J1117">
        <v>6.1920000000000002</v>
      </c>
      <c r="K1117">
        <v>1.2310000000000001</v>
      </c>
      <c r="L1117">
        <v>1.4770000000000001</v>
      </c>
      <c r="M1117">
        <v>0.71299999999999997</v>
      </c>
      <c r="N1117">
        <v>0.48899999999999999</v>
      </c>
      <c r="O1117">
        <v>0.185</v>
      </c>
      <c r="P1117">
        <v>1.6E-2</v>
      </c>
    </row>
    <row r="1118" spans="1:16">
      <c r="A1118" t="s">
        <v>160</v>
      </c>
      <c r="B1118" s="3">
        <v>2020</v>
      </c>
      <c r="C1118">
        <v>0.59898633082442798</v>
      </c>
      <c r="D1118">
        <v>4.7370591163635201</v>
      </c>
      <c r="E1118">
        <v>2.8039414882659899</v>
      </c>
      <c r="F1118">
        <v>9.3312598764896296E-2</v>
      </c>
      <c r="H1118">
        <v>0.60261691062984701</v>
      </c>
      <c r="I1118" t="s">
        <v>25</v>
      </c>
      <c r="J1118">
        <v>6.1918997759999996</v>
      </c>
      <c r="K1118">
        <v>1.167641521</v>
      </c>
      <c r="L1118">
        <v>1.4073262209999999</v>
      </c>
      <c r="M1118">
        <v>0.65882855699999998</v>
      </c>
      <c r="N1118">
        <v>0.55293113000000005</v>
      </c>
      <c r="O1118">
        <v>0.19935825500000001</v>
      </c>
      <c r="P1118">
        <v>1.5078396000000001E-2</v>
      </c>
    </row>
    <row r="1119" spans="1:16">
      <c r="A1119" t="s">
        <v>161</v>
      </c>
      <c r="B1119" s="3">
        <v>2015</v>
      </c>
      <c r="C1119">
        <v>4.4469642639160103</v>
      </c>
      <c r="D1119">
        <v>7.6223025321960396</v>
      </c>
      <c r="E1119">
        <v>4.5114078521728498</v>
      </c>
      <c r="F1119">
        <v>4.6724785999999998</v>
      </c>
      <c r="G1119">
        <v>5.0483207702636701</v>
      </c>
      <c r="H1119">
        <v>3.5028924123645302</v>
      </c>
      <c r="I1119" t="s">
        <v>21</v>
      </c>
      <c r="J1119">
        <v>4.7389999999999999</v>
      </c>
      <c r="K1119">
        <v>0.88112999999999997</v>
      </c>
      <c r="L1119">
        <v>0.60428999999999999</v>
      </c>
      <c r="M1119">
        <v>0.73792999999999997</v>
      </c>
      <c r="N1119">
        <v>0.26268000000000002</v>
      </c>
      <c r="O1119">
        <v>6.4310000000000006E-2</v>
      </c>
      <c r="P1119">
        <v>6.3579999999999998E-2</v>
      </c>
    </row>
    <row r="1120" spans="1:16">
      <c r="A1120" t="s">
        <v>161</v>
      </c>
      <c r="B1120" s="3">
        <v>2016</v>
      </c>
      <c r="C1120">
        <v>3.6077282428741402</v>
      </c>
      <c r="D1120">
        <v>6.5635576248168901</v>
      </c>
      <c r="E1120">
        <v>2.7249984741210902</v>
      </c>
      <c r="F1120">
        <v>4.3766629500000001</v>
      </c>
      <c r="G1120">
        <v>1.4073851108551001</v>
      </c>
      <c r="H1120">
        <v>4.7348253728064797</v>
      </c>
      <c r="I1120" t="s">
        <v>21</v>
      </c>
      <c r="J1120">
        <v>5.0449999999999999</v>
      </c>
      <c r="K1120">
        <v>0.97724</v>
      </c>
      <c r="L1120">
        <v>0.43164999999999998</v>
      </c>
      <c r="M1120">
        <v>0.59577000000000002</v>
      </c>
      <c r="N1120">
        <v>0.23552999999999999</v>
      </c>
      <c r="O1120">
        <v>3.9359999999999999E-2</v>
      </c>
      <c r="P1120">
        <v>8.1699999999999995E-2</v>
      </c>
    </row>
    <row r="1121" spans="1:16">
      <c r="A1121" t="s">
        <v>161</v>
      </c>
      <c r="B1121" s="3">
        <v>2017</v>
      </c>
      <c r="C1121">
        <v>5.3088389999999999</v>
      </c>
      <c r="D1121">
        <v>8.0330677032470703</v>
      </c>
      <c r="E1121">
        <v>5.6299176216125399</v>
      </c>
      <c r="F1121">
        <v>5.4232103599999997</v>
      </c>
      <c r="G1121">
        <v>4.6036167144775302</v>
      </c>
      <c r="H1121">
        <v>4.7569112700890903</v>
      </c>
      <c r="I1121" t="s">
        <v>21</v>
      </c>
      <c r="J1121">
        <v>4.8049998279999997</v>
      </c>
      <c r="K1121">
        <v>1.0072658059999999</v>
      </c>
      <c r="L1121">
        <v>0.86835145999999996</v>
      </c>
      <c r="M1121">
        <v>0.61321204900000004</v>
      </c>
      <c r="N1121">
        <v>0.28968069000000002</v>
      </c>
      <c r="O1121">
        <v>4.9693357000000001E-2</v>
      </c>
      <c r="P1121">
        <v>8.6723148999999999E-2</v>
      </c>
    </row>
    <row r="1122" spans="1:16">
      <c r="A1122" t="s">
        <v>161</v>
      </c>
      <c r="B1122" s="3">
        <v>2018</v>
      </c>
      <c r="C1122">
        <v>7.27</v>
      </c>
      <c r="D1122">
        <v>15.7930641174316</v>
      </c>
      <c r="E1122">
        <v>7.2498292922973597</v>
      </c>
      <c r="F1122">
        <v>7.4857925400000003</v>
      </c>
      <c r="G1122">
        <v>7.9412341117858798</v>
      </c>
      <c r="H1122">
        <v>7.8954197963859496</v>
      </c>
      <c r="I1122" t="s">
        <v>21</v>
      </c>
      <c r="J1122">
        <v>4.5919999999999996</v>
      </c>
      <c r="K1122">
        <v>0.9</v>
      </c>
      <c r="L1122">
        <v>0.90600000000000003</v>
      </c>
      <c r="M1122">
        <v>0.69</v>
      </c>
      <c r="N1122">
        <v>0.27100000000000002</v>
      </c>
      <c r="O1122">
        <v>0.04</v>
      </c>
      <c r="P1122">
        <v>6.3E-2</v>
      </c>
    </row>
    <row r="1123" spans="1:16">
      <c r="A1123" t="s">
        <v>161</v>
      </c>
      <c r="B1123" s="3">
        <v>2019</v>
      </c>
      <c r="C1123">
        <v>6.7220001220703098</v>
      </c>
      <c r="D1123">
        <v>13.6005897521972</v>
      </c>
      <c r="E1123">
        <v>6.87432861328125</v>
      </c>
      <c r="F1123">
        <v>6.9087996399999998</v>
      </c>
      <c r="G1123">
        <v>5.9832124710082999</v>
      </c>
      <c r="H1123">
        <v>7.1348557840988001</v>
      </c>
      <c r="I1123" t="s">
        <v>21</v>
      </c>
      <c r="J1123">
        <v>4.4610000000000003</v>
      </c>
      <c r="K1123">
        <v>0.92100000000000004</v>
      </c>
      <c r="L1123">
        <v>1</v>
      </c>
      <c r="M1123">
        <v>0.81499999999999995</v>
      </c>
      <c r="N1123">
        <v>0.16700000000000001</v>
      </c>
      <c r="O1123">
        <v>5.8999999999999997E-2</v>
      </c>
      <c r="P1123">
        <v>5.5E-2</v>
      </c>
    </row>
    <row r="1124" spans="1:16">
      <c r="A1124" t="s">
        <v>161</v>
      </c>
      <c r="B1124" s="3">
        <v>2020</v>
      </c>
      <c r="C1124">
        <v>5.6341511589761799</v>
      </c>
      <c r="D1124">
        <v>4.7409618315757802</v>
      </c>
      <c r="E1124">
        <v>4.6566162109375</v>
      </c>
      <c r="F1124">
        <v>6.6592364799999997</v>
      </c>
      <c r="G1124">
        <v>1.8626827960057499</v>
      </c>
      <c r="H1124">
        <v>6.1311284021732799</v>
      </c>
      <c r="I1124" t="s">
        <v>21</v>
      </c>
      <c r="J1124">
        <v>4.3921999930000002</v>
      </c>
      <c r="K1124">
        <v>0.87474268700000002</v>
      </c>
      <c r="L1124">
        <v>0.87216770600000004</v>
      </c>
      <c r="M1124">
        <v>0.78115671900000005</v>
      </c>
      <c r="N1124">
        <v>0.235860556</v>
      </c>
      <c r="O1124">
        <v>5.5881143000000001E-2</v>
      </c>
      <c r="P1124">
        <v>4.3899572999999997E-2</v>
      </c>
    </row>
    <row r="1125" spans="1:16">
      <c r="A1125" t="s">
        <v>161</v>
      </c>
      <c r="B1125" s="3">
        <v>2021</v>
      </c>
      <c r="C1125">
        <v>5.7063502083070299</v>
      </c>
      <c r="D1125">
        <v>4.97</v>
      </c>
      <c r="E1125">
        <v>6.34</v>
      </c>
      <c r="F1125">
        <v>5.6823555099999998</v>
      </c>
      <c r="G1125">
        <v>9.2699115044247993</v>
      </c>
      <c r="H1125">
        <v>4.5360529762971096</v>
      </c>
      <c r="I1125" t="s">
        <v>21</v>
      </c>
      <c r="J1125">
        <v>4.5960000000000001</v>
      </c>
      <c r="K1125">
        <v>0.91900000000000004</v>
      </c>
      <c r="L1125">
        <v>0.51500000000000001</v>
      </c>
      <c r="M1125">
        <v>0.59</v>
      </c>
      <c r="N1125">
        <v>0.33400000000000002</v>
      </c>
      <c r="O1125">
        <v>5.7000000000000002E-2</v>
      </c>
      <c r="P1125">
        <v>4.3999999999999997E-2</v>
      </c>
    </row>
    <row r="1126" spans="1:16">
      <c r="A1126" t="s">
        <v>161</v>
      </c>
      <c r="B1126" s="3">
        <v>2022</v>
      </c>
      <c r="C1126">
        <v>8.3064612444762798</v>
      </c>
      <c r="D1126">
        <v>6.1093987894437198</v>
      </c>
      <c r="E1126">
        <v>9.7970529578526193</v>
      </c>
      <c r="F1126">
        <v>7.1381288999999999</v>
      </c>
      <c r="H1126">
        <v>4.4534771350797104</v>
      </c>
      <c r="I1126" t="s">
        <v>21</v>
      </c>
      <c r="J1126">
        <v>4.516</v>
      </c>
      <c r="K1126">
        <v>1.35</v>
      </c>
      <c r="L1126">
        <v>0.59599999999999997</v>
      </c>
      <c r="M1126">
        <v>0.65600000000000003</v>
      </c>
      <c r="N1126">
        <v>0.316</v>
      </c>
      <c r="O1126">
        <v>2.9000000000000001E-2</v>
      </c>
      <c r="P1126">
        <v>2.9000000000000001E-2</v>
      </c>
    </row>
    <row r="1127" spans="1:16">
      <c r="A1127" t="s">
        <v>161</v>
      </c>
      <c r="B1127" s="3">
        <v>2023</v>
      </c>
      <c r="C1127">
        <v>9.3289959750786497</v>
      </c>
      <c r="D1127">
        <v>5.7408980442568298</v>
      </c>
      <c r="E1127">
        <v>14.3500923010099</v>
      </c>
      <c r="F1127">
        <v>7.52</v>
      </c>
      <c r="H1127">
        <v>10.4631478713977</v>
      </c>
      <c r="I1127" t="s">
        <v>21</v>
      </c>
      <c r="J1127">
        <v>4.4969999999999999</v>
      </c>
      <c r="K1127">
        <v>1.333</v>
      </c>
      <c r="L1127">
        <v>0.98099999999999998</v>
      </c>
      <c r="M1127">
        <v>0.42199999999999999</v>
      </c>
      <c r="N1127">
        <v>0.25900000000000001</v>
      </c>
      <c r="O1127">
        <v>2.1999999999999999E-2</v>
      </c>
      <c r="P1127">
        <v>1.6E-2</v>
      </c>
    </row>
    <row r="1128" spans="1:16">
      <c r="A1128" t="s">
        <v>162</v>
      </c>
      <c r="B1128" s="3">
        <v>2015</v>
      </c>
      <c r="C1128">
        <v>7.6708498001098597</v>
      </c>
      <c r="D1128">
        <v>1.3243279457092201</v>
      </c>
      <c r="E1128">
        <v>11.1461133956909</v>
      </c>
      <c r="F1128">
        <v>8.0357675552368093</v>
      </c>
      <c r="G1128">
        <v>5.2828888893127397</v>
      </c>
      <c r="H1128">
        <v>7.8445184877323699</v>
      </c>
      <c r="I1128" t="s">
        <v>21</v>
      </c>
      <c r="J1128">
        <v>5.3319999999999999</v>
      </c>
      <c r="K1128">
        <v>1.06098</v>
      </c>
      <c r="L1128">
        <v>0.94632000000000005</v>
      </c>
      <c r="M1128">
        <v>0.73172000000000004</v>
      </c>
      <c r="N1128">
        <v>0.22814999999999999</v>
      </c>
      <c r="O1128">
        <v>0.12253</v>
      </c>
      <c r="P1128">
        <v>0.15745999999999999</v>
      </c>
    </row>
    <row r="1129" spans="1:16">
      <c r="A1129" t="s">
        <v>162</v>
      </c>
      <c r="B1129" s="3">
        <v>2016</v>
      </c>
      <c r="C1129">
        <v>7.7751312255859304</v>
      </c>
      <c r="D1129">
        <v>6.6054873466491699</v>
      </c>
      <c r="E1129">
        <v>5.7874279022216797</v>
      </c>
      <c r="F1129">
        <v>8.4736862182617099</v>
      </c>
      <c r="G1129">
        <v>4.29803037643432</v>
      </c>
      <c r="H1129">
        <v>8.1308991149286403</v>
      </c>
      <c r="I1129" t="s">
        <v>21</v>
      </c>
      <c r="J1129">
        <v>5.3890000000000002</v>
      </c>
      <c r="K1129">
        <v>1.16492</v>
      </c>
      <c r="L1129">
        <v>0.87717000000000001</v>
      </c>
      <c r="M1129">
        <v>0.64717999999999998</v>
      </c>
      <c r="N1129">
        <v>0.23888999999999999</v>
      </c>
      <c r="O1129">
        <v>4.7070000000000001E-2</v>
      </c>
      <c r="P1129">
        <v>0.12348000000000001</v>
      </c>
    </row>
    <row r="1130" spans="1:16">
      <c r="A1130" t="s">
        <v>162</v>
      </c>
      <c r="B1130" s="3">
        <v>2017</v>
      </c>
      <c r="C1130">
        <v>11.144</v>
      </c>
      <c r="D1130">
        <v>7.57295322418212</v>
      </c>
      <c r="E1130">
        <v>12.6994199752807</v>
      </c>
      <c r="F1130">
        <v>10.0858192443847</v>
      </c>
      <c r="G1130">
        <v>15.822638511657701</v>
      </c>
      <c r="H1130">
        <v>10.982040919881801</v>
      </c>
      <c r="I1130" t="s">
        <v>21</v>
      </c>
      <c r="J1130">
        <v>5.5</v>
      </c>
      <c r="K1130">
        <v>1.1982743739999999</v>
      </c>
      <c r="L1130">
        <v>1.337753177</v>
      </c>
      <c r="M1130">
        <v>0.63760560799999999</v>
      </c>
      <c r="N1130">
        <v>0.30074060000000002</v>
      </c>
      <c r="O1130">
        <v>4.6693041999999997E-2</v>
      </c>
      <c r="P1130">
        <v>9.9671579999999996E-2</v>
      </c>
    </row>
    <row r="1131" spans="1:16">
      <c r="A1131" t="s">
        <v>162</v>
      </c>
      <c r="B1131" s="3">
        <v>2018</v>
      </c>
      <c r="C1131">
        <v>16.329999999999998</v>
      </c>
      <c r="D1131">
        <v>11.972840309143001</v>
      </c>
      <c r="E1131">
        <v>17.962415695190401</v>
      </c>
      <c r="F1131">
        <v>16.4620151519775</v>
      </c>
      <c r="G1131">
        <v>27.009084701538001</v>
      </c>
      <c r="H1131">
        <v>16.4851433952199</v>
      </c>
      <c r="I1131" t="s">
        <v>21</v>
      </c>
      <c r="J1131">
        <v>5.4829999999999997</v>
      </c>
      <c r="K1131">
        <v>1.1479999999999999</v>
      </c>
      <c r="L1131">
        <v>1.38</v>
      </c>
      <c r="M1131">
        <v>0.68600000000000005</v>
      </c>
      <c r="N1131">
        <v>0.32400000000000001</v>
      </c>
      <c r="O1131">
        <v>0.106</v>
      </c>
      <c r="P1131">
        <v>0.109</v>
      </c>
    </row>
    <row r="1132" spans="1:16">
      <c r="A1132" t="s">
        <v>162</v>
      </c>
      <c r="B1132" s="3">
        <v>2019</v>
      </c>
      <c r="C1132">
        <v>15.1770000457763</v>
      </c>
      <c r="D1132">
        <v>7.9164624214172301</v>
      </c>
      <c r="E1132">
        <v>19.535818099975501</v>
      </c>
      <c r="F1132">
        <v>13.447893142700099</v>
      </c>
      <c r="G1132">
        <v>17.5632419586181</v>
      </c>
      <c r="H1132">
        <v>13.906359515910401</v>
      </c>
      <c r="I1132" t="s">
        <v>21</v>
      </c>
      <c r="J1132">
        <v>5.3730000000000002</v>
      </c>
      <c r="K1132">
        <v>1.1830000000000001</v>
      </c>
      <c r="L1132">
        <v>1.36</v>
      </c>
      <c r="M1132">
        <v>0.80800000000000005</v>
      </c>
      <c r="N1132">
        <v>0.19500000000000001</v>
      </c>
      <c r="O1132">
        <v>8.3000000000000004E-2</v>
      </c>
      <c r="P1132">
        <v>0.106</v>
      </c>
    </row>
    <row r="1133" spans="1:16">
      <c r="A1133" t="s">
        <v>162</v>
      </c>
      <c r="B1133" s="3">
        <v>2020</v>
      </c>
      <c r="C1133">
        <v>12.279</v>
      </c>
      <c r="D1133">
        <v>12.395369152006401</v>
      </c>
      <c r="E1133">
        <v>13.848995208740201</v>
      </c>
      <c r="F1133">
        <v>11.192955017089799</v>
      </c>
      <c r="G1133">
        <v>12.138399823149699</v>
      </c>
      <c r="H1133">
        <v>14.701502639772499</v>
      </c>
      <c r="I1133" t="s">
        <v>21</v>
      </c>
      <c r="J1133">
        <v>5.1318001750000004</v>
      </c>
      <c r="K1133">
        <v>1.127169251</v>
      </c>
      <c r="L1133">
        <v>1.197159171</v>
      </c>
      <c r="M1133">
        <v>0.78133529400000001</v>
      </c>
      <c r="N1133">
        <v>0.25440076</v>
      </c>
      <c r="O1133">
        <v>8.5885568999999995E-2</v>
      </c>
      <c r="P1133">
        <v>0.120983243</v>
      </c>
    </row>
    <row r="1134" spans="1:16">
      <c r="A1134" t="s">
        <v>162</v>
      </c>
      <c r="B1134" s="3">
        <v>2021</v>
      </c>
      <c r="C1134">
        <v>19.596489999999999</v>
      </c>
      <c r="D1134">
        <v>21.741119999999999</v>
      </c>
      <c r="E1134">
        <v>24.28</v>
      </c>
      <c r="F1134">
        <v>18.283493163541401</v>
      </c>
      <c r="G1134">
        <v>43.857828101492203</v>
      </c>
      <c r="H1134">
        <v>28.9505861055084</v>
      </c>
      <c r="I1134" t="s">
        <v>21</v>
      </c>
      <c r="J1134">
        <v>4.9480000000000004</v>
      </c>
      <c r="K1134">
        <v>1.26</v>
      </c>
      <c r="L1134">
        <v>0.80900000000000005</v>
      </c>
      <c r="M1134">
        <v>0.59</v>
      </c>
      <c r="N1134">
        <v>0.23599999999999999</v>
      </c>
      <c r="O1134">
        <v>9.7000000000000003E-2</v>
      </c>
      <c r="P1134">
        <v>0.104</v>
      </c>
    </row>
    <row r="1135" spans="1:16">
      <c r="A1135" t="s">
        <v>162</v>
      </c>
      <c r="B1135" s="3">
        <v>2022</v>
      </c>
      <c r="C1135">
        <v>72.308840000000004</v>
      </c>
      <c r="D1135">
        <v>126.90346907284</v>
      </c>
      <c r="E1135">
        <v>85.64528</v>
      </c>
      <c r="F1135">
        <v>58.612937812723302</v>
      </c>
      <c r="G1135">
        <v>128.473696462633</v>
      </c>
      <c r="H1135">
        <v>95.381408965856394</v>
      </c>
      <c r="I1135" t="s">
        <v>21</v>
      </c>
      <c r="J1135">
        <v>4.7439999999999998</v>
      </c>
      <c r="K1135">
        <v>1.7070000000000001</v>
      </c>
      <c r="L1135">
        <v>0.86499999999999999</v>
      </c>
      <c r="M1135">
        <v>0.70199999999999996</v>
      </c>
      <c r="N1135">
        <v>0.20899999999999999</v>
      </c>
      <c r="O1135">
        <v>8.6999999999999994E-2</v>
      </c>
      <c r="P1135">
        <v>0.115</v>
      </c>
    </row>
    <row r="1136" spans="1:16">
      <c r="A1136" t="s">
        <v>163</v>
      </c>
      <c r="B1136" s="3">
        <v>2015</v>
      </c>
      <c r="C1136">
        <v>7.4050002098083496</v>
      </c>
      <c r="F1136">
        <v>7.3663349499999997</v>
      </c>
      <c r="H1136">
        <v>-5.11108725984759</v>
      </c>
      <c r="I1136" t="s">
        <v>91</v>
      </c>
      <c r="J1136">
        <v>5.548</v>
      </c>
      <c r="K1136">
        <v>0.95847000000000004</v>
      </c>
      <c r="L1136">
        <v>1.22668</v>
      </c>
      <c r="M1136">
        <v>0.53886000000000001</v>
      </c>
      <c r="N1136">
        <v>0.47610000000000002</v>
      </c>
      <c r="O1136">
        <v>0.16979</v>
      </c>
      <c r="P1136">
        <v>0.30843999999999999</v>
      </c>
    </row>
    <row r="1137" spans="1:16">
      <c r="A1137" t="s">
        <v>163</v>
      </c>
      <c r="B1137" s="3">
        <v>2016</v>
      </c>
      <c r="C1137">
        <v>3.6459999084472599</v>
      </c>
      <c r="H1137">
        <v>-4.8653213887129301</v>
      </c>
      <c r="I1137" t="s">
        <v>91</v>
      </c>
      <c r="J1137">
        <v>5.6580000000000004</v>
      </c>
      <c r="K1137">
        <v>1.0801700000000001</v>
      </c>
      <c r="L1137">
        <v>1.03817</v>
      </c>
      <c r="M1137">
        <v>0.44006000000000001</v>
      </c>
      <c r="N1137">
        <v>0.37408000000000002</v>
      </c>
      <c r="O1137">
        <v>0.22567000000000001</v>
      </c>
      <c r="P1137">
        <v>0.28466999999999998</v>
      </c>
    </row>
    <row r="1138" spans="1:16">
      <c r="A1138" t="s">
        <v>163</v>
      </c>
      <c r="B1138" s="3">
        <v>2017</v>
      </c>
      <c r="C1138">
        <v>8.0410000000000004</v>
      </c>
      <c r="H1138">
        <v>-1.4687698161065199</v>
      </c>
      <c r="I1138" t="s">
        <v>91</v>
      </c>
      <c r="J1138">
        <v>5.8220000269999996</v>
      </c>
      <c r="K1138">
        <v>1.1307767630000001</v>
      </c>
      <c r="L1138">
        <v>1.4931491610000001</v>
      </c>
      <c r="M1138">
        <v>0.43772608000000002</v>
      </c>
      <c r="N1138">
        <v>0.41827192899999999</v>
      </c>
      <c r="O1138">
        <v>0.24992498799999999</v>
      </c>
      <c r="P1138">
        <v>0.25927033999999999</v>
      </c>
    </row>
    <row r="1139" spans="1:16">
      <c r="A1139" t="s">
        <v>163</v>
      </c>
      <c r="B1139" s="3">
        <v>2018</v>
      </c>
      <c r="C1139">
        <v>13.3</v>
      </c>
      <c r="H1139">
        <v>1.2099077284465101</v>
      </c>
      <c r="I1139" t="s">
        <v>91</v>
      </c>
      <c r="J1139">
        <v>5.6360000000000001</v>
      </c>
      <c r="K1139">
        <v>1.016</v>
      </c>
      <c r="L1139">
        <v>1.5329999999999999</v>
      </c>
      <c r="M1139">
        <v>0.51700000000000002</v>
      </c>
      <c r="N1139">
        <v>0.41699999999999998</v>
      </c>
      <c r="O1139">
        <v>0.19900000000000001</v>
      </c>
      <c r="P1139">
        <v>3.6999999999999998E-2</v>
      </c>
    </row>
    <row r="1140" spans="1:16">
      <c r="A1140" t="s">
        <v>163</v>
      </c>
      <c r="B1140" s="3">
        <v>2019</v>
      </c>
      <c r="C1140">
        <v>5.0920000076293901</v>
      </c>
      <c r="H1140">
        <v>4.3509709007956197</v>
      </c>
      <c r="I1140" t="s">
        <v>91</v>
      </c>
      <c r="J1140">
        <v>5.2469999999999999</v>
      </c>
      <c r="K1140">
        <v>1.052</v>
      </c>
      <c r="L1140">
        <v>1.538</v>
      </c>
      <c r="M1140">
        <v>0.65700000000000003</v>
      </c>
      <c r="N1140">
        <v>0.39400000000000002</v>
      </c>
      <c r="O1140">
        <v>0.24399999999999999</v>
      </c>
      <c r="P1140">
        <v>2.8000000000000001E-2</v>
      </c>
    </row>
    <row r="1141" spans="1:16">
      <c r="A1141" t="s">
        <v>163</v>
      </c>
      <c r="B1141" s="3">
        <v>2020</v>
      </c>
      <c r="C1141">
        <v>7.5830000000000002</v>
      </c>
      <c r="H1141">
        <v>3.8801081616330801</v>
      </c>
      <c r="I1141" t="s">
        <v>91</v>
      </c>
      <c r="J1141">
        <v>5.1191000940000002</v>
      </c>
      <c r="K1141">
        <v>1.0089635850000001</v>
      </c>
      <c r="L1141">
        <v>1.5104769469999999</v>
      </c>
      <c r="M1141">
        <v>0.61244803699999995</v>
      </c>
      <c r="N1141">
        <v>0.515236676</v>
      </c>
      <c r="O1141">
        <v>0.32312932599999999</v>
      </c>
      <c r="P1141">
        <v>3.3503890000000001E-2</v>
      </c>
    </row>
    <row r="1142" spans="1:16">
      <c r="A1142" t="s">
        <v>163</v>
      </c>
      <c r="B1142" s="3">
        <v>2021</v>
      </c>
      <c r="C1142">
        <v>14.95</v>
      </c>
      <c r="H1142">
        <v>11.785773827660099</v>
      </c>
      <c r="I1142" t="s">
        <v>91</v>
      </c>
      <c r="J1142">
        <v>5.0659999999999998</v>
      </c>
      <c r="K1142">
        <v>1.046</v>
      </c>
      <c r="L1142">
        <v>1.1719999999999999</v>
      </c>
      <c r="M1142">
        <v>0.439</v>
      </c>
      <c r="N1142">
        <v>0.60199999999999998</v>
      </c>
      <c r="O1142">
        <v>0.36599999999999999</v>
      </c>
      <c r="P1142">
        <v>3.3000000000000002E-2</v>
      </c>
    </row>
    <row r="1143" spans="1:16">
      <c r="A1143" t="s">
        <v>163</v>
      </c>
      <c r="B1143" s="3">
        <v>2022</v>
      </c>
      <c r="C1143">
        <v>11.476000000000001</v>
      </c>
      <c r="H1143">
        <v>15.660392544641301</v>
      </c>
      <c r="I1143" t="s">
        <v>91</v>
      </c>
      <c r="J1143">
        <v>5.4740000000000002</v>
      </c>
      <c r="K1143">
        <v>1.484</v>
      </c>
      <c r="L1143">
        <v>1.319</v>
      </c>
      <c r="M1143">
        <v>0.51600000000000001</v>
      </c>
      <c r="N1143">
        <v>0.64900000000000002</v>
      </c>
      <c r="O1143">
        <v>0.314</v>
      </c>
      <c r="P1143">
        <v>3.2000000000000001E-2</v>
      </c>
    </row>
    <row r="1144" spans="1:16">
      <c r="A1144" t="s">
        <v>164</v>
      </c>
      <c r="B1144" s="3">
        <v>2015</v>
      </c>
      <c r="C1144">
        <v>3.6902787685394198</v>
      </c>
      <c r="D1144">
        <v>115.83000183105401</v>
      </c>
      <c r="E1144">
        <v>7.4310598373412997</v>
      </c>
      <c r="F1144">
        <v>4.2129554748535103</v>
      </c>
      <c r="H1144">
        <v>-1.6285557338733101</v>
      </c>
      <c r="I1144" t="s">
        <v>23</v>
      </c>
      <c r="J1144">
        <v>3.931</v>
      </c>
      <c r="K1144">
        <v>0.21102000000000001</v>
      </c>
      <c r="L1144">
        <v>1.1329899999999999</v>
      </c>
      <c r="M1144">
        <v>0.33861000000000002</v>
      </c>
      <c r="N1144">
        <v>0.45727000000000001</v>
      </c>
      <c r="O1144">
        <v>0.29065999999999997</v>
      </c>
      <c r="P1144">
        <v>7.2669999999999998E-2</v>
      </c>
    </row>
    <row r="1145" spans="1:16">
      <c r="A1145" t="s">
        <v>164</v>
      </c>
      <c r="B1145" s="3">
        <v>2016</v>
      </c>
      <c r="C1145">
        <v>5.1688776016235298</v>
      </c>
      <c r="D1145">
        <v>35.049999237060497</v>
      </c>
      <c r="E1145">
        <v>5.5312175750732404</v>
      </c>
      <c r="F1145">
        <v>5.6140589714050204</v>
      </c>
      <c r="H1145">
        <v>9.0495012646308393</v>
      </c>
      <c r="I1145" t="s">
        <v>23</v>
      </c>
      <c r="J1145">
        <v>3.7389999999999999</v>
      </c>
      <c r="K1145">
        <v>0.34719</v>
      </c>
      <c r="L1145">
        <v>0.90981000000000001</v>
      </c>
      <c r="M1145">
        <v>0.19625000000000001</v>
      </c>
      <c r="N1145">
        <v>0.43652999999999997</v>
      </c>
      <c r="O1145">
        <v>0.27101999999999998</v>
      </c>
      <c r="P1145">
        <v>6.4420000000000005E-2</v>
      </c>
    </row>
    <row r="1146" spans="1:16">
      <c r="A1146" t="s">
        <v>164</v>
      </c>
      <c r="B1146" s="3">
        <v>2017</v>
      </c>
      <c r="C1146">
        <v>5.6289999999999996</v>
      </c>
      <c r="D1146">
        <v>26.731287002563398</v>
      </c>
      <c r="E1146">
        <v>10.1009464263916</v>
      </c>
      <c r="F1146">
        <v>4.4455232620239196</v>
      </c>
      <c r="H1146">
        <v>1.8293907385838799</v>
      </c>
      <c r="I1146" t="s">
        <v>23</v>
      </c>
      <c r="J1146">
        <v>4.0809998509999996</v>
      </c>
      <c r="K1146">
        <v>0.38143071499999998</v>
      </c>
      <c r="L1146">
        <v>1.1298277379999999</v>
      </c>
      <c r="M1146">
        <v>0.21763260700000001</v>
      </c>
      <c r="N1146">
        <v>0.44318595500000002</v>
      </c>
      <c r="O1146">
        <v>0.325766057</v>
      </c>
      <c r="P1146">
        <v>5.7069718999999998E-2</v>
      </c>
    </row>
    <row r="1147" spans="1:16">
      <c r="A1147" t="s">
        <v>164</v>
      </c>
      <c r="B1147" s="3">
        <v>2018</v>
      </c>
      <c r="C1147">
        <v>2.62</v>
      </c>
      <c r="D1147">
        <v>6.8294162750244096</v>
      </c>
      <c r="E1147">
        <v>-1.1867650747299101</v>
      </c>
      <c r="F1147">
        <v>2.42414951324462</v>
      </c>
      <c r="G1147">
        <v>-1.7332414388656601</v>
      </c>
      <c r="H1147">
        <v>4.8028949496144602</v>
      </c>
      <c r="I1147" t="s">
        <v>23</v>
      </c>
      <c r="J1147">
        <v>4.1609999999999996</v>
      </c>
      <c r="K1147">
        <v>0.32200000000000001</v>
      </c>
      <c r="L1147">
        <v>1.0900000000000001</v>
      </c>
      <c r="M1147">
        <v>0.23699999999999999</v>
      </c>
      <c r="N1147">
        <v>0.45</v>
      </c>
      <c r="O1147">
        <v>0.25900000000000001</v>
      </c>
      <c r="P1147">
        <v>6.0999999999999999E-2</v>
      </c>
    </row>
    <row r="1148" spans="1:16">
      <c r="A1148" t="s">
        <v>164</v>
      </c>
      <c r="B1148" s="3">
        <v>2019</v>
      </c>
      <c r="C1148">
        <v>2.8699998855590798</v>
      </c>
      <c r="D1148">
        <v>7.9570569992065403</v>
      </c>
      <c r="E1148">
        <v>-0.20182591676712</v>
      </c>
      <c r="F1148">
        <v>3.5945463180541899</v>
      </c>
      <c r="G1148">
        <v>-2.5446705818176198</v>
      </c>
      <c r="H1148">
        <v>1.5420222224312901</v>
      </c>
      <c r="I1148" t="s">
        <v>23</v>
      </c>
      <c r="J1148">
        <v>4.1890000000000001</v>
      </c>
      <c r="K1148">
        <v>0.33200000000000002</v>
      </c>
      <c r="L1148">
        <v>1.069</v>
      </c>
      <c r="M1148">
        <v>0.443</v>
      </c>
      <c r="N1148">
        <v>0.35599999999999998</v>
      </c>
      <c r="O1148">
        <v>0.252</v>
      </c>
      <c r="P1148">
        <v>0.06</v>
      </c>
    </row>
    <row r="1149" spans="1:16">
      <c r="A1149" t="s">
        <v>164</v>
      </c>
      <c r="B1149" s="3">
        <v>2020</v>
      </c>
      <c r="C1149">
        <v>3.7944227490439899</v>
      </c>
      <c r="D1149">
        <v>4.04497269445962</v>
      </c>
      <c r="E1149">
        <v>1.76129138469696</v>
      </c>
      <c r="F1149">
        <v>3.2341947017714898</v>
      </c>
      <c r="G1149">
        <v>3.1819490397600898</v>
      </c>
      <c r="H1149">
        <v>4.3427099547846604</v>
      </c>
      <c r="I1149" t="s">
        <v>23</v>
      </c>
      <c r="J1149">
        <v>4.4320001600000003</v>
      </c>
      <c r="K1149">
        <v>0.31233742799999997</v>
      </c>
      <c r="L1149">
        <v>1.052327394</v>
      </c>
      <c r="M1149">
        <v>0.37831166399999999</v>
      </c>
      <c r="N1149">
        <v>0.40168255600000002</v>
      </c>
      <c r="O1149">
        <v>0.26480737300000001</v>
      </c>
      <c r="P1149">
        <v>6.3818842000000001E-2</v>
      </c>
    </row>
    <row r="1150" spans="1:16">
      <c r="A1150" t="s">
        <v>164</v>
      </c>
      <c r="B1150" s="3">
        <v>2021</v>
      </c>
      <c r="C1150">
        <v>2.20730089829381</v>
      </c>
      <c r="D1150">
        <v>-0.78843128372168703</v>
      </c>
      <c r="E1150">
        <v>0.66995382431268402</v>
      </c>
      <c r="F1150">
        <v>2.7655331654072102</v>
      </c>
      <c r="G1150">
        <v>13.1522385329492</v>
      </c>
      <c r="H1150">
        <v>2.5451192961930502</v>
      </c>
      <c r="I1150" t="s">
        <v>23</v>
      </c>
      <c r="J1150">
        <v>4.6360000000000001</v>
      </c>
      <c r="K1150">
        <v>0.36399999999999999</v>
      </c>
      <c r="L1150">
        <v>0.71799999999999997</v>
      </c>
      <c r="M1150">
        <v>0.24</v>
      </c>
      <c r="N1150">
        <v>0.39800000000000002</v>
      </c>
      <c r="O1150">
        <v>0.26700000000000002</v>
      </c>
      <c r="P1150">
        <v>5.3999999999999999E-2</v>
      </c>
    </row>
    <row r="1151" spans="1:16">
      <c r="A1151" t="s">
        <v>164</v>
      </c>
      <c r="B1151" s="3">
        <v>2022</v>
      </c>
      <c r="C1151">
        <v>7.1957888597580597</v>
      </c>
      <c r="D1151">
        <v>3.9426461111106699</v>
      </c>
      <c r="E1151">
        <v>11.5193539825946</v>
      </c>
      <c r="F1151">
        <v>5.9851756740982802</v>
      </c>
      <c r="G1151">
        <v>16.148365713615199</v>
      </c>
      <c r="H1151">
        <v>9.0115644774165506</v>
      </c>
      <c r="I1151" t="s">
        <v>23</v>
      </c>
      <c r="J1151">
        <v>4.6029999999999998</v>
      </c>
      <c r="K1151">
        <v>0.77700000000000002</v>
      </c>
      <c r="L1151">
        <v>0.875</v>
      </c>
      <c r="M1151">
        <v>0.41799999999999998</v>
      </c>
      <c r="N1151">
        <v>0.40200000000000002</v>
      </c>
      <c r="O1151">
        <v>0.222</v>
      </c>
      <c r="P1151">
        <v>6.6000000000000003E-2</v>
      </c>
    </row>
    <row r="1152" spans="1:16">
      <c r="A1152" t="s">
        <v>164</v>
      </c>
      <c r="B1152" s="3">
        <v>2023</v>
      </c>
      <c r="C1152">
        <v>5.3509480428039504</v>
      </c>
      <c r="E1152">
        <v>10.5578736742902</v>
      </c>
      <c r="F1152">
        <v>4.71814990708239</v>
      </c>
      <c r="G1152">
        <v>4.7951576146402699</v>
      </c>
      <c r="H1152">
        <v>13.3681017014652</v>
      </c>
      <c r="I1152" t="s">
        <v>23</v>
      </c>
      <c r="J1152">
        <v>4.4320000000000004</v>
      </c>
      <c r="K1152">
        <v>0.78500000000000003</v>
      </c>
      <c r="L1152">
        <v>1.1439999999999999</v>
      </c>
      <c r="M1152">
        <v>0.20100000000000001</v>
      </c>
      <c r="N1152">
        <v>0.42499999999999999</v>
      </c>
      <c r="O1152">
        <v>0.19700000000000001</v>
      </c>
      <c r="P1152">
        <v>5.0999999999999997E-2</v>
      </c>
    </row>
    <row r="1153" spans="1:16">
      <c r="A1153" t="s">
        <v>165</v>
      </c>
      <c r="B1153" s="3">
        <v>2015</v>
      </c>
      <c r="C1153">
        <v>48.567359924316399</v>
      </c>
      <c r="D1153">
        <v>8.1113367080688406</v>
      </c>
      <c r="E1153">
        <v>45.916831970214801</v>
      </c>
      <c r="F1153">
        <v>40.392887115478501</v>
      </c>
      <c r="G1153">
        <v>35.691741943359297</v>
      </c>
      <c r="H1153">
        <v>38.9044349721797</v>
      </c>
      <c r="I1153" t="s">
        <v>19</v>
      </c>
      <c r="J1153">
        <v>4.681</v>
      </c>
      <c r="K1153">
        <v>0.79906999999999995</v>
      </c>
      <c r="L1153">
        <v>1.20278</v>
      </c>
      <c r="M1153">
        <v>0.67390000000000005</v>
      </c>
      <c r="N1153">
        <v>0.25123000000000001</v>
      </c>
      <c r="O1153">
        <v>0.15275</v>
      </c>
      <c r="P1153">
        <v>2.9610000000000001E-2</v>
      </c>
    </row>
    <row r="1154" spans="1:16">
      <c r="A1154" t="s">
        <v>165</v>
      </c>
      <c r="B1154" s="3">
        <v>2016</v>
      </c>
      <c r="C1154">
        <v>13.951966285705501</v>
      </c>
      <c r="D1154">
        <v>9.1985397338867099</v>
      </c>
      <c r="E1154">
        <v>8.9590120315551705</v>
      </c>
      <c r="F1154">
        <v>10.9970197677612</v>
      </c>
      <c r="G1154">
        <v>20.920976638793899</v>
      </c>
      <c r="H1154">
        <v>17.124819920589299</v>
      </c>
      <c r="I1154" t="s">
        <v>19</v>
      </c>
      <c r="J1154">
        <v>4.3239999999999998</v>
      </c>
      <c r="K1154">
        <v>0.87287000000000003</v>
      </c>
      <c r="L1154">
        <v>1.01413</v>
      </c>
      <c r="M1154">
        <v>0.58628000000000002</v>
      </c>
      <c r="N1154">
        <v>0.12859000000000001</v>
      </c>
      <c r="O1154">
        <v>0.20363000000000001</v>
      </c>
      <c r="P1154">
        <v>1.8290000000000001E-2</v>
      </c>
    </row>
    <row r="1155" spans="1:16">
      <c r="A1155" t="s">
        <v>165</v>
      </c>
      <c r="B1155" s="3">
        <v>2017</v>
      </c>
      <c r="C1155">
        <v>14.443</v>
      </c>
      <c r="D1155">
        <v>8.5769176483154297</v>
      </c>
      <c r="E1155">
        <v>12.880007743835399</v>
      </c>
      <c r="F1155">
        <v>7.3262858390808097</v>
      </c>
      <c r="G1155">
        <v>26.4466152191162</v>
      </c>
      <c r="H1155">
        <v>22.040999999999901</v>
      </c>
      <c r="I1155" t="s">
        <v>19</v>
      </c>
      <c r="J1155">
        <v>4.0960001950000002</v>
      </c>
      <c r="K1155">
        <v>0.894651949</v>
      </c>
      <c r="L1155">
        <v>1.3945375680000001</v>
      </c>
      <c r="M1155">
        <v>0.575903952</v>
      </c>
      <c r="N1155">
        <v>0.12297477599999999</v>
      </c>
      <c r="O1155">
        <v>0.270061463</v>
      </c>
      <c r="P1155">
        <v>2.3029470999999999E-2</v>
      </c>
    </row>
    <row r="1156" spans="1:16">
      <c r="A1156" t="s">
        <v>165</v>
      </c>
      <c r="B1156" s="3">
        <v>2018</v>
      </c>
      <c r="C1156">
        <v>10.94</v>
      </c>
      <c r="D1156">
        <v>6.0632629394531197</v>
      </c>
      <c r="E1156">
        <v>11.148074150085399</v>
      </c>
      <c r="F1156">
        <v>9.091064453125</v>
      </c>
      <c r="G1156">
        <v>17.575410842895501</v>
      </c>
      <c r="H1156">
        <v>15.4357961668619</v>
      </c>
      <c r="I1156" t="s">
        <v>19</v>
      </c>
      <c r="J1156">
        <v>4.1029999999999998</v>
      </c>
      <c r="K1156">
        <v>0.79300000000000004</v>
      </c>
      <c r="L1156">
        <v>1.413</v>
      </c>
      <c r="M1156">
        <v>0.60899999999999999</v>
      </c>
      <c r="N1156">
        <v>0.16300000000000001</v>
      </c>
      <c r="O1156">
        <v>0.187</v>
      </c>
      <c r="P1156">
        <v>1.0999999999999999E-2</v>
      </c>
    </row>
    <row r="1157" spans="1:16">
      <c r="A1157" t="s">
        <v>165</v>
      </c>
      <c r="B1157" s="3">
        <v>2019</v>
      </c>
      <c r="C1157">
        <v>7.8860001564025799</v>
      </c>
      <c r="D1157">
        <v>5.9095554351806596</v>
      </c>
      <c r="E1157">
        <v>8.0005264282226491</v>
      </c>
      <c r="F1157">
        <v>6.7707037925720197</v>
      </c>
      <c r="G1157">
        <v>4.1381268501281703</v>
      </c>
      <c r="H1157">
        <v>8.1296715621206808</v>
      </c>
      <c r="I1157" t="s">
        <v>19</v>
      </c>
      <c r="J1157">
        <v>4.3319999999999999</v>
      </c>
      <c r="K1157">
        <v>0.82</v>
      </c>
      <c r="L1157">
        <v>1.39</v>
      </c>
      <c r="M1157">
        <v>0.73899999999999999</v>
      </c>
      <c r="N1157">
        <v>0.17799999999999999</v>
      </c>
      <c r="O1157">
        <v>0.187</v>
      </c>
      <c r="P1157">
        <v>0.01</v>
      </c>
    </row>
    <row r="1158" spans="1:16">
      <c r="A1158" t="s">
        <v>165</v>
      </c>
      <c r="B1158" s="3">
        <v>2020</v>
      </c>
      <c r="C1158">
        <v>2.7324920941944</v>
      </c>
      <c r="D1158">
        <v>-2.9844017671986398</v>
      </c>
      <c r="E1158">
        <v>2.74322485923767</v>
      </c>
      <c r="F1158">
        <v>3.3036220073699898</v>
      </c>
      <c r="G1158">
        <v>-1.8757380325188799</v>
      </c>
      <c r="H1158">
        <v>7.4475487750439804</v>
      </c>
      <c r="I1158" t="s">
        <v>19</v>
      </c>
      <c r="J1158">
        <v>4.5606999400000001</v>
      </c>
      <c r="K1158">
        <v>0.78043460799999997</v>
      </c>
      <c r="L1158">
        <v>1.321316481</v>
      </c>
      <c r="M1158">
        <v>0.69867438100000001</v>
      </c>
      <c r="N1158">
        <v>0.319423705</v>
      </c>
      <c r="O1158">
        <v>0.17855131599999999</v>
      </c>
      <c r="P1158">
        <v>9.6511600000000006E-3</v>
      </c>
    </row>
    <row r="1159" spans="1:16">
      <c r="A1159" t="s">
        <v>165</v>
      </c>
      <c r="B1159" s="3">
        <v>2021</v>
      </c>
      <c r="C1159">
        <v>9.3606250357121397</v>
      </c>
      <c r="D1159">
        <v>23.16</v>
      </c>
      <c r="E1159">
        <v>10.79</v>
      </c>
      <c r="F1159">
        <v>6.86626134558378</v>
      </c>
      <c r="G1159">
        <v>40.823883360332999</v>
      </c>
      <c r="H1159">
        <v>25.059680456050501</v>
      </c>
      <c r="I1159" t="s">
        <v>19</v>
      </c>
      <c r="J1159">
        <v>4.875</v>
      </c>
      <c r="K1159">
        <v>0.97899999999999998</v>
      </c>
      <c r="L1159">
        <v>0.95799999999999996</v>
      </c>
      <c r="M1159">
        <v>0.51700000000000002</v>
      </c>
      <c r="N1159">
        <v>0.41699999999999998</v>
      </c>
      <c r="O1159">
        <v>0.18099999999999999</v>
      </c>
      <c r="P1159">
        <v>0.01</v>
      </c>
    </row>
    <row r="1160" spans="1:16">
      <c r="A1160" t="s">
        <v>165</v>
      </c>
      <c r="B1160" s="3">
        <v>2022</v>
      </c>
      <c r="C1160">
        <v>20.183636661747901</v>
      </c>
      <c r="D1160">
        <v>5.0800478493789099</v>
      </c>
      <c r="E1160">
        <v>24.405750743217499</v>
      </c>
      <c r="F1160">
        <v>16.0110269485468</v>
      </c>
      <c r="G1160">
        <v>61.047108865117103</v>
      </c>
      <c r="H1160">
        <v>34.641148899651299</v>
      </c>
      <c r="I1160" t="s">
        <v>19</v>
      </c>
      <c r="J1160">
        <v>5.0839999999999996</v>
      </c>
      <c r="K1160">
        <v>1.411</v>
      </c>
      <c r="L1160">
        <v>1.081</v>
      </c>
      <c r="M1160">
        <v>0.58299999999999996</v>
      </c>
      <c r="N1160">
        <v>0.47299999999999998</v>
      </c>
      <c r="O1160">
        <v>0.188</v>
      </c>
      <c r="P1160">
        <v>1.7000000000000001E-2</v>
      </c>
    </row>
    <row r="1161" spans="1:16">
      <c r="A1161" t="s">
        <v>165</v>
      </c>
      <c r="B1161" s="3">
        <v>2023</v>
      </c>
      <c r="C1161">
        <v>12.8490222828559</v>
      </c>
      <c r="D1161">
        <v>9.9084222321995892</v>
      </c>
      <c r="E1161">
        <v>14.720171006607</v>
      </c>
      <c r="F1161">
        <v>12.933346108413801</v>
      </c>
      <c r="H1161">
        <v>20.218954118951601</v>
      </c>
      <c r="I1161" t="s">
        <v>19</v>
      </c>
      <c r="J1161">
        <v>5.0709999999999997</v>
      </c>
      <c r="K1161">
        <v>1.3580000000000001</v>
      </c>
      <c r="L1161">
        <v>1.3540000000000001</v>
      </c>
      <c r="M1161">
        <v>0.35499999999999998</v>
      </c>
      <c r="N1161">
        <v>0.55100000000000005</v>
      </c>
      <c r="O1161">
        <v>0.26500000000000001</v>
      </c>
      <c r="P1161">
        <v>1.6E-2</v>
      </c>
    </row>
    <row r="1162" spans="1:16">
      <c r="A1162" t="s">
        <v>166</v>
      </c>
      <c r="B1162" s="3">
        <v>2015</v>
      </c>
      <c r="C1162">
        <v>4.0671319961547798</v>
      </c>
      <c r="D1162">
        <v>8.8098249435424805</v>
      </c>
      <c r="E1162">
        <v>1.23751604557037</v>
      </c>
      <c r="H1162">
        <v>-15.4791652002533</v>
      </c>
      <c r="I1162" t="s">
        <v>21</v>
      </c>
      <c r="J1162">
        <v>6.9009999999999998</v>
      </c>
      <c r="K1162">
        <v>1.42727</v>
      </c>
      <c r="L1162">
        <v>1.12575</v>
      </c>
      <c r="M1162">
        <v>0.80925000000000002</v>
      </c>
      <c r="N1162">
        <v>0.64156999999999997</v>
      </c>
      <c r="O1162">
        <v>0.26428000000000001</v>
      </c>
      <c r="P1162">
        <v>0.38583000000000001</v>
      </c>
    </row>
    <row r="1163" spans="1:16">
      <c r="A1163" t="s">
        <v>166</v>
      </c>
      <c r="B1163" s="3">
        <v>2016</v>
      </c>
      <c r="C1163">
        <v>1.6197954416275</v>
      </c>
      <c r="D1163">
        <v>3.55746102333068</v>
      </c>
      <c r="E1163">
        <v>1.00837409496307</v>
      </c>
      <c r="H1163">
        <v>-3.2645243225799598</v>
      </c>
      <c r="I1163" t="s">
        <v>21</v>
      </c>
      <c r="J1163">
        <v>6.5730000000000004</v>
      </c>
      <c r="K1163">
        <v>1.57352</v>
      </c>
      <c r="L1163">
        <v>0.87114000000000003</v>
      </c>
      <c r="M1163">
        <v>0.72992999999999997</v>
      </c>
      <c r="N1163">
        <v>0.56215000000000004</v>
      </c>
      <c r="O1163">
        <v>0.26590999999999998</v>
      </c>
      <c r="P1163">
        <v>0.35560999999999998</v>
      </c>
    </row>
    <row r="1164" spans="1:16">
      <c r="A1164" t="s">
        <v>166</v>
      </c>
      <c r="B1164" s="3">
        <v>2017</v>
      </c>
      <c r="C1164">
        <v>1.9670000000000001</v>
      </c>
      <c r="D1164">
        <v>0.87470781803131104</v>
      </c>
      <c r="E1164">
        <v>1.2012248039245601</v>
      </c>
      <c r="H1164">
        <v>5.4946355741603501</v>
      </c>
      <c r="I1164" t="s">
        <v>21</v>
      </c>
      <c r="J1164">
        <v>6.6479997629999996</v>
      </c>
      <c r="K1164">
        <v>1.626343369</v>
      </c>
      <c r="L1164">
        <v>1.2664102319999999</v>
      </c>
      <c r="M1164">
        <v>0.72679823600000004</v>
      </c>
      <c r="N1164">
        <v>0.60834527000000005</v>
      </c>
      <c r="O1164">
        <v>0.36094194699999999</v>
      </c>
      <c r="P1164">
        <v>0.32448956400000001</v>
      </c>
    </row>
    <row r="1165" spans="1:16">
      <c r="A1165" t="s">
        <v>166</v>
      </c>
      <c r="B1165" s="3">
        <v>2018</v>
      </c>
      <c r="C1165">
        <v>3.06</v>
      </c>
      <c r="D1165">
        <v>-3.0932097434997501</v>
      </c>
      <c r="E1165">
        <v>3.5359370708465501</v>
      </c>
      <c r="H1165">
        <v>8.2064202870461997</v>
      </c>
      <c r="I1165" t="s">
        <v>21</v>
      </c>
      <c r="J1165">
        <v>6.774</v>
      </c>
      <c r="K1165">
        <v>2.0960000000000001</v>
      </c>
      <c r="L1165">
        <v>0.77600000000000002</v>
      </c>
      <c r="M1165">
        <v>0.67</v>
      </c>
      <c r="N1165">
        <v>0.28399999999999997</v>
      </c>
      <c r="O1165">
        <v>0.186</v>
      </c>
    </row>
    <row r="1166" spans="1:16">
      <c r="A1166" t="s">
        <v>166</v>
      </c>
      <c r="B1166" s="3">
        <v>2019</v>
      </c>
      <c r="C1166">
        <v>-1.9309999942779501</v>
      </c>
      <c r="D1166">
        <v>-5.1975555419921804</v>
      </c>
      <c r="E1166">
        <v>-1.3906496763229299</v>
      </c>
      <c r="H1166">
        <v>-1.89954561737589</v>
      </c>
      <c r="I1166" t="s">
        <v>21</v>
      </c>
      <c r="J1166">
        <v>6.8250000000000002</v>
      </c>
      <c r="K1166">
        <v>1.5029999999999999</v>
      </c>
      <c r="L1166">
        <v>1.31</v>
      </c>
      <c r="M1166">
        <v>0.82499999999999996</v>
      </c>
      <c r="N1166">
        <v>0.59799999999999998</v>
      </c>
      <c r="O1166">
        <v>0.26200000000000001</v>
      </c>
      <c r="P1166">
        <v>0.182</v>
      </c>
    </row>
    <row r="1167" spans="1:16">
      <c r="A1167" t="s">
        <v>166</v>
      </c>
      <c r="B1167" s="3">
        <v>2020</v>
      </c>
      <c r="C1167">
        <v>-2.0794031794099501</v>
      </c>
      <c r="D1167">
        <v>-3.66772757920402</v>
      </c>
      <c r="E1167">
        <v>3.6952321529388401</v>
      </c>
      <c r="H1167">
        <v>-10.580129344723799</v>
      </c>
      <c r="I1167" t="s">
        <v>21</v>
      </c>
      <c r="J1167">
        <v>6.7908000949999998</v>
      </c>
      <c r="K1167">
        <v>1.4310864210000001</v>
      </c>
      <c r="L1167">
        <v>1.2511709929999999</v>
      </c>
      <c r="M1167">
        <v>0.78781443799999995</v>
      </c>
      <c r="N1167">
        <v>0.65293610099999999</v>
      </c>
      <c r="O1167">
        <v>0.28065598000000003</v>
      </c>
      <c r="P1167">
        <v>0.220213518</v>
      </c>
    </row>
    <row r="1168" spans="1:16">
      <c r="A1168" t="s">
        <v>166</v>
      </c>
      <c r="B1168" s="3">
        <v>2021</v>
      </c>
      <c r="C1168">
        <v>0.18</v>
      </c>
      <c r="D1168">
        <v>-3.6487499999999899</v>
      </c>
      <c r="E1168">
        <v>1.3637690749853201E-4</v>
      </c>
      <c r="H1168">
        <v>14.280829696159699</v>
      </c>
      <c r="I1168" t="s">
        <v>21</v>
      </c>
      <c r="J1168">
        <v>6.5609999999999999</v>
      </c>
      <c r="K1168">
        <v>1.5549999999999999</v>
      </c>
      <c r="L1168">
        <v>0.86</v>
      </c>
      <c r="M1168">
        <v>0.59399999999999997</v>
      </c>
      <c r="N1168">
        <v>0.67</v>
      </c>
      <c r="O1168">
        <v>0.23599999999999999</v>
      </c>
      <c r="P1168">
        <v>0.223</v>
      </c>
    </row>
    <row r="1169" spans="1:16">
      <c r="A1169" t="s">
        <v>166</v>
      </c>
      <c r="B1169" s="3">
        <v>2022</v>
      </c>
      <c r="C1169">
        <v>4.8278885959443301</v>
      </c>
      <c r="D1169">
        <v>-0.28238661562613798</v>
      </c>
      <c r="E1169">
        <v>6.9059485708668102</v>
      </c>
      <c r="H1169">
        <v>14.280897360967501</v>
      </c>
      <c r="I1169" t="s">
        <v>21</v>
      </c>
      <c r="J1169">
        <v>6.5759999999999996</v>
      </c>
      <c r="K1169">
        <v>1.998</v>
      </c>
      <c r="L1169">
        <v>0.98</v>
      </c>
      <c r="M1169">
        <v>0.63300000000000001</v>
      </c>
      <c r="N1169">
        <v>0.70199999999999996</v>
      </c>
      <c r="O1169">
        <v>0.20399999999999999</v>
      </c>
      <c r="P1169">
        <v>0.25</v>
      </c>
    </row>
    <row r="1170" spans="1:16">
      <c r="A1170" t="s">
        <v>166</v>
      </c>
      <c r="B1170" s="3">
        <v>2023</v>
      </c>
      <c r="C1170">
        <v>1.623</v>
      </c>
      <c r="H1170">
        <v>-2.6459819076839999</v>
      </c>
      <c r="I1170" t="s">
        <v>21</v>
      </c>
      <c r="J1170">
        <v>6.5709999999999997</v>
      </c>
      <c r="K1170">
        <v>2.0150000000000001</v>
      </c>
      <c r="L1170">
        <v>1.2230000000000001</v>
      </c>
      <c r="M1170">
        <v>0.40100000000000002</v>
      </c>
      <c r="N1170">
        <v>0.745</v>
      </c>
      <c r="O1170">
        <v>0.188</v>
      </c>
      <c r="P1170">
        <v>0.247</v>
      </c>
    </row>
    <row r="1171" spans="1:16">
      <c r="A1171" t="s">
        <v>167</v>
      </c>
      <c r="B1171" s="3">
        <v>2015</v>
      </c>
      <c r="C1171">
        <v>0.40160796046257002</v>
      </c>
      <c r="D1171">
        <v>1.2490469217300399</v>
      </c>
      <c r="E1171">
        <v>-2.5815894603729199</v>
      </c>
      <c r="F1171">
        <v>1.3</v>
      </c>
      <c r="G1171">
        <v>-6.6438474655151296</v>
      </c>
      <c r="H1171">
        <v>0.66128634663408903</v>
      </c>
      <c r="I1171" t="s">
        <v>30</v>
      </c>
      <c r="J1171">
        <v>6.867</v>
      </c>
      <c r="K1171">
        <v>1.26637</v>
      </c>
      <c r="L1171">
        <v>1.28548</v>
      </c>
      <c r="M1171">
        <v>0.90942999999999996</v>
      </c>
      <c r="N1171">
        <v>0.59624999999999995</v>
      </c>
      <c r="O1171">
        <v>0.51912000000000003</v>
      </c>
      <c r="P1171">
        <v>0.32067000000000001</v>
      </c>
    </row>
    <row r="1172" spans="1:16">
      <c r="A1172" t="s">
        <v>167</v>
      </c>
      <c r="B1172" s="3">
        <v>2016</v>
      </c>
      <c r="C1172">
        <v>1</v>
      </c>
      <c r="D1172">
        <v>1.6754219532012899</v>
      </c>
      <c r="E1172">
        <v>-2.375</v>
      </c>
      <c r="F1172">
        <v>1.6</v>
      </c>
      <c r="G1172">
        <v>1.9666666984558101</v>
      </c>
      <c r="H1172">
        <v>2.1518313458262299</v>
      </c>
      <c r="I1172" t="s">
        <v>30</v>
      </c>
      <c r="J1172">
        <v>6.7249999999999996</v>
      </c>
      <c r="K1172">
        <v>1.40283</v>
      </c>
      <c r="L1172">
        <v>1.0867199999999999</v>
      </c>
      <c r="M1172">
        <v>0.80991000000000002</v>
      </c>
      <c r="N1172">
        <v>0.50036000000000003</v>
      </c>
      <c r="O1172">
        <v>0.50156000000000001</v>
      </c>
      <c r="P1172">
        <v>0.27399000000000001</v>
      </c>
    </row>
    <row r="1173" spans="1:16">
      <c r="A1173" t="s">
        <v>167</v>
      </c>
      <c r="B1173" s="3">
        <v>2017</v>
      </c>
      <c r="C1173">
        <v>2.6829999999999998</v>
      </c>
      <c r="D1173">
        <v>2.0413153171539302</v>
      </c>
      <c r="E1173">
        <v>2.25351810455322</v>
      </c>
      <c r="F1173">
        <v>2.2999999999999998</v>
      </c>
      <c r="G1173">
        <v>6.1131100654601997</v>
      </c>
      <c r="H1173">
        <v>1.9376491802253399</v>
      </c>
      <c r="I1173" t="s">
        <v>30</v>
      </c>
      <c r="J1173">
        <v>6.7140002250000004</v>
      </c>
      <c r="K1173">
        <v>1.44163394</v>
      </c>
      <c r="L1173">
        <v>1.4964600800000001</v>
      </c>
      <c r="M1173">
        <v>0.805335939</v>
      </c>
      <c r="N1173">
        <v>0.50819003600000001</v>
      </c>
      <c r="O1173">
        <v>0.49277415899999999</v>
      </c>
      <c r="P1173">
        <v>0.26542806600000002</v>
      </c>
    </row>
    <row r="1174" spans="1:16">
      <c r="A1174" t="s">
        <v>167</v>
      </c>
      <c r="B1174" s="3">
        <v>2018</v>
      </c>
      <c r="C1174">
        <v>2.3199999999999998</v>
      </c>
      <c r="D1174">
        <v>1.8558717966079701</v>
      </c>
      <c r="E1174">
        <v>2.0786423683166499</v>
      </c>
      <c r="F1174">
        <v>1.9</v>
      </c>
      <c r="G1174">
        <v>3.6968569755554199</v>
      </c>
      <c r="H1174">
        <v>2.2494887525562399</v>
      </c>
      <c r="I1174" t="s">
        <v>30</v>
      </c>
      <c r="J1174">
        <v>7.19</v>
      </c>
      <c r="K1174">
        <v>1.244</v>
      </c>
      <c r="L1174">
        <v>1.4330000000000001</v>
      </c>
      <c r="M1174">
        <v>0.88800000000000001</v>
      </c>
      <c r="N1174">
        <v>0.46400000000000002</v>
      </c>
      <c r="O1174">
        <v>0.26200000000000001</v>
      </c>
      <c r="P1174">
        <v>8.2000000000000003E-2</v>
      </c>
    </row>
    <row r="1175" spans="1:16">
      <c r="A1175" t="s">
        <v>167</v>
      </c>
      <c r="B1175" s="3">
        <v>2019</v>
      </c>
      <c r="C1175">
        <v>1.79100000858306</v>
      </c>
      <c r="D1175">
        <v>2.08144807815551</v>
      </c>
      <c r="E1175">
        <v>10.9269952774047</v>
      </c>
      <c r="F1175">
        <v>1.7</v>
      </c>
      <c r="G1175">
        <v>0.816994488239288</v>
      </c>
      <c r="H1175">
        <v>2.1139999999999999</v>
      </c>
      <c r="I1175" t="s">
        <v>30</v>
      </c>
      <c r="J1175">
        <v>7.0540000000000003</v>
      </c>
      <c r="K1175">
        <v>1.333</v>
      </c>
      <c r="L1175">
        <v>1.538</v>
      </c>
      <c r="M1175">
        <v>0.996</v>
      </c>
      <c r="N1175">
        <v>0.45</v>
      </c>
      <c r="O1175">
        <v>0.34799999999999998</v>
      </c>
      <c r="P1175">
        <v>0.27800000000000002</v>
      </c>
    </row>
    <row r="1176" spans="1:16">
      <c r="A1176" t="s">
        <v>167</v>
      </c>
      <c r="B1176" s="3">
        <v>2020</v>
      </c>
      <c r="C1176">
        <v>0.98948670377307502</v>
      </c>
      <c r="D1176">
        <v>0.87664856477889497</v>
      </c>
      <c r="E1176">
        <v>0.72140768854757298</v>
      </c>
      <c r="F1176">
        <v>1.5</v>
      </c>
      <c r="G1176">
        <v>-5.9125528112585299E-2</v>
      </c>
      <c r="H1176">
        <v>5.73868421568051</v>
      </c>
      <c r="I1176" t="s">
        <v>30</v>
      </c>
      <c r="J1176">
        <v>7.1645002370000004</v>
      </c>
      <c r="K1176">
        <v>1.273061037</v>
      </c>
      <c r="L1176">
        <v>1.457844973</v>
      </c>
      <c r="M1176">
        <v>0.97570007999999997</v>
      </c>
      <c r="N1176">
        <v>0.52516865700000004</v>
      </c>
      <c r="O1176">
        <v>0.37343344099999998</v>
      </c>
      <c r="P1176">
        <v>0.32260164600000002</v>
      </c>
    </row>
    <row r="1177" spans="1:16">
      <c r="A1177" t="s">
        <v>167</v>
      </c>
      <c r="B1177" s="3">
        <v>2021</v>
      </c>
      <c r="C1177">
        <v>2.5</v>
      </c>
      <c r="D1177">
        <v>9.1081590000000006</v>
      </c>
      <c r="E1177">
        <v>0.3</v>
      </c>
      <c r="F1177">
        <v>2.2999999999999998</v>
      </c>
      <c r="G1177">
        <v>5.0410229876561399</v>
      </c>
      <c r="H1177">
        <v>0.36925442089107102</v>
      </c>
      <c r="I1177" t="s">
        <v>30</v>
      </c>
      <c r="J1177">
        <v>7.0640000000000001</v>
      </c>
      <c r="K1177">
        <v>1.423</v>
      </c>
      <c r="L1177">
        <v>1.0620000000000001</v>
      </c>
      <c r="M1177">
        <v>0.75700000000000001</v>
      </c>
      <c r="N1177">
        <v>0.57999999999999996</v>
      </c>
      <c r="O1177">
        <v>0.34</v>
      </c>
      <c r="P1177">
        <v>0.30599999999999999</v>
      </c>
    </row>
    <row r="1178" spans="1:16">
      <c r="A1178" t="s">
        <v>167</v>
      </c>
      <c r="B1178" s="3">
        <v>2022</v>
      </c>
      <c r="C1178">
        <v>7.9</v>
      </c>
      <c r="D1178">
        <v>46.660912827808303</v>
      </c>
      <c r="E1178">
        <v>10.9</v>
      </c>
      <c r="F1178">
        <v>5.3419758605274898</v>
      </c>
      <c r="G1178">
        <v>18.522167487685099</v>
      </c>
      <c r="H1178">
        <v>5.1329943026857698</v>
      </c>
      <c r="I1178" t="s">
        <v>30</v>
      </c>
      <c r="J1178">
        <v>6.9429999999999996</v>
      </c>
      <c r="K1178">
        <v>1.867</v>
      </c>
      <c r="L1178">
        <v>1.143</v>
      </c>
      <c r="M1178">
        <v>0.75</v>
      </c>
      <c r="N1178">
        <v>0.59699999999999998</v>
      </c>
      <c r="O1178">
        <v>0.28899999999999998</v>
      </c>
      <c r="P1178">
        <v>0.32900000000000001</v>
      </c>
    </row>
    <row r="1179" spans="1:16">
      <c r="A1179" t="s">
        <v>167</v>
      </c>
      <c r="B1179" s="3">
        <v>2023</v>
      </c>
      <c r="C1179">
        <v>6.7939670679396302</v>
      </c>
      <c r="D1179">
        <v>8.1065000597484698</v>
      </c>
      <c r="E1179">
        <v>14.5077720207253</v>
      </c>
      <c r="F1179">
        <v>5.8573853989813296</v>
      </c>
      <c r="H1179">
        <v>8.2997758975591296</v>
      </c>
      <c r="I1179" t="s">
        <v>30</v>
      </c>
      <c r="J1179">
        <v>6.7960000000000003</v>
      </c>
      <c r="K1179">
        <v>1.857</v>
      </c>
      <c r="L1179">
        <v>1.3660000000000001</v>
      </c>
      <c r="M1179">
        <v>0.51100000000000001</v>
      </c>
      <c r="N1179">
        <v>0.626</v>
      </c>
      <c r="O1179">
        <v>0.27200000000000002</v>
      </c>
      <c r="P1179">
        <v>0.34</v>
      </c>
    </row>
    <row r="1180" spans="1:16">
      <c r="A1180" t="s">
        <v>168</v>
      </c>
      <c r="B1180" s="3">
        <v>2015</v>
      </c>
      <c r="C1180">
        <v>0.118625052273273</v>
      </c>
      <c r="D1180">
        <v>2.33140147523708</v>
      </c>
      <c r="E1180">
        <v>1.79660212993621</v>
      </c>
      <c r="F1180">
        <v>1.828419</v>
      </c>
      <c r="G1180">
        <v>-0.87171971797943104</v>
      </c>
      <c r="H1180">
        <v>0.95138848684844302</v>
      </c>
      <c r="I1180" t="s">
        <v>28</v>
      </c>
      <c r="J1180">
        <v>7.1189999999999998</v>
      </c>
      <c r="K1180">
        <v>1.3945099999999999</v>
      </c>
      <c r="L1180">
        <v>1.2471099999999999</v>
      </c>
      <c r="M1180">
        <v>0.86178999999999994</v>
      </c>
      <c r="N1180">
        <v>0.54603999999999997</v>
      </c>
      <c r="O1180">
        <v>0.40105000000000002</v>
      </c>
      <c r="P1180">
        <v>0.15890000000000001</v>
      </c>
    </row>
    <row r="1181" spans="1:16">
      <c r="A1181" t="s">
        <v>168</v>
      </c>
      <c r="B1181" s="3">
        <v>2016</v>
      </c>
      <c r="C1181">
        <v>1.26158142089843</v>
      </c>
      <c r="D1181">
        <v>16.900791168212798</v>
      </c>
      <c r="E1181">
        <v>0.34372475743293701</v>
      </c>
      <c r="F1181">
        <v>2.2109019999999999</v>
      </c>
      <c r="G1181">
        <v>0.424537032842636</v>
      </c>
      <c r="H1181">
        <v>1.0494723963908801</v>
      </c>
      <c r="I1181" t="s">
        <v>28</v>
      </c>
      <c r="J1181">
        <v>7.1040000000000001</v>
      </c>
      <c r="K1181">
        <v>1.50796</v>
      </c>
      <c r="L1181">
        <v>1.04782</v>
      </c>
      <c r="M1181">
        <v>0.77900000000000003</v>
      </c>
      <c r="N1181">
        <v>0.48163</v>
      </c>
      <c r="O1181">
        <v>0.41077000000000002</v>
      </c>
      <c r="P1181">
        <v>0.14868000000000001</v>
      </c>
    </row>
    <row r="1182" spans="1:16">
      <c r="A1182" t="s">
        <v>168</v>
      </c>
      <c r="B1182" s="3">
        <v>2017</v>
      </c>
      <c r="C1182">
        <v>2.1360000000000001</v>
      </c>
      <c r="D1182">
        <v>7.0996322631835902</v>
      </c>
      <c r="E1182">
        <v>0.88208591938018799</v>
      </c>
      <c r="F1182">
        <v>1.84449</v>
      </c>
      <c r="G1182">
        <v>2.3250484466552699</v>
      </c>
      <c r="H1182">
        <v>1.88040332191975</v>
      </c>
      <c r="I1182" t="s">
        <v>28</v>
      </c>
      <c r="J1182">
        <v>6.9930000310000002</v>
      </c>
      <c r="K1182">
        <v>1.546259284</v>
      </c>
      <c r="L1182">
        <v>1.4199205640000001</v>
      </c>
      <c r="M1182">
        <v>0.77428662800000003</v>
      </c>
      <c r="N1182">
        <v>0.50574052300000005</v>
      </c>
      <c r="O1182">
        <v>0.39257878099999999</v>
      </c>
      <c r="P1182">
        <v>0.13563878800000001</v>
      </c>
    </row>
    <row r="1183" spans="1:16">
      <c r="A1183" t="s">
        <v>168</v>
      </c>
      <c r="B1183" s="3">
        <v>2018</v>
      </c>
      <c r="C1183">
        <v>2.44</v>
      </c>
      <c r="D1183">
        <v>25.599998474121001</v>
      </c>
      <c r="E1183">
        <v>1.40461361408233</v>
      </c>
      <c r="F1183">
        <v>2.1397330000000001</v>
      </c>
      <c r="G1183">
        <v>2.8993012905120801</v>
      </c>
      <c r="H1183">
        <v>2.4008912821465098</v>
      </c>
      <c r="I1183" t="s">
        <v>28</v>
      </c>
      <c r="J1183">
        <v>6.8860000000000001</v>
      </c>
      <c r="K1183">
        <v>1.3979999999999999</v>
      </c>
      <c r="L1183">
        <v>1.4710000000000001</v>
      </c>
      <c r="M1183">
        <v>0.81899999999999995</v>
      </c>
      <c r="N1183">
        <v>0.54700000000000004</v>
      </c>
      <c r="O1183">
        <v>0.29099999999999998</v>
      </c>
      <c r="P1183">
        <v>0.13300000000000001</v>
      </c>
    </row>
    <row r="1184" spans="1:16">
      <c r="A1184" t="s">
        <v>168</v>
      </c>
      <c r="B1184" s="3">
        <v>2019</v>
      </c>
      <c r="C1184">
        <v>1.81200003623962</v>
      </c>
      <c r="D1184">
        <v>21.271568298339801</v>
      </c>
      <c r="E1184">
        <v>0.88550531454801096</v>
      </c>
      <c r="F1184">
        <v>2.19197</v>
      </c>
      <c r="G1184">
        <v>1.6919907331466599</v>
      </c>
      <c r="H1184">
        <v>1.78519619931819</v>
      </c>
      <c r="I1184" t="s">
        <v>28</v>
      </c>
      <c r="J1184">
        <v>6.8920000000000003</v>
      </c>
      <c r="K1184">
        <v>1.4330000000000001</v>
      </c>
      <c r="L1184">
        <v>1.4570000000000001</v>
      </c>
      <c r="M1184">
        <v>0.874</v>
      </c>
      <c r="N1184">
        <v>0.45400000000000001</v>
      </c>
      <c r="O1184">
        <v>0.28000000000000003</v>
      </c>
      <c r="P1184">
        <v>0.128</v>
      </c>
    </row>
    <row r="1185" spans="1:16">
      <c r="A1185" t="s">
        <v>168</v>
      </c>
      <c r="B1185" s="3">
        <v>2020</v>
      </c>
      <c r="C1185">
        <v>1.23358439630664</v>
      </c>
      <c r="D1185">
        <v>2.58817325832322</v>
      </c>
      <c r="E1185">
        <v>3.50606884341085</v>
      </c>
      <c r="F1185">
        <v>1.702817</v>
      </c>
      <c r="G1185">
        <v>-2.12319376405706</v>
      </c>
      <c r="H1185">
        <v>1.2123101589987999</v>
      </c>
      <c r="I1185" t="s">
        <v>28</v>
      </c>
      <c r="J1185">
        <v>6.9395999909999997</v>
      </c>
      <c r="K1185">
        <v>1.3739868399999999</v>
      </c>
      <c r="L1185">
        <v>1.4047867060000001</v>
      </c>
      <c r="M1185">
        <v>0.83161801099999999</v>
      </c>
      <c r="N1185">
        <v>0.53460824500000004</v>
      </c>
      <c r="O1185">
        <v>0.29814305899999999</v>
      </c>
      <c r="P1185">
        <v>0.152284741</v>
      </c>
    </row>
    <row r="1186" spans="1:16">
      <c r="A1186" t="s">
        <v>168</v>
      </c>
      <c r="B1186" s="3">
        <v>2021</v>
      </c>
      <c r="C1186">
        <v>4.6978590000000002</v>
      </c>
      <c r="D1186">
        <v>21.008199999999999</v>
      </c>
      <c r="E1186">
        <v>3.4689999999999999</v>
      </c>
      <c r="F1186">
        <v>3.5720000000000001</v>
      </c>
      <c r="G1186">
        <v>8.9547963389928196</v>
      </c>
      <c r="H1186">
        <v>4.4927922357685004</v>
      </c>
      <c r="I1186" t="s">
        <v>28</v>
      </c>
      <c r="J1186">
        <v>6.9509999999999996</v>
      </c>
      <c r="K1186">
        <v>1.5329999999999999</v>
      </c>
      <c r="L1186">
        <v>1.03</v>
      </c>
      <c r="M1186">
        <v>0.621</v>
      </c>
      <c r="N1186">
        <v>0.55400000000000005</v>
      </c>
      <c r="O1186">
        <v>0.252</v>
      </c>
      <c r="P1186">
        <v>0.154</v>
      </c>
    </row>
    <row r="1187" spans="1:16">
      <c r="A1187" t="s">
        <v>168</v>
      </c>
      <c r="B1187" s="3">
        <v>2022</v>
      </c>
      <c r="C1187">
        <v>8.0028000000000006</v>
      </c>
      <c r="D1187">
        <v>25.504410977449201</v>
      </c>
      <c r="E1187">
        <v>11.438879999999999</v>
      </c>
      <c r="F1187">
        <v>6.1520314547837298</v>
      </c>
      <c r="G1187">
        <v>8.0534053043814708</v>
      </c>
      <c r="H1187">
        <v>6.5465466308812701</v>
      </c>
      <c r="I1187" t="s">
        <v>28</v>
      </c>
      <c r="J1187">
        <v>6.9770000000000003</v>
      </c>
      <c r="K1187">
        <v>1.982</v>
      </c>
      <c r="L1187">
        <v>1.1819999999999999</v>
      </c>
      <c r="M1187">
        <v>0.628</v>
      </c>
      <c r="N1187">
        <v>0.57399999999999995</v>
      </c>
      <c r="O1187">
        <v>0.22</v>
      </c>
      <c r="P1187">
        <v>0.17699999999999999</v>
      </c>
    </row>
    <row r="1188" spans="1:16">
      <c r="A1188" t="s">
        <v>168</v>
      </c>
      <c r="B1188" s="3">
        <v>2023</v>
      </c>
      <c r="C1188">
        <v>4.1163383837448801</v>
      </c>
      <c r="D1188">
        <v>-4.54373378212399</v>
      </c>
      <c r="E1188">
        <v>4.9442979373991003</v>
      </c>
      <c r="F1188">
        <v>4.7819258742225701</v>
      </c>
      <c r="G1188">
        <v>2.7442112492278099</v>
      </c>
      <c r="H1188">
        <v>3.6508920813350501</v>
      </c>
      <c r="I1188" t="s">
        <v>28</v>
      </c>
      <c r="J1188">
        <v>6.8940000000000001</v>
      </c>
      <c r="K1188">
        <v>1.98</v>
      </c>
      <c r="L1188">
        <v>1.46</v>
      </c>
      <c r="M1188">
        <v>0.39</v>
      </c>
      <c r="N1188">
        <v>0.55700000000000005</v>
      </c>
      <c r="O1188">
        <v>0.21</v>
      </c>
      <c r="P1188">
        <v>0.17199999999999999</v>
      </c>
    </row>
    <row r="1189" spans="1:16">
      <c r="A1189" t="s">
        <v>169</v>
      </c>
      <c r="B1189" s="3">
        <v>2015</v>
      </c>
      <c r="C1189">
        <v>8.6681528091430593</v>
      </c>
      <c r="D1189">
        <v>2.0779821872711102</v>
      </c>
      <c r="E1189">
        <v>9.4741430282592702</v>
      </c>
      <c r="F1189">
        <v>-12.8237600326538</v>
      </c>
      <c r="G1189">
        <v>6.8334803581237704</v>
      </c>
      <c r="H1189">
        <v>9.0154821948907493</v>
      </c>
      <c r="I1189" t="s">
        <v>25</v>
      </c>
      <c r="J1189">
        <v>6.4850000000000003</v>
      </c>
      <c r="K1189">
        <v>1.06166</v>
      </c>
      <c r="L1189">
        <v>1.2089000000000001</v>
      </c>
      <c r="M1189">
        <v>0.81159999999999999</v>
      </c>
      <c r="N1189">
        <v>0.60362000000000005</v>
      </c>
      <c r="O1189">
        <v>0.2324</v>
      </c>
      <c r="P1189">
        <v>0.24557999999999999</v>
      </c>
    </row>
    <row r="1190" spans="1:16">
      <c r="A1190" t="s">
        <v>169</v>
      </c>
      <c r="B1190" s="3">
        <v>2016</v>
      </c>
      <c r="C1190">
        <v>9.6337966918945295</v>
      </c>
      <c r="D1190">
        <v>2.48389267921447</v>
      </c>
      <c r="E1190">
        <v>9.62208747863769</v>
      </c>
      <c r="F1190">
        <v>-10.9941759109497</v>
      </c>
      <c r="G1190">
        <v>3.3519473075866699</v>
      </c>
      <c r="H1190">
        <v>7.34566377191193</v>
      </c>
      <c r="I1190" t="s">
        <v>25</v>
      </c>
      <c r="J1190">
        <v>6.5449999999999999</v>
      </c>
      <c r="K1190">
        <v>1.18157</v>
      </c>
      <c r="L1190">
        <v>1.0314300000000001</v>
      </c>
      <c r="M1190">
        <v>0.72182999999999997</v>
      </c>
      <c r="N1190">
        <v>0.54388000000000003</v>
      </c>
      <c r="O1190">
        <v>0.18056</v>
      </c>
      <c r="P1190">
        <v>0.21393999999999999</v>
      </c>
    </row>
    <row r="1191" spans="1:16">
      <c r="A1191" t="s">
        <v>169</v>
      </c>
      <c r="B1191" s="3">
        <v>2017</v>
      </c>
      <c r="C1191">
        <v>6.218</v>
      </c>
      <c r="D1191">
        <v>2.9742538928985498</v>
      </c>
      <c r="E1191">
        <v>2.8101325035095202</v>
      </c>
      <c r="G1191">
        <v>1.6746398210525499</v>
      </c>
      <c r="H1191">
        <v>4.9869999999999903</v>
      </c>
      <c r="I1191" t="s">
        <v>25</v>
      </c>
      <c r="J1191">
        <v>6.4539999960000003</v>
      </c>
      <c r="K1191">
        <v>1.2175596950000001</v>
      </c>
      <c r="L1191">
        <v>1.4122278690000001</v>
      </c>
      <c r="M1191">
        <v>0.71921682399999998</v>
      </c>
      <c r="N1191">
        <v>0.57939225400000005</v>
      </c>
      <c r="O1191">
        <v>0.17509692900000001</v>
      </c>
      <c r="P1191">
        <v>0.17806187300000001</v>
      </c>
    </row>
    <row r="1192" spans="1:16">
      <c r="A1192" t="s">
        <v>169</v>
      </c>
      <c r="B1192" s="3">
        <v>2018</v>
      </c>
      <c r="C1192">
        <v>7.61</v>
      </c>
      <c r="D1192">
        <v>2.8852980136871298</v>
      </c>
      <c r="E1192">
        <v>8.3377132415771396</v>
      </c>
      <c r="G1192">
        <v>9.6727647781371999</v>
      </c>
      <c r="H1192">
        <v>7.1018316553477998</v>
      </c>
      <c r="I1192" t="s">
        <v>25</v>
      </c>
      <c r="J1192">
        <v>6.3789999999999996</v>
      </c>
      <c r="K1192">
        <v>1.093</v>
      </c>
      <c r="L1192">
        <v>1.4590000000000001</v>
      </c>
      <c r="M1192">
        <v>0.77100000000000002</v>
      </c>
      <c r="N1192">
        <v>0.625</v>
      </c>
      <c r="O1192">
        <v>0.13</v>
      </c>
      <c r="P1192">
        <v>0.155</v>
      </c>
    </row>
    <row r="1193" spans="1:16">
      <c r="A1193" t="s">
        <v>169</v>
      </c>
      <c r="B1193" s="3">
        <v>2019</v>
      </c>
      <c r="C1193">
        <v>7.8819999694824201</v>
      </c>
      <c r="D1193">
        <v>-2.1129500865936199</v>
      </c>
      <c r="E1193">
        <v>8.7612361907958896</v>
      </c>
      <c r="G1193">
        <v>12.782828330993601</v>
      </c>
      <c r="H1193">
        <v>9.0374678726110105</v>
      </c>
      <c r="I1193" t="s">
        <v>25</v>
      </c>
      <c r="J1193">
        <v>6.2930000000000001</v>
      </c>
      <c r="K1193">
        <v>1.1240000000000001</v>
      </c>
      <c r="L1193">
        <v>1.4650000000000001</v>
      </c>
      <c r="M1193">
        <v>0.89100000000000001</v>
      </c>
      <c r="N1193">
        <v>0.52300000000000002</v>
      </c>
      <c r="O1193">
        <v>0.127</v>
      </c>
      <c r="P1193">
        <v>0.15</v>
      </c>
    </row>
    <row r="1194" spans="1:16">
      <c r="A1194" t="s">
        <v>169</v>
      </c>
      <c r="B1194" s="3">
        <v>2020</v>
      </c>
      <c r="C1194">
        <v>9.7564063607816305</v>
      </c>
      <c r="D1194">
        <v>7.1830239598437302</v>
      </c>
      <c r="E1194">
        <v>13.762615203857401</v>
      </c>
      <c r="G1194">
        <v>10.462810516357401</v>
      </c>
      <c r="H1194">
        <v>8.4931283389747492</v>
      </c>
      <c r="I1194" t="s">
        <v>25</v>
      </c>
      <c r="J1194">
        <v>6.4401001930000001</v>
      </c>
      <c r="K1194">
        <v>1.071000457</v>
      </c>
      <c r="L1194">
        <v>1.425081134</v>
      </c>
      <c r="M1194">
        <v>0.85692888499999997</v>
      </c>
      <c r="N1194">
        <v>0.59426707000000001</v>
      </c>
      <c r="O1194">
        <v>0.13214369100000001</v>
      </c>
      <c r="P1194">
        <v>0.193425074</v>
      </c>
    </row>
    <row r="1195" spans="1:16">
      <c r="A1195" t="s">
        <v>169</v>
      </c>
      <c r="B1195" s="3">
        <v>2021</v>
      </c>
      <c r="C1195">
        <v>7.7479140231476302</v>
      </c>
      <c r="D1195">
        <v>7.95</v>
      </c>
      <c r="E1195">
        <v>6.8</v>
      </c>
      <c r="G1195">
        <v>14.421692413443701</v>
      </c>
      <c r="H1195">
        <v>10.007099697474599</v>
      </c>
      <c r="I1195" t="s">
        <v>25</v>
      </c>
      <c r="J1195">
        <v>6.431</v>
      </c>
      <c r="K1195">
        <v>1.1639999999999999</v>
      </c>
      <c r="L1195">
        <v>1.042</v>
      </c>
      <c r="M1195">
        <v>0.64900000000000002</v>
      </c>
      <c r="N1195">
        <v>0.625</v>
      </c>
      <c r="O1195">
        <v>0.128</v>
      </c>
      <c r="P1195">
        <v>0.223</v>
      </c>
    </row>
    <row r="1196" spans="1:16">
      <c r="A1196" t="s">
        <v>169</v>
      </c>
      <c r="B1196" s="3">
        <v>2022</v>
      </c>
      <c r="C1196">
        <v>9.1043798307544197</v>
      </c>
      <c r="D1196">
        <v>7.0584458577500202</v>
      </c>
      <c r="E1196">
        <v>10.5933818733157</v>
      </c>
      <c r="G1196">
        <v>12.829501884676899</v>
      </c>
      <c r="H1196">
        <v>4.5028759244042602</v>
      </c>
      <c r="I1196" t="s">
        <v>25</v>
      </c>
      <c r="J1196">
        <v>6.4740000000000002</v>
      </c>
      <c r="K1196">
        <v>1.615</v>
      </c>
      <c r="L1196">
        <v>1.18</v>
      </c>
      <c r="M1196">
        <v>0.67200000000000004</v>
      </c>
      <c r="N1196">
        <v>0.66500000000000004</v>
      </c>
      <c r="O1196">
        <v>0.10299999999999999</v>
      </c>
      <c r="P1196">
        <v>0.26500000000000001</v>
      </c>
    </row>
    <row r="1197" spans="1:16">
      <c r="A1197" t="s">
        <v>169</v>
      </c>
      <c r="B1197" s="3">
        <v>2023</v>
      </c>
      <c r="C1197">
        <v>5.8691035989611899</v>
      </c>
      <c r="E1197">
        <v>8.7377053412386108</v>
      </c>
      <c r="H1197">
        <v>4.1651368736491401</v>
      </c>
      <c r="I1197" t="s">
        <v>25</v>
      </c>
      <c r="J1197">
        <v>6.4939999999999998</v>
      </c>
      <c r="K1197">
        <v>1.617</v>
      </c>
      <c r="L1197">
        <v>1.4450000000000001</v>
      </c>
      <c r="M1197">
        <v>0.435</v>
      </c>
      <c r="N1197">
        <v>0.68300000000000005</v>
      </c>
      <c r="O1197">
        <v>0.10199999999999999</v>
      </c>
      <c r="P1197">
        <v>0.254</v>
      </c>
    </row>
    <row r="1198" spans="1:16">
      <c r="A1198" t="s">
        <v>170</v>
      </c>
      <c r="B1198" s="3">
        <v>2015</v>
      </c>
      <c r="C1198">
        <v>8.4639997482299805</v>
      </c>
      <c r="H1198">
        <v>10.4203703499221</v>
      </c>
      <c r="I1198" t="s">
        <v>91</v>
      </c>
      <c r="J1198">
        <v>6.0030000000000001</v>
      </c>
      <c r="K1198">
        <v>0.63244</v>
      </c>
      <c r="L1198">
        <v>1.34043</v>
      </c>
      <c r="M1198">
        <v>0.59772000000000003</v>
      </c>
      <c r="N1198">
        <v>0.65820999999999996</v>
      </c>
      <c r="O1198">
        <v>0.22836999999999999</v>
      </c>
      <c r="P1198">
        <v>0.30825999999999998</v>
      </c>
    </row>
    <row r="1199" spans="1:16">
      <c r="A1199" t="s">
        <v>170</v>
      </c>
      <c r="B1199" s="3">
        <v>2016</v>
      </c>
      <c r="C1199">
        <v>7.9819998741149902</v>
      </c>
      <c r="E1199">
        <v>0.29991465806960999</v>
      </c>
      <c r="G1199">
        <v>16.287378996185399</v>
      </c>
      <c r="H1199">
        <v>8.7459999999999898</v>
      </c>
      <c r="I1199" t="s">
        <v>91</v>
      </c>
      <c r="J1199">
        <v>5.9870000000000001</v>
      </c>
      <c r="K1199">
        <v>0.73590999999999995</v>
      </c>
      <c r="L1199">
        <v>1.1680999999999999</v>
      </c>
      <c r="M1199">
        <v>0.50163000000000002</v>
      </c>
      <c r="N1199">
        <v>0.60848000000000002</v>
      </c>
      <c r="O1199">
        <v>0.34326000000000001</v>
      </c>
      <c r="P1199">
        <v>0.28333000000000003</v>
      </c>
    </row>
    <row r="1200" spans="1:16">
      <c r="A1200" t="s">
        <v>170</v>
      </c>
      <c r="B1200" s="3">
        <v>2017</v>
      </c>
      <c r="C1200">
        <v>13.875999999999999</v>
      </c>
      <c r="E1200">
        <v>15.9003744125366</v>
      </c>
      <c r="G1200">
        <v>17.4182109832763</v>
      </c>
      <c r="H1200">
        <v>19.4315193202508</v>
      </c>
      <c r="I1200" t="s">
        <v>91</v>
      </c>
      <c r="J1200">
        <v>5.9710001950000002</v>
      </c>
      <c r="K1200">
        <v>0.78644108800000001</v>
      </c>
      <c r="L1200">
        <v>1.54896915</v>
      </c>
      <c r="M1200">
        <v>0.498272628</v>
      </c>
      <c r="N1200">
        <v>0.65824866299999996</v>
      </c>
      <c r="O1200">
        <v>0.41598364700000001</v>
      </c>
      <c r="P1200">
        <v>0.24652822299999999</v>
      </c>
    </row>
    <row r="1201" spans="1:16">
      <c r="A1201" t="s">
        <v>170</v>
      </c>
      <c r="B1201" s="3">
        <v>2018</v>
      </c>
      <c r="C1201">
        <v>17.68</v>
      </c>
      <c r="E1201">
        <v>14.900001525878899</v>
      </c>
      <c r="G1201">
        <v>31.6961669921875</v>
      </c>
      <c r="H1201">
        <v>27.470606804900001</v>
      </c>
      <c r="I1201" t="s">
        <v>91</v>
      </c>
      <c r="J1201">
        <v>6.0960000000000001</v>
      </c>
      <c r="K1201">
        <v>0.71899999999999997</v>
      </c>
      <c r="L1201">
        <v>1.5840000000000001</v>
      </c>
      <c r="M1201">
        <v>0.60499999999999998</v>
      </c>
      <c r="N1201">
        <v>0.72399999999999998</v>
      </c>
      <c r="O1201">
        <v>0.32800000000000001</v>
      </c>
      <c r="P1201">
        <v>0.25900000000000001</v>
      </c>
    </row>
    <row r="1202" spans="1:16">
      <c r="A1202" t="s">
        <v>170</v>
      </c>
      <c r="B1202" s="3">
        <v>2019</v>
      </c>
      <c r="C1202">
        <v>14.5260000228881</v>
      </c>
      <c r="G1202">
        <v>43.352500915527301</v>
      </c>
      <c r="H1202">
        <v>18.569055600857698</v>
      </c>
      <c r="I1202" t="s">
        <v>91</v>
      </c>
      <c r="J1202">
        <v>6.1740000000000004</v>
      </c>
      <c r="K1202">
        <v>0.745</v>
      </c>
      <c r="L1202">
        <v>1.5289999999999999</v>
      </c>
      <c r="M1202">
        <v>0.75600000000000001</v>
      </c>
      <c r="N1202">
        <v>0.63100000000000001</v>
      </c>
      <c r="O1202">
        <v>0.32200000000000001</v>
      </c>
      <c r="P1202">
        <v>0.24</v>
      </c>
    </row>
    <row r="1203" spans="1:16">
      <c r="A1203" t="s">
        <v>170</v>
      </c>
      <c r="B1203" s="3">
        <v>2020</v>
      </c>
      <c r="C1203">
        <v>12.855</v>
      </c>
      <c r="G1203">
        <v>14.8006324768066</v>
      </c>
      <c r="H1203">
        <v>11.8952403755533</v>
      </c>
      <c r="I1203" t="s">
        <v>91</v>
      </c>
      <c r="J1203">
        <v>6.2575998310000003</v>
      </c>
      <c r="K1203">
        <v>0.69665294899999997</v>
      </c>
      <c r="L1203">
        <v>1.434020042</v>
      </c>
      <c r="M1203">
        <v>0.71670371300000002</v>
      </c>
      <c r="N1203">
        <v>0.69327032600000005</v>
      </c>
      <c r="O1203">
        <v>0.36331102300000001</v>
      </c>
      <c r="P1203">
        <v>0.28026026500000001</v>
      </c>
    </row>
    <row r="1204" spans="1:16">
      <c r="A1204" t="s">
        <v>170</v>
      </c>
      <c r="B1204" s="3">
        <v>2021</v>
      </c>
      <c r="C1204">
        <v>10.6908666068798</v>
      </c>
      <c r="E1204">
        <v>14.42</v>
      </c>
      <c r="G1204">
        <v>9.3203448106945608</v>
      </c>
      <c r="H1204">
        <v>13.5592053799169</v>
      </c>
      <c r="I1204" t="s">
        <v>91</v>
      </c>
      <c r="J1204">
        <v>6.1790000000000003</v>
      </c>
      <c r="K1204">
        <v>0.76900000000000002</v>
      </c>
      <c r="L1204">
        <v>1.0269999999999999</v>
      </c>
      <c r="M1204">
        <v>0.52800000000000002</v>
      </c>
      <c r="N1204">
        <v>0.71599999999999997</v>
      </c>
      <c r="O1204">
        <v>0.39100000000000001</v>
      </c>
      <c r="P1204">
        <v>0.27100000000000002</v>
      </c>
    </row>
    <row r="1205" spans="1:16">
      <c r="A1205" t="s">
        <v>170</v>
      </c>
      <c r="B1205" s="3">
        <v>2022</v>
      </c>
      <c r="C1205">
        <v>11.4466436998836</v>
      </c>
      <c r="E1205">
        <v>15.046251741532201</v>
      </c>
      <c r="G1205">
        <v>16.655195855787198</v>
      </c>
      <c r="H1205">
        <v>13.543999999999899</v>
      </c>
      <c r="I1205" t="s">
        <v>91</v>
      </c>
      <c r="J1205">
        <v>6.0629999999999997</v>
      </c>
      <c r="K1205">
        <v>1.2190000000000001</v>
      </c>
      <c r="L1205">
        <v>1.0920000000000001</v>
      </c>
      <c r="M1205">
        <v>0.6</v>
      </c>
      <c r="N1205">
        <v>0.71599999999999997</v>
      </c>
      <c r="O1205">
        <v>0.28299999999999997</v>
      </c>
      <c r="P1205">
        <v>0.24</v>
      </c>
    </row>
    <row r="1206" spans="1:16">
      <c r="A1206" t="s">
        <v>170</v>
      </c>
      <c r="B1206" s="3">
        <v>2023</v>
      </c>
      <c r="C1206">
        <v>9.9510000000000005</v>
      </c>
      <c r="E1206">
        <v>12.054103521740799</v>
      </c>
      <c r="G1206">
        <v>16.6629574979493</v>
      </c>
      <c r="H1206">
        <v>12.2338387012708</v>
      </c>
      <c r="I1206" t="s">
        <v>91</v>
      </c>
      <c r="J1206">
        <v>6.0140000000000002</v>
      </c>
      <c r="K1206">
        <v>1.2270000000000001</v>
      </c>
      <c r="L1206">
        <v>1.347</v>
      </c>
      <c r="M1206">
        <v>0.375</v>
      </c>
      <c r="N1206">
        <v>0.74</v>
      </c>
      <c r="O1206">
        <v>0.26</v>
      </c>
      <c r="P1206">
        <v>0.20799999999999999</v>
      </c>
    </row>
    <row r="1207" spans="1:16">
      <c r="A1207" t="s">
        <v>171</v>
      </c>
      <c r="B1207" s="3">
        <v>2015</v>
      </c>
      <c r="C1207">
        <v>0.644181668758392</v>
      </c>
      <c r="D1207">
        <v>-1.61869609355926</v>
      </c>
      <c r="E1207">
        <v>1.47833251953125</v>
      </c>
      <c r="F1207">
        <v>2.0499999999999998</v>
      </c>
      <c r="G1207">
        <v>-0.58589351177215498</v>
      </c>
      <c r="H1207">
        <v>-1.7161374309730599</v>
      </c>
      <c r="I1207" t="s">
        <v>47</v>
      </c>
      <c r="J1207">
        <v>5.36</v>
      </c>
      <c r="K1207">
        <v>0.63216000000000006</v>
      </c>
      <c r="L1207">
        <v>0.91225999999999996</v>
      </c>
      <c r="M1207">
        <v>0.74675999999999998</v>
      </c>
      <c r="N1207">
        <v>0.59443999999999997</v>
      </c>
      <c r="O1207">
        <v>0.1686</v>
      </c>
      <c r="P1207">
        <v>0.10441</v>
      </c>
    </row>
    <row r="1208" spans="1:16">
      <c r="A1208" t="s">
        <v>171</v>
      </c>
      <c r="B1208" s="3">
        <v>2016</v>
      </c>
      <c r="C1208">
        <v>2.6803965568542401</v>
      </c>
      <c r="D1208">
        <v>2.40275979042053</v>
      </c>
      <c r="E1208">
        <v>2.6089303493499698</v>
      </c>
      <c r="F1208">
        <v>1.83</v>
      </c>
      <c r="G1208">
        <v>-0.61201357841491699</v>
      </c>
      <c r="H1208">
        <v>1.81945067543991</v>
      </c>
      <c r="I1208" t="s">
        <v>47</v>
      </c>
      <c r="J1208">
        <v>5.0609999999999999</v>
      </c>
      <c r="K1208">
        <v>0.74036999999999997</v>
      </c>
      <c r="L1208">
        <v>0.79117000000000004</v>
      </c>
      <c r="M1208">
        <v>0.66156999999999999</v>
      </c>
      <c r="N1208">
        <v>0.55954000000000004</v>
      </c>
      <c r="O1208">
        <v>0.25074999999999997</v>
      </c>
      <c r="P1208">
        <v>0.11556</v>
      </c>
    </row>
    <row r="1209" spans="1:16">
      <c r="A1209" t="s">
        <v>171</v>
      </c>
      <c r="B1209" s="3">
        <v>2017</v>
      </c>
      <c r="C1209">
        <v>3.5209999999999999</v>
      </c>
      <c r="D1209">
        <v>4.29314708709716</v>
      </c>
      <c r="E1209">
        <v>-1.0796248912811199</v>
      </c>
      <c r="F1209">
        <v>1.40758824348449</v>
      </c>
      <c r="H1209">
        <v>4.36278692422822</v>
      </c>
      <c r="I1209" t="s">
        <v>47</v>
      </c>
      <c r="J1209">
        <v>5.0739998819999999</v>
      </c>
      <c r="K1209">
        <v>0.78854757499999995</v>
      </c>
      <c r="L1209">
        <v>1.277491331</v>
      </c>
      <c r="M1209">
        <v>0.65216898899999998</v>
      </c>
      <c r="N1209">
        <v>0.57105559100000003</v>
      </c>
      <c r="O1209">
        <v>0.23496805100000001</v>
      </c>
      <c r="P1209">
        <v>8.7633237000000003E-2</v>
      </c>
    </row>
    <row r="1210" spans="1:16">
      <c r="A1210" t="s">
        <v>171</v>
      </c>
      <c r="B1210" s="3">
        <v>2018</v>
      </c>
      <c r="C1210">
        <v>3.54</v>
      </c>
      <c r="D1210">
        <v>3.3136007785797101</v>
      </c>
      <c r="E1210">
        <v>3.2394330501556299</v>
      </c>
      <c r="F1210">
        <v>1.4794940948486299</v>
      </c>
      <c r="H1210">
        <v>3.84398874145556</v>
      </c>
      <c r="I1210" t="s">
        <v>47</v>
      </c>
      <c r="J1210">
        <v>5.1029999999999998</v>
      </c>
      <c r="K1210">
        <v>0.71499999999999997</v>
      </c>
      <c r="L1210">
        <v>1.365</v>
      </c>
      <c r="M1210">
        <v>0.70199999999999996</v>
      </c>
      <c r="N1210">
        <v>0.61799999999999999</v>
      </c>
      <c r="O1210">
        <v>0.17699999999999999</v>
      </c>
      <c r="P1210">
        <v>7.9000000000000001E-2</v>
      </c>
    </row>
    <row r="1211" spans="1:16">
      <c r="A1211" t="s">
        <v>171</v>
      </c>
      <c r="B1211" s="3">
        <v>2019</v>
      </c>
      <c r="C1211">
        <v>2.7969999313354399</v>
      </c>
      <c r="D1211">
        <v>3.04232454299926</v>
      </c>
      <c r="E1211">
        <v>4.0727829933166504</v>
      </c>
      <c r="F1211">
        <v>2.0121903419494598</v>
      </c>
      <c r="H1211">
        <v>2.2012700379462502</v>
      </c>
      <c r="I1211" t="s">
        <v>47</v>
      </c>
      <c r="J1211">
        <v>5.1749999999999998</v>
      </c>
      <c r="K1211">
        <v>0.74099999999999999</v>
      </c>
      <c r="L1211">
        <v>1.3460000000000001</v>
      </c>
      <c r="M1211">
        <v>0.85099999999999998</v>
      </c>
      <c r="N1211">
        <v>0.54300000000000004</v>
      </c>
      <c r="O1211">
        <v>0.14699999999999999</v>
      </c>
      <c r="P1211">
        <v>7.2999999999999995E-2</v>
      </c>
    </row>
    <row r="1212" spans="1:16">
      <c r="A1212" t="s">
        <v>171</v>
      </c>
      <c r="B1212" s="3">
        <v>2020</v>
      </c>
      <c r="C1212">
        <v>3.2209343665250301</v>
      </c>
      <c r="D1212">
        <v>0.63482645049855002</v>
      </c>
      <c r="E1212">
        <v>9.4384908676147408</v>
      </c>
      <c r="F1212">
        <v>2.3091666698455802</v>
      </c>
      <c r="H1212">
        <v>0.44958861378949999</v>
      </c>
      <c r="I1212" t="s">
        <v>47</v>
      </c>
      <c r="J1212">
        <v>5.3534998890000001</v>
      </c>
      <c r="K1212">
        <v>0.71809238200000003</v>
      </c>
      <c r="L1212">
        <v>1.253074765</v>
      </c>
      <c r="M1212">
        <v>0.819133997</v>
      </c>
      <c r="N1212">
        <v>0.65083557400000003</v>
      </c>
      <c r="O1212">
        <v>0.13648872100000001</v>
      </c>
      <c r="P1212">
        <v>8.9848459000000006E-2</v>
      </c>
    </row>
    <row r="1213" spans="1:16">
      <c r="A1213" t="s">
        <v>171</v>
      </c>
      <c r="B1213" s="3">
        <v>2021</v>
      </c>
      <c r="C1213">
        <v>1.83471554810462</v>
      </c>
      <c r="D1213">
        <v>1.76</v>
      </c>
      <c r="E1213">
        <v>0.73</v>
      </c>
      <c r="F1213">
        <v>0.80800840589390099</v>
      </c>
      <c r="H1213">
        <v>2.7782729446780299</v>
      </c>
      <c r="I1213" t="s">
        <v>47</v>
      </c>
      <c r="J1213">
        <v>5.4109999999999996</v>
      </c>
      <c r="K1213">
        <v>0.81699999999999995</v>
      </c>
      <c r="L1213">
        <v>0.873</v>
      </c>
      <c r="M1213">
        <v>0.61599999999999999</v>
      </c>
      <c r="N1213">
        <v>0.67900000000000005</v>
      </c>
      <c r="O1213">
        <v>0.124</v>
      </c>
      <c r="P1213">
        <v>9.0999999999999998E-2</v>
      </c>
    </row>
    <row r="1214" spans="1:16">
      <c r="A1214" t="s">
        <v>171</v>
      </c>
      <c r="B1214" s="3">
        <v>2022</v>
      </c>
      <c r="C1214">
        <v>3.1565074996311102</v>
      </c>
      <c r="D1214">
        <v>3.12082696652161</v>
      </c>
      <c r="E1214">
        <v>2.4133870781807301</v>
      </c>
      <c r="F1214">
        <v>2.6065948627618698</v>
      </c>
      <c r="H1214">
        <v>3.7169844056716399</v>
      </c>
      <c r="I1214" t="s">
        <v>47</v>
      </c>
      <c r="J1214">
        <v>5.4850000000000003</v>
      </c>
      <c r="K1214">
        <v>1.252</v>
      </c>
      <c r="L1214">
        <v>0.93200000000000005</v>
      </c>
      <c r="M1214">
        <v>0.61099999999999999</v>
      </c>
      <c r="N1214">
        <v>0.70699999999999996</v>
      </c>
      <c r="O1214">
        <v>0.14299999999999999</v>
      </c>
      <c r="P1214">
        <v>0.105</v>
      </c>
    </row>
    <row r="1215" spans="1:16">
      <c r="A1215" t="s">
        <v>171</v>
      </c>
      <c r="B1215" s="3">
        <v>2023</v>
      </c>
      <c r="C1215">
        <v>3.2528928266766202</v>
      </c>
      <c r="D1215">
        <v>6.5278970125787703</v>
      </c>
      <c r="E1215">
        <v>3.4328994334513601</v>
      </c>
      <c r="F1215">
        <v>4.1546905637496501</v>
      </c>
      <c r="H1215">
        <v>1.92031136913051</v>
      </c>
      <c r="I1215" t="s">
        <v>47</v>
      </c>
      <c r="J1215">
        <v>5.7629999999999999</v>
      </c>
      <c r="K1215">
        <v>1.349</v>
      </c>
      <c r="L1215">
        <v>1.212</v>
      </c>
      <c r="M1215">
        <v>0.38100000000000001</v>
      </c>
      <c r="N1215">
        <v>0.74099999999999999</v>
      </c>
      <c r="O1215">
        <v>0.13400000000000001</v>
      </c>
      <c r="P1215">
        <v>0.122</v>
      </c>
    </row>
    <row r="1216" spans="1:16">
      <c r="A1216" t="s">
        <v>172</v>
      </c>
      <c r="B1216" s="3">
        <v>2015</v>
      </c>
      <c r="C1216">
        <v>10.112442970275801</v>
      </c>
      <c r="D1216">
        <v>7.5850572586059499</v>
      </c>
      <c r="E1216">
        <v>11.0804290771484</v>
      </c>
      <c r="H1216">
        <v>6.6606078231787098</v>
      </c>
      <c r="I1216" t="s">
        <v>23</v>
      </c>
      <c r="J1216">
        <v>5.1289999999999996</v>
      </c>
      <c r="K1216">
        <v>0.47038000000000002</v>
      </c>
      <c r="L1216">
        <v>0.91612000000000005</v>
      </c>
      <c r="M1216">
        <v>0.29924000000000001</v>
      </c>
      <c r="N1216">
        <v>0.48826999999999998</v>
      </c>
      <c r="O1216">
        <v>0.19591</v>
      </c>
      <c r="P1216">
        <v>0.12468</v>
      </c>
    </row>
    <row r="1217" spans="1:16">
      <c r="A1217" t="s">
        <v>172</v>
      </c>
      <c r="B1217" s="3">
        <v>2016</v>
      </c>
      <c r="C1217">
        <v>17.8611755371093</v>
      </c>
      <c r="D1217">
        <v>5.40138435363769</v>
      </c>
      <c r="E1217">
        <v>21.264833450317301</v>
      </c>
      <c r="H1217">
        <v>13.552054859885001</v>
      </c>
      <c r="I1217" t="s">
        <v>23</v>
      </c>
      <c r="J1217">
        <v>4.7949999999999999</v>
      </c>
      <c r="K1217">
        <v>0.61202000000000001</v>
      </c>
      <c r="L1217">
        <v>0.63759999999999994</v>
      </c>
      <c r="M1217">
        <v>0.23573</v>
      </c>
      <c r="N1217">
        <v>0.42662</v>
      </c>
      <c r="O1217">
        <v>0.17866000000000001</v>
      </c>
      <c r="P1217">
        <v>0.11479</v>
      </c>
    </row>
    <row r="1218" spans="1:16">
      <c r="A1218" t="s">
        <v>172</v>
      </c>
      <c r="B1218" s="3">
        <v>2017</v>
      </c>
      <c r="C1218">
        <v>6.577</v>
      </c>
      <c r="D1218">
        <v>10.9013710021972</v>
      </c>
      <c r="E1218">
        <v>5.7610492706298801</v>
      </c>
      <c r="H1218">
        <v>10.0959287317957</v>
      </c>
      <c r="I1218" t="s">
        <v>23</v>
      </c>
      <c r="J1218">
        <v>4.5139999389999996</v>
      </c>
      <c r="K1218">
        <v>0.63640677899999998</v>
      </c>
      <c r="L1218">
        <v>1.0031872989999999</v>
      </c>
      <c r="M1218">
        <v>0.25783589499999998</v>
      </c>
      <c r="N1218">
        <v>0.461603492</v>
      </c>
      <c r="O1218">
        <v>0.249580145</v>
      </c>
      <c r="P1218">
        <v>7.8213550000000007E-2</v>
      </c>
    </row>
    <row r="1219" spans="1:16">
      <c r="A1219" t="s">
        <v>172</v>
      </c>
      <c r="B1219" s="3">
        <v>2018</v>
      </c>
      <c r="C1219">
        <v>7.49</v>
      </c>
      <c r="D1219">
        <v>11.310671806335399</v>
      </c>
      <c r="E1219">
        <v>7.1422123908996502</v>
      </c>
      <c r="H1219">
        <v>7.41112322791711</v>
      </c>
      <c r="I1219" t="s">
        <v>23</v>
      </c>
      <c r="J1219">
        <v>4.3769999999999998</v>
      </c>
      <c r="K1219">
        <v>0.56200000000000006</v>
      </c>
      <c r="L1219">
        <v>1.0469999999999999</v>
      </c>
      <c r="M1219">
        <v>0.29499999999999998</v>
      </c>
      <c r="N1219">
        <v>0.503</v>
      </c>
      <c r="O1219">
        <v>0.221</v>
      </c>
      <c r="P1219">
        <v>8.2000000000000003E-2</v>
      </c>
    </row>
    <row r="1220" spans="1:16">
      <c r="A1220" t="s">
        <v>172</v>
      </c>
      <c r="B1220" s="3">
        <v>2019</v>
      </c>
      <c r="C1220">
        <v>9.8000001907348597</v>
      </c>
      <c r="D1220">
        <v>5.6907606124877903</v>
      </c>
      <c r="E1220">
        <v>10.440583229064901</v>
      </c>
      <c r="H1220">
        <v>7.63330490578298</v>
      </c>
      <c r="I1220" t="s">
        <v>23</v>
      </c>
      <c r="J1220">
        <v>4.1070000000000002</v>
      </c>
      <c r="K1220">
        <v>0.57799999999999996</v>
      </c>
      <c r="L1220">
        <v>1.0580000000000001</v>
      </c>
      <c r="M1220">
        <v>0.42599999999999999</v>
      </c>
      <c r="N1220">
        <v>0.43099999999999999</v>
      </c>
      <c r="O1220">
        <v>0.247</v>
      </c>
      <c r="P1220">
        <v>8.6999999999999994E-2</v>
      </c>
    </row>
    <row r="1221" spans="1:16">
      <c r="A1221" t="s">
        <v>172</v>
      </c>
      <c r="B1221" s="3">
        <v>2020</v>
      </c>
      <c r="C1221">
        <v>15.732585142127499</v>
      </c>
      <c r="D1221">
        <v>18.820837868917899</v>
      </c>
      <c r="E1221">
        <v>16.236221313476499</v>
      </c>
      <c r="H1221">
        <v>17.148597597498402</v>
      </c>
      <c r="I1221" t="s">
        <v>23</v>
      </c>
      <c r="J1221">
        <v>3.7593998910000002</v>
      </c>
      <c r="K1221">
        <v>0.53683376299999996</v>
      </c>
      <c r="L1221">
        <v>0.89603728100000002</v>
      </c>
      <c r="M1221">
        <v>0.36359333999999999</v>
      </c>
      <c r="N1221">
        <v>0.49131754</v>
      </c>
      <c r="O1221">
        <v>0.25062090199999998</v>
      </c>
      <c r="P1221">
        <v>8.6705238000000004E-2</v>
      </c>
    </row>
    <row r="1222" spans="1:16">
      <c r="A1222" t="s">
        <v>172</v>
      </c>
      <c r="B1222" s="3">
        <v>2021</v>
      </c>
      <c r="C1222">
        <v>22.020767624577498</v>
      </c>
      <c r="D1222">
        <v>18.48</v>
      </c>
      <c r="E1222">
        <v>27.71</v>
      </c>
      <c r="H1222">
        <v>27.585833900501498</v>
      </c>
      <c r="I1222" t="s">
        <v>23</v>
      </c>
      <c r="J1222">
        <v>4.0730000000000004</v>
      </c>
      <c r="K1222">
        <v>0.52800000000000002</v>
      </c>
      <c r="L1222">
        <v>0.55200000000000005</v>
      </c>
      <c r="M1222">
        <v>0.23100000000000001</v>
      </c>
      <c r="N1222">
        <v>0.48699999999999999</v>
      </c>
      <c r="O1222">
        <v>0.22700000000000001</v>
      </c>
      <c r="P1222">
        <v>7.3999999999999996E-2</v>
      </c>
    </row>
    <row r="1223" spans="1:16">
      <c r="A1223" t="s">
        <v>172</v>
      </c>
      <c r="B1223" s="3">
        <v>2022</v>
      </c>
      <c r="C1223">
        <v>10.993203920913601</v>
      </c>
      <c r="D1223">
        <v>8.2137900731630804</v>
      </c>
      <c r="E1223">
        <v>12.847918716734499</v>
      </c>
      <c r="H1223">
        <v>8.7393000289782208</v>
      </c>
      <c r="I1223" t="s">
        <v>23</v>
      </c>
      <c r="J1223">
        <v>3.76</v>
      </c>
      <c r="K1223">
        <v>0.93</v>
      </c>
      <c r="L1223">
        <v>0.57699999999999996</v>
      </c>
      <c r="M1223">
        <v>0.30599999999999999</v>
      </c>
      <c r="N1223">
        <v>0.52500000000000002</v>
      </c>
      <c r="O1223">
        <v>0.20300000000000001</v>
      </c>
      <c r="P1223">
        <v>8.3000000000000004E-2</v>
      </c>
    </row>
    <row r="1224" spans="1:16">
      <c r="A1224" t="s">
        <v>172</v>
      </c>
      <c r="B1224" s="3">
        <v>2023</v>
      </c>
      <c r="C1224">
        <v>10.952999999999999</v>
      </c>
      <c r="D1224">
        <v>7.8934959402623903</v>
      </c>
      <c r="E1224">
        <v>12.439129870691501</v>
      </c>
      <c r="H1224">
        <v>6.6717774446953797</v>
      </c>
      <c r="I1224" t="s">
        <v>23</v>
      </c>
      <c r="J1224">
        <v>3.9820000000000002</v>
      </c>
      <c r="K1224">
        <v>0.91400000000000003</v>
      </c>
      <c r="L1224">
        <v>0.89</v>
      </c>
      <c r="M1224">
        <v>9.5000000000000001E-2</v>
      </c>
      <c r="N1224">
        <v>0.54500000000000004</v>
      </c>
      <c r="O1224">
        <v>0.189</v>
      </c>
      <c r="P1224">
        <v>0.08</v>
      </c>
    </row>
    <row r="1225" spans="1:16">
      <c r="A1225" t="s">
        <v>173</v>
      </c>
      <c r="B1225" s="3">
        <v>2015</v>
      </c>
      <c r="C1225">
        <v>-2.41000008583068</v>
      </c>
      <c r="D1225">
        <v>-2.5599999427795401</v>
      </c>
      <c r="E1225">
        <v>-3.3399999141693102</v>
      </c>
      <c r="H1225">
        <v>0.60781391905240401</v>
      </c>
      <c r="I1225" t="s">
        <v>23</v>
      </c>
      <c r="J1225">
        <v>4.6100000000000003</v>
      </c>
      <c r="K1225">
        <v>0.27100000000000002</v>
      </c>
      <c r="L1225">
        <v>1.0327599999999999</v>
      </c>
      <c r="M1225">
        <v>0.33474999999999999</v>
      </c>
      <c r="N1225">
        <v>0.25861000000000001</v>
      </c>
      <c r="O1225">
        <v>0.18987000000000001</v>
      </c>
      <c r="P1225">
        <v>8.0790000000000001E-2</v>
      </c>
    </row>
    <row r="1226" spans="1:16">
      <c r="A1226" t="s">
        <v>173</v>
      </c>
      <c r="B1226" s="3">
        <v>2016</v>
      </c>
      <c r="C1226">
        <v>-1.56599998474121</v>
      </c>
      <c r="D1226">
        <v>-2.4300000667571999</v>
      </c>
      <c r="E1226">
        <v>-3.2599999904632502</v>
      </c>
      <c r="H1226">
        <v>2.1609926956129799</v>
      </c>
      <c r="I1226" t="s">
        <v>23</v>
      </c>
      <c r="J1226">
        <v>4.1929999999999996</v>
      </c>
      <c r="K1226">
        <v>0.35041</v>
      </c>
      <c r="L1226">
        <v>0.71477999999999997</v>
      </c>
      <c r="M1226">
        <v>0.1595</v>
      </c>
      <c r="N1226">
        <v>0.25429000000000002</v>
      </c>
      <c r="O1226">
        <v>0.18503</v>
      </c>
      <c r="P1226">
        <v>8.5819999999999994E-2</v>
      </c>
    </row>
    <row r="1227" spans="1:16">
      <c r="A1227" t="s">
        <v>173</v>
      </c>
      <c r="B1227" s="3">
        <v>2017</v>
      </c>
      <c r="C1227">
        <v>0.90700000000000003</v>
      </c>
      <c r="D1227">
        <v>-1.40999996662139</v>
      </c>
      <c r="E1227">
        <v>2.5</v>
      </c>
      <c r="H1227">
        <v>2.44294630978573</v>
      </c>
      <c r="I1227" t="s">
        <v>23</v>
      </c>
      <c r="J1227">
        <v>3.875</v>
      </c>
      <c r="K1227">
        <v>0.37584653499999998</v>
      </c>
      <c r="L1227">
        <v>1.083095908</v>
      </c>
      <c r="M1227">
        <v>0.19676375400000001</v>
      </c>
      <c r="N1227">
        <v>0.33638420699999999</v>
      </c>
      <c r="O1227">
        <v>0.189143494</v>
      </c>
      <c r="P1227">
        <v>9.5375380999999995E-2</v>
      </c>
    </row>
    <row r="1228" spans="1:16">
      <c r="A1228" t="s">
        <v>173</v>
      </c>
      <c r="B1228" s="3">
        <v>2018</v>
      </c>
      <c r="C1228">
        <v>10.61</v>
      </c>
      <c r="D1228">
        <v>0.99429021460917699</v>
      </c>
      <c r="E1228">
        <v>14.589943132189999</v>
      </c>
      <c r="H1228">
        <v>5.2202266674508104</v>
      </c>
      <c r="I1228" t="s">
        <v>23</v>
      </c>
      <c r="J1228">
        <v>3.6920000000000002</v>
      </c>
      <c r="K1228">
        <v>0.35699999999999998</v>
      </c>
      <c r="L1228">
        <v>1.0940000000000001</v>
      </c>
      <c r="M1228">
        <v>0.248</v>
      </c>
      <c r="N1228">
        <v>0.40600000000000003</v>
      </c>
      <c r="O1228">
        <v>0.13200000000000001</v>
      </c>
      <c r="P1228">
        <v>9.9000000000000005E-2</v>
      </c>
    </row>
    <row r="1229" spans="1:16">
      <c r="A1229" t="s">
        <v>173</v>
      </c>
      <c r="B1229" s="3">
        <v>2019</v>
      </c>
      <c r="C1229">
        <v>255.29200744628901</v>
      </c>
      <c r="D1229">
        <v>90.808070962082098</v>
      </c>
      <c r="E1229">
        <v>86.124370521711597</v>
      </c>
      <c r="H1229">
        <v>-4.0352348712230102</v>
      </c>
      <c r="I1229" t="s">
        <v>23</v>
      </c>
      <c r="J1229">
        <v>3.6629999999999998</v>
      </c>
      <c r="K1229">
        <v>0.36599999999999999</v>
      </c>
      <c r="L1229">
        <v>1.1140000000000001</v>
      </c>
      <c r="M1229">
        <v>0.433</v>
      </c>
      <c r="N1229">
        <v>0.36099999999999999</v>
      </c>
      <c r="O1229">
        <v>0.151</v>
      </c>
      <c r="P1229">
        <v>8.8999999999999996E-2</v>
      </c>
    </row>
    <row r="1230" spans="1:16">
      <c r="A1230" t="s">
        <v>173</v>
      </c>
      <c r="B1230" s="3">
        <v>2020</v>
      </c>
      <c r="C1230">
        <v>557.21</v>
      </c>
      <c r="D1230">
        <v>306.43167305236301</v>
      </c>
      <c r="E1230">
        <v>601.02023561242299</v>
      </c>
      <c r="H1230">
        <v>568.97186159168098</v>
      </c>
      <c r="I1230" t="s">
        <v>23</v>
      </c>
      <c r="J1230">
        <v>3.2992000579999998</v>
      </c>
      <c r="K1230">
        <v>0.42556402100000001</v>
      </c>
      <c r="L1230">
        <v>1.0478352310000001</v>
      </c>
      <c r="M1230">
        <v>0.37503761099999999</v>
      </c>
      <c r="N1230">
        <v>0.37740472000000003</v>
      </c>
      <c r="O1230">
        <v>0.151349187</v>
      </c>
      <c r="P1230">
        <v>8.0928579E-2</v>
      </c>
    </row>
    <row r="1231" spans="1:16">
      <c r="A1231" t="s">
        <v>173</v>
      </c>
      <c r="B1231" s="3">
        <v>2021</v>
      </c>
      <c r="C1231">
        <v>98.546000000000006</v>
      </c>
      <c r="D1231">
        <v>69.819999999999993</v>
      </c>
      <c r="E1231">
        <v>105.8</v>
      </c>
      <c r="H1231">
        <v>113.294980646572</v>
      </c>
      <c r="I1231" t="s">
        <v>23</v>
      </c>
      <c r="J1231">
        <v>3.145</v>
      </c>
      <c r="K1231">
        <v>0.45700000000000002</v>
      </c>
      <c r="L1231">
        <v>0.64900000000000002</v>
      </c>
      <c r="M1231">
        <v>0.24299999999999999</v>
      </c>
      <c r="N1231">
        <v>0.35899999999999999</v>
      </c>
      <c r="O1231">
        <v>0.157</v>
      </c>
      <c r="P1231">
        <v>7.4999999999999997E-2</v>
      </c>
    </row>
    <row r="1232" spans="1:16">
      <c r="A1232" t="s">
        <v>173</v>
      </c>
      <c r="B1232" s="3">
        <v>2022</v>
      </c>
      <c r="C1232">
        <v>104.70517062866701</v>
      </c>
      <c r="D1232">
        <v>97.246549968511601</v>
      </c>
      <c r="E1232">
        <v>149.96703449574801</v>
      </c>
      <c r="H1232">
        <v>113.018433586615</v>
      </c>
      <c r="I1232" t="s">
        <v>23</v>
      </c>
      <c r="J1232">
        <v>2.9950000000000001</v>
      </c>
      <c r="K1232">
        <v>0.94699999999999995</v>
      </c>
      <c r="L1232">
        <v>0.69</v>
      </c>
      <c r="M1232">
        <v>0.27</v>
      </c>
      <c r="N1232">
        <v>0.32900000000000001</v>
      </c>
      <c r="O1232">
        <v>0.106</v>
      </c>
      <c r="P1232">
        <v>0.105</v>
      </c>
    </row>
    <row r="1233" spans="1:16">
      <c r="A1233" t="s">
        <v>173</v>
      </c>
      <c r="B1233" s="3">
        <v>2023</v>
      </c>
      <c r="C1233">
        <v>105.401982264308</v>
      </c>
      <c r="D1233">
        <v>115.380648422666</v>
      </c>
      <c r="H1233">
        <v>812.24746280161298</v>
      </c>
      <c r="I1233" t="s">
        <v>23</v>
      </c>
      <c r="J1233">
        <v>3.2040000000000002</v>
      </c>
      <c r="K1233">
        <v>0.75800000000000001</v>
      </c>
      <c r="L1233">
        <v>0.88100000000000001</v>
      </c>
      <c r="M1233">
        <v>6.9000000000000006E-2</v>
      </c>
      <c r="N1233">
        <v>0.36299999999999999</v>
      </c>
      <c r="O1233">
        <v>0.112</v>
      </c>
      <c r="P1233">
        <v>0.11700000000000001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37107-1751-0549-989B-F2BD7B44C6B3}">
  <dimension ref="A1:R1233"/>
  <sheetViews>
    <sheetView topLeftCell="A2" zoomScale="90" zoomScaleNormal="90" workbookViewId="0">
      <selection activeCell="C11" sqref="C11"/>
    </sheetView>
  </sheetViews>
  <sheetFormatPr defaultColWidth="21.44140625" defaultRowHeight="15"/>
  <cols>
    <col min="1" max="1" width="14.21875" style="16" customWidth="1"/>
    <col min="2" max="2" width="10.21875" style="6" customWidth="1"/>
    <col min="3" max="3" width="36.21875" style="3" customWidth="1"/>
    <col min="4" max="4" width="33.21875" style="3" customWidth="1"/>
    <col min="5" max="5" width="32.109375" style="3" customWidth="1"/>
    <col min="6" max="6" width="38.6640625" style="20" customWidth="1"/>
    <col min="7" max="7" width="26.109375" style="3" customWidth="1"/>
    <col min="8" max="8" width="33.44140625" style="3" customWidth="1"/>
    <col min="9" max="9" width="26.6640625" style="16" customWidth="1"/>
    <col min="10" max="10" width="12.21875" style="3" customWidth="1"/>
    <col min="11" max="11" width="19.77734375" style="3" customWidth="1"/>
    <col min="12" max="12" width="20.5546875" style="3" customWidth="1"/>
    <col min="13" max="13" width="34.77734375" style="3" customWidth="1"/>
    <col min="14" max="14" width="33.33203125" style="3" customWidth="1"/>
    <col min="15" max="15" width="16.77734375" style="3" customWidth="1"/>
    <col min="16" max="16" width="27.77734375" style="3" customWidth="1"/>
  </cols>
  <sheetData>
    <row r="1" spans="1:18" s="2" customFormat="1" ht="15.75">
      <c r="A1" s="15" t="s">
        <v>0</v>
      </c>
      <c r="B1" s="10" t="s">
        <v>1</v>
      </c>
      <c r="C1" s="9" t="s">
        <v>2</v>
      </c>
      <c r="D1" s="9" t="s">
        <v>3</v>
      </c>
      <c r="E1" s="9" t="s">
        <v>4</v>
      </c>
      <c r="F1" s="9" t="s">
        <v>5</v>
      </c>
      <c r="G1" s="9" t="s">
        <v>6</v>
      </c>
      <c r="H1" s="9" t="s">
        <v>7</v>
      </c>
      <c r="I1" s="15" t="s">
        <v>8</v>
      </c>
      <c r="J1" s="9" t="s">
        <v>9</v>
      </c>
      <c r="K1" s="9" t="s">
        <v>10</v>
      </c>
      <c r="L1" s="9" t="s">
        <v>11</v>
      </c>
      <c r="M1" s="9" t="s">
        <v>12</v>
      </c>
      <c r="N1" s="9" t="s">
        <v>13</v>
      </c>
      <c r="O1" s="9" t="s">
        <v>14</v>
      </c>
      <c r="P1" s="9" t="s">
        <v>15</v>
      </c>
    </row>
    <row r="2" spans="1:18">
      <c r="A2" s="16" t="s">
        <v>16</v>
      </c>
      <c r="B2" s="6">
        <v>2015</v>
      </c>
      <c r="C2" s="3">
        <v>-0.66000002622604304</v>
      </c>
      <c r="D2" s="3">
        <v>-4.25</v>
      </c>
      <c r="E2" s="3">
        <v>-0.83999997377395597</v>
      </c>
      <c r="F2" s="20">
        <v>0.21999911999999999</v>
      </c>
      <c r="G2" s="3">
        <v>2.73</v>
      </c>
      <c r="H2" s="3">
        <v>2.6650903225159999</v>
      </c>
      <c r="I2" s="16" t="s">
        <v>17</v>
      </c>
      <c r="J2" s="3">
        <v>3.5750000000000002</v>
      </c>
      <c r="K2" s="3">
        <v>0.31981999999999999</v>
      </c>
      <c r="L2" s="3">
        <v>0.30285000000000001</v>
      </c>
      <c r="M2" s="3">
        <v>0.30335000000000001</v>
      </c>
      <c r="N2" s="3">
        <v>0.23413999999999999</v>
      </c>
      <c r="O2" s="3">
        <v>0.36509999999999998</v>
      </c>
      <c r="P2" s="3">
        <v>9.7189999999999999E-2</v>
      </c>
      <c r="R2" s="4"/>
    </row>
    <row r="3" spans="1:18">
      <c r="A3" s="16" t="s">
        <v>16</v>
      </c>
      <c r="B3" s="6">
        <v>2016</v>
      </c>
      <c r="C3" s="3">
        <v>4.38000011444091</v>
      </c>
      <c r="D3" s="3">
        <v>2.0699999332427899</v>
      </c>
      <c r="E3" s="3">
        <v>5.67000007629394</v>
      </c>
      <c r="F3" s="20">
        <v>5.1927602100000003</v>
      </c>
      <c r="G3" s="3">
        <v>2.73</v>
      </c>
      <c r="H3" s="3">
        <v>-2.40950921742184</v>
      </c>
      <c r="I3" s="16" t="s">
        <v>17</v>
      </c>
      <c r="J3" s="3">
        <v>3.36</v>
      </c>
      <c r="K3" s="3">
        <v>0.38227</v>
      </c>
      <c r="L3" s="3">
        <v>0.11037</v>
      </c>
      <c r="M3" s="3">
        <v>0.17344000000000001</v>
      </c>
      <c r="N3" s="3">
        <v>0.1643</v>
      </c>
      <c r="O3" s="3">
        <v>0.31268000000000001</v>
      </c>
      <c r="P3" s="3">
        <v>7.1120000000000003E-2</v>
      </c>
    </row>
    <row r="4" spans="1:18">
      <c r="A4" s="16" t="s">
        <v>16</v>
      </c>
      <c r="B4" s="6">
        <v>2017</v>
      </c>
      <c r="C4" s="3">
        <v>4.976</v>
      </c>
      <c r="D4" s="3">
        <v>4.4400000572204501</v>
      </c>
      <c r="E4" s="3">
        <v>6.9400000572204501</v>
      </c>
      <c r="F4" s="20">
        <v>5.4232275400000001</v>
      </c>
      <c r="G4" s="3">
        <v>2.73</v>
      </c>
      <c r="H4" s="3">
        <v>2.4039999999999901</v>
      </c>
      <c r="I4" s="16" t="s">
        <v>17</v>
      </c>
      <c r="J4" s="3">
        <v>3.7939999100000001</v>
      </c>
      <c r="K4" s="3">
        <v>0.40147721800000002</v>
      </c>
      <c r="L4" s="3">
        <v>0.58154332600000003</v>
      </c>
      <c r="M4" s="3">
        <v>0.180746779</v>
      </c>
      <c r="N4" s="3">
        <v>0.10617952</v>
      </c>
      <c r="O4" s="3">
        <v>0.31187093300000002</v>
      </c>
      <c r="P4" s="3">
        <v>6.1157830000000003E-2</v>
      </c>
    </row>
    <row r="5" spans="1:18">
      <c r="A5" s="16" t="s">
        <v>16</v>
      </c>
      <c r="B5" s="6">
        <v>2018</v>
      </c>
      <c r="C5" s="3">
        <v>0.63</v>
      </c>
      <c r="D5" s="3">
        <v>1.4741849321753699</v>
      </c>
      <c r="E5" s="3">
        <v>-1.04595239606621</v>
      </c>
      <c r="F5" s="20">
        <v>-0.12603250999999999</v>
      </c>
      <c r="G5" s="3">
        <v>2.73</v>
      </c>
      <c r="H5" s="3">
        <v>2.0712081559314099</v>
      </c>
      <c r="I5" s="16" t="s">
        <v>17</v>
      </c>
      <c r="J5" s="3">
        <v>3.6320000000000001</v>
      </c>
      <c r="K5" s="3">
        <v>0.33200000000000002</v>
      </c>
      <c r="L5" s="3">
        <v>0.53700000000000003</v>
      </c>
      <c r="M5" s="3">
        <v>0.255</v>
      </c>
      <c r="N5" s="3">
        <v>8.5000000000000006E-2</v>
      </c>
      <c r="O5" s="3">
        <v>0.191</v>
      </c>
      <c r="P5" s="3">
        <v>3.5999999999999997E-2</v>
      </c>
    </row>
    <row r="6" spans="1:18">
      <c r="A6" s="16" t="s">
        <v>16</v>
      </c>
      <c r="B6" s="6">
        <v>2019</v>
      </c>
      <c r="C6" s="3">
        <v>2.3020000457763601</v>
      </c>
      <c r="D6" s="3">
        <v>-2.4943588325304802</v>
      </c>
      <c r="E6" s="3">
        <v>3.7947702417284899</v>
      </c>
      <c r="F6" s="20">
        <v>2.25</v>
      </c>
      <c r="G6" s="3">
        <v>2.73</v>
      </c>
      <c r="H6" s="3">
        <v>6.5209280076536604</v>
      </c>
      <c r="I6" s="16" t="s">
        <v>17</v>
      </c>
      <c r="J6" s="3">
        <v>3.2029999999999998</v>
      </c>
      <c r="K6" s="3">
        <v>0.35</v>
      </c>
      <c r="L6" s="3">
        <v>0.51700000000000002</v>
      </c>
      <c r="M6" s="3">
        <v>0.36099999999999999</v>
      </c>
      <c r="N6" s="3">
        <v>0</v>
      </c>
      <c r="O6" s="3">
        <v>0.158</v>
      </c>
      <c r="P6" s="3">
        <v>2.5000000000000001E-2</v>
      </c>
    </row>
    <row r="7" spans="1:18">
      <c r="A7" s="16" t="s">
        <v>16</v>
      </c>
      <c r="B7" s="6">
        <v>2020</v>
      </c>
      <c r="C7" s="3">
        <v>5.4429998397827104</v>
      </c>
      <c r="D7" s="3">
        <v>2.77</v>
      </c>
      <c r="E7" s="3">
        <v>5.8290052420567697</v>
      </c>
      <c r="F7" s="20">
        <v>2.25</v>
      </c>
      <c r="G7" s="3">
        <v>2.73</v>
      </c>
      <c r="H7" s="3">
        <v>5.3071195696104798</v>
      </c>
      <c r="I7" s="16" t="s">
        <v>17</v>
      </c>
      <c r="J7" s="3">
        <v>2.5669000149999999</v>
      </c>
      <c r="K7" s="3">
        <v>0.30070585</v>
      </c>
      <c r="L7" s="3">
        <v>0.35643383899999997</v>
      </c>
      <c r="M7" s="3">
        <v>0.26605153100000001</v>
      </c>
      <c r="N7" s="3">
        <v>0</v>
      </c>
      <c r="O7" s="3">
        <v>0.13523471400000001</v>
      </c>
      <c r="P7" s="3">
        <v>1.2257850000000001E-3</v>
      </c>
    </row>
    <row r="8" spans="1:18">
      <c r="A8" s="16" t="s">
        <v>16</v>
      </c>
      <c r="B8" s="6">
        <v>2021</v>
      </c>
      <c r="C8" s="3">
        <v>5.0620000000000003</v>
      </c>
      <c r="D8" s="3">
        <v>2.77</v>
      </c>
      <c r="E8" s="3">
        <v>3.73</v>
      </c>
      <c r="F8" s="20">
        <v>2.25</v>
      </c>
      <c r="G8" s="3">
        <v>2.73</v>
      </c>
      <c r="H8" s="3">
        <v>0.52451652362214296</v>
      </c>
      <c r="I8" s="16" t="s">
        <v>17</v>
      </c>
      <c r="J8" s="3">
        <v>2.5230000000000001</v>
      </c>
      <c r="K8" s="3">
        <v>0.37</v>
      </c>
      <c r="L8" s="3">
        <v>0</v>
      </c>
      <c r="M8" s="3">
        <v>0.126</v>
      </c>
      <c r="N8" s="3">
        <v>0</v>
      </c>
      <c r="O8" s="3">
        <v>0.122</v>
      </c>
      <c r="P8" s="3">
        <v>0.01</v>
      </c>
    </row>
    <row r="9" spans="1:18">
      <c r="A9" s="16" t="s">
        <v>16</v>
      </c>
      <c r="B9" s="6">
        <v>2022</v>
      </c>
      <c r="C9" s="3">
        <v>10.6</v>
      </c>
      <c r="D9" s="3">
        <v>2.77</v>
      </c>
      <c r="E9" s="3">
        <v>3.73</v>
      </c>
      <c r="F9" s="20">
        <v>2.25</v>
      </c>
      <c r="G9" s="3">
        <v>2.73</v>
      </c>
      <c r="H9" s="3">
        <v>5.47507138150669</v>
      </c>
      <c r="I9" s="16" t="s">
        <v>17</v>
      </c>
      <c r="J9" s="3">
        <v>2.4039999999999999</v>
      </c>
      <c r="K9" s="3">
        <v>0.75800000000000001</v>
      </c>
      <c r="L9" s="3">
        <v>0</v>
      </c>
      <c r="M9" s="3">
        <v>0.28899999999999998</v>
      </c>
      <c r="N9" s="3">
        <v>0</v>
      </c>
      <c r="O9" s="3">
        <v>8.8999999999999996E-2</v>
      </c>
      <c r="P9" s="3">
        <v>5.0000000000000001E-3</v>
      </c>
    </row>
    <row r="10" spans="1:18">
      <c r="A10" s="16" t="s">
        <v>16</v>
      </c>
      <c r="B10" s="6">
        <v>2023</v>
      </c>
      <c r="C10" s="3">
        <v>3.48</v>
      </c>
      <c r="D10" s="3">
        <v>2.77</v>
      </c>
      <c r="E10" s="3">
        <v>3.73</v>
      </c>
      <c r="F10" s="20">
        <v>2.25</v>
      </c>
      <c r="G10" s="3">
        <v>2.73</v>
      </c>
      <c r="H10" s="3">
        <v>3.24</v>
      </c>
      <c r="I10" s="16" t="s">
        <v>17</v>
      </c>
      <c r="J10" s="3">
        <v>1.859</v>
      </c>
      <c r="K10" s="3">
        <v>0.64500000000000002</v>
      </c>
      <c r="L10" s="3">
        <v>0</v>
      </c>
      <c r="M10" s="3">
        <v>8.6999999999999994E-2</v>
      </c>
      <c r="N10" s="3">
        <v>0</v>
      </c>
      <c r="O10" s="3">
        <v>9.2999999999999999E-2</v>
      </c>
      <c r="P10" s="3">
        <v>5.8999999999999997E-2</v>
      </c>
    </row>
    <row r="11" spans="1:18">
      <c r="A11" s="16" t="s">
        <v>18</v>
      </c>
      <c r="B11" s="6">
        <v>2015</v>
      </c>
      <c r="C11" s="3">
        <v>1.91017913818359</v>
      </c>
      <c r="D11" s="3">
        <v>-0.51999998092651301</v>
      </c>
      <c r="E11" s="3">
        <v>4.3194894790649396</v>
      </c>
      <c r="F11" s="20">
        <v>-0.15695719420909801</v>
      </c>
      <c r="G11" s="3">
        <v>2.73</v>
      </c>
      <c r="H11" s="3">
        <v>0.56427819843611005</v>
      </c>
      <c r="I11" s="16" t="s">
        <v>19</v>
      </c>
      <c r="J11" s="3">
        <v>4.9589999999999996</v>
      </c>
      <c r="K11" s="3">
        <v>0.87866999999999995</v>
      </c>
      <c r="L11" s="3">
        <v>0.80434000000000005</v>
      </c>
      <c r="M11" s="3">
        <v>0.81325000000000003</v>
      </c>
      <c r="N11" s="3">
        <v>0.35732999999999998</v>
      </c>
      <c r="O11" s="3">
        <v>0.14272000000000001</v>
      </c>
      <c r="P11" s="3">
        <v>6.4130000000000006E-2</v>
      </c>
    </row>
    <row r="12" spans="1:18">
      <c r="A12" s="16" t="s">
        <v>18</v>
      </c>
      <c r="B12" s="6">
        <v>2016</v>
      </c>
      <c r="C12" s="3">
        <v>1.2912337779998699</v>
      </c>
      <c r="D12" s="3">
        <v>3.9999999105930301E-2</v>
      </c>
      <c r="E12" s="3">
        <v>3.2491877079010001</v>
      </c>
      <c r="F12" s="20">
        <v>0.15138156712055201</v>
      </c>
      <c r="G12" s="3">
        <v>-1.61330354213714</v>
      </c>
      <c r="H12" s="3">
        <v>-0.632404985382368</v>
      </c>
      <c r="I12" s="16" t="s">
        <v>19</v>
      </c>
      <c r="J12" s="3">
        <v>4.6550000000000002</v>
      </c>
      <c r="K12" s="3">
        <v>0.95530000000000004</v>
      </c>
      <c r="L12" s="3">
        <v>0.50163000000000002</v>
      </c>
      <c r="M12" s="3">
        <v>0.73007</v>
      </c>
      <c r="N12" s="3">
        <v>0.31866</v>
      </c>
      <c r="O12" s="3">
        <v>0.16839999999999999</v>
      </c>
      <c r="P12" s="3">
        <v>5.3010000000000002E-2</v>
      </c>
    </row>
    <row r="13" spans="1:18">
      <c r="A13" s="16" t="s">
        <v>18</v>
      </c>
      <c r="B13" s="6">
        <v>2017</v>
      </c>
      <c r="C13" s="3">
        <v>1.9870000000000001</v>
      </c>
      <c r="D13" s="3">
        <v>1</v>
      </c>
      <c r="E13" s="3">
        <v>3.9054298400878902</v>
      </c>
      <c r="F13" s="20">
        <v>0.81971299648284901</v>
      </c>
      <c r="G13" s="3">
        <v>2.8422458171844398</v>
      </c>
      <c r="H13" s="3">
        <v>1.45093606280679</v>
      </c>
      <c r="I13" s="16" t="s">
        <v>19</v>
      </c>
      <c r="J13" s="3">
        <v>4.6440000530000001</v>
      </c>
      <c r="K13" s="3">
        <v>0.99619275299999999</v>
      </c>
      <c r="L13" s="3">
        <v>0.80368524799999996</v>
      </c>
      <c r="M13" s="3">
        <v>0.73115974699999997</v>
      </c>
      <c r="N13" s="3">
        <v>0.38149863499999997</v>
      </c>
      <c r="O13" s="3">
        <v>0.20131294399999999</v>
      </c>
      <c r="P13" s="3">
        <v>3.9864216000000001E-2</v>
      </c>
    </row>
    <row r="14" spans="1:18">
      <c r="A14" s="16" t="s">
        <v>18</v>
      </c>
      <c r="B14" s="6">
        <v>2018</v>
      </c>
      <c r="C14" s="3">
        <v>2.0299999999999998</v>
      </c>
      <c r="D14" s="3">
        <v>2.7999999523162802</v>
      </c>
      <c r="E14" s="3">
        <v>2.6714315414428702</v>
      </c>
      <c r="F14" s="20">
        <v>0.92837429046630804</v>
      </c>
      <c r="G14" s="3">
        <v>1.60262203216552</v>
      </c>
      <c r="H14" s="3">
        <v>1.3594643547632099</v>
      </c>
      <c r="I14" s="16" t="s">
        <v>19</v>
      </c>
      <c r="J14" s="3">
        <v>4.5860000000000003</v>
      </c>
      <c r="K14" s="3">
        <v>0.91600000000000004</v>
      </c>
      <c r="L14" s="3">
        <v>0.81699999999999995</v>
      </c>
      <c r="M14" s="3">
        <v>0.79</v>
      </c>
      <c r="N14" s="3">
        <v>0.41899999999999998</v>
      </c>
      <c r="O14" s="3">
        <v>0.14899999999999999</v>
      </c>
      <c r="P14" s="3">
        <v>3.2000000000000001E-2</v>
      </c>
    </row>
    <row r="15" spans="1:18">
      <c r="A15" s="16" t="s">
        <v>18</v>
      </c>
      <c r="B15" s="6">
        <v>2019</v>
      </c>
      <c r="C15" s="3">
        <v>1.41100001335144</v>
      </c>
      <c r="D15" s="3">
        <v>0.68900984525680498</v>
      </c>
      <c r="E15" s="3">
        <v>2.9119379520416202</v>
      </c>
      <c r="F15" s="20">
        <v>0.73537814617156905</v>
      </c>
      <c r="G15" s="3">
        <v>-0.79672098159789995</v>
      </c>
      <c r="H15" s="3">
        <v>0.36341732757754702</v>
      </c>
      <c r="I15" s="16" t="s">
        <v>19</v>
      </c>
      <c r="J15" s="3">
        <v>4.7190000000000003</v>
      </c>
      <c r="K15" s="3">
        <v>0.94699999999999995</v>
      </c>
      <c r="L15" s="3">
        <v>0.84799999999999998</v>
      </c>
      <c r="M15" s="3">
        <v>0.874</v>
      </c>
      <c r="N15" s="3">
        <v>0.38300000000000001</v>
      </c>
      <c r="O15" s="3">
        <v>0.17799999999999999</v>
      </c>
      <c r="P15" s="3">
        <v>2.7E-2</v>
      </c>
    </row>
    <row r="16" spans="1:18">
      <c r="A16" s="16" t="s">
        <v>18</v>
      </c>
      <c r="B16" s="6">
        <v>2020</v>
      </c>
      <c r="C16" s="3">
        <v>1.62088661716951</v>
      </c>
      <c r="D16" s="3">
        <v>1.42008930115135</v>
      </c>
      <c r="E16" s="3">
        <v>3.6074542999267498</v>
      </c>
      <c r="F16" s="20">
        <v>1.4114062786102199</v>
      </c>
      <c r="G16" s="3">
        <v>-3.4326387637598899</v>
      </c>
      <c r="H16" s="3">
        <v>1.4133957508102299</v>
      </c>
      <c r="I16" s="16" t="s">
        <v>19</v>
      </c>
      <c r="J16" s="3">
        <v>4.8826999659999997</v>
      </c>
      <c r="K16" s="3">
        <v>0.90665304700000005</v>
      </c>
      <c r="L16" s="3">
        <v>0.83048391300000002</v>
      </c>
      <c r="M16" s="3">
        <v>0.84632962899999997</v>
      </c>
      <c r="N16" s="3">
        <v>0.461945891</v>
      </c>
      <c r="O16" s="3">
        <v>0.171027765</v>
      </c>
      <c r="P16" s="3">
        <v>2.5361285000000001E-2</v>
      </c>
    </row>
    <row r="17" spans="1:16">
      <c r="A17" s="16" t="s">
        <v>18</v>
      </c>
      <c r="B17" s="6">
        <v>2021</v>
      </c>
      <c r="C17" s="3">
        <v>2.04147163139546</v>
      </c>
      <c r="D17" s="3">
        <v>2.7</v>
      </c>
      <c r="E17" s="3">
        <v>3.9</v>
      </c>
      <c r="F17" s="20">
        <v>1.6793292723743301</v>
      </c>
      <c r="G17" s="3">
        <v>2.69890833333318</v>
      </c>
      <c r="H17" s="3">
        <v>5.9280138143244603</v>
      </c>
      <c r="I17" s="16" t="s">
        <v>19</v>
      </c>
      <c r="J17" s="3">
        <v>5.117</v>
      </c>
      <c r="K17" s="3">
        <v>1.008</v>
      </c>
      <c r="L17" s="3">
        <v>0.52900000000000003</v>
      </c>
      <c r="M17" s="3">
        <v>0.64600000000000002</v>
      </c>
      <c r="N17" s="3">
        <v>0.49099999999999999</v>
      </c>
      <c r="O17" s="3">
        <v>0.16800000000000001</v>
      </c>
      <c r="P17" s="3">
        <v>2.4E-2</v>
      </c>
    </row>
    <row r="18" spans="1:16">
      <c r="A18" s="16" t="s">
        <v>18</v>
      </c>
      <c r="B18" s="6">
        <v>2022</v>
      </c>
      <c r="C18" s="3">
        <v>6.72520271530062</v>
      </c>
      <c r="D18" s="3">
        <v>14.2160851123593</v>
      </c>
      <c r="E18" s="3">
        <v>11.2035143814813</v>
      </c>
      <c r="F18" s="20">
        <v>6.5010409894748804</v>
      </c>
      <c r="G18" s="3">
        <v>19.937537473012998</v>
      </c>
      <c r="H18" s="3">
        <v>9.6517632944895393</v>
      </c>
      <c r="I18" s="16" t="s">
        <v>19</v>
      </c>
      <c r="J18" s="3">
        <v>5.1989999999999998</v>
      </c>
      <c r="K18" s="3">
        <v>1.4390000000000001</v>
      </c>
      <c r="L18" s="3">
        <v>0.64600000000000002</v>
      </c>
      <c r="M18" s="3">
        <v>0.71899999999999997</v>
      </c>
      <c r="N18" s="3">
        <v>0.51100000000000001</v>
      </c>
      <c r="O18" s="3">
        <v>0.13800000000000001</v>
      </c>
      <c r="P18" s="3">
        <v>2.8000000000000001E-2</v>
      </c>
    </row>
    <row r="19" spans="1:16">
      <c r="A19" s="16" t="s">
        <v>18</v>
      </c>
      <c r="B19" s="6">
        <v>2023</v>
      </c>
      <c r="C19" s="3">
        <v>5.5652238840333998</v>
      </c>
      <c r="D19" s="3">
        <v>-5.0686363666852001</v>
      </c>
      <c r="E19" s="3">
        <v>3.73</v>
      </c>
      <c r="F19" s="20">
        <v>5.2225312934631303</v>
      </c>
      <c r="G19" s="3">
        <v>2.73</v>
      </c>
      <c r="H19" s="3">
        <v>5.1942692701797997</v>
      </c>
      <c r="I19" s="16" t="s">
        <v>19</v>
      </c>
      <c r="J19" s="3">
        <v>5.2770000000000001</v>
      </c>
      <c r="K19" s="3">
        <v>1.4490000000000001</v>
      </c>
      <c r="L19" s="3">
        <v>0.95099999999999996</v>
      </c>
      <c r="M19" s="3">
        <v>0.48</v>
      </c>
      <c r="N19" s="3">
        <v>0.54900000000000004</v>
      </c>
      <c r="O19" s="3">
        <v>0.13300000000000001</v>
      </c>
      <c r="P19" s="3">
        <v>3.6999999999999998E-2</v>
      </c>
    </row>
    <row r="20" spans="1:16">
      <c r="A20" s="16" t="s">
        <v>20</v>
      </c>
      <c r="B20" s="6">
        <v>2015</v>
      </c>
      <c r="C20" s="3">
        <v>4.3916664123535103</v>
      </c>
      <c r="D20" s="3">
        <v>1.7503198385238601</v>
      </c>
      <c r="E20" s="3">
        <v>3.6048820018768302</v>
      </c>
      <c r="F20" s="20">
        <v>2.25</v>
      </c>
      <c r="G20" s="3">
        <v>2.2497055530547998</v>
      </c>
      <c r="H20" s="3">
        <v>-6.45563575659751</v>
      </c>
      <c r="I20" s="16" t="s">
        <v>21</v>
      </c>
      <c r="J20" s="3">
        <v>5.6050000000000004</v>
      </c>
      <c r="K20" s="3">
        <v>0.93928999999999996</v>
      </c>
      <c r="L20" s="3">
        <v>1.07772</v>
      </c>
      <c r="M20" s="3">
        <v>0.61765999999999999</v>
      </c>
      <c r="N20" s="3">
        <v>0.28578999999999999</v>
      </c>
      <c r="O20" s="3">
        <v>7.8219999999999998E-2</v>
      </c>
      <c r="P20" s="3">
        <v>0.17383000000000001</v>
      </c>
    </row>
    <row r="21" spans="1:16">
      <c r="A21" s="16" t="s">
        <v>20</v>
      </c>
      <c r="B21" s="6">
        <v>2016</v>
      </c>
      <c r="C21" s="3">
        <v>5.8003039360046298</v>
      </c>
      <c r="D21" s="3">
        <v>5.9810543060302699</v>
      </c>
      <c r="E21" s="3">
        <v>2.6168446540832502</v>
      </c>
      <c r="F21" s="20">
        <v>2.25</v>
      </c>
      <c r="G21" s="3">
        <v>4.11934089660644</v>
      </c>
      <c r="H21" s="3">
        <v>1.5487295017993301</v>
      </c>
      <c r="I21" s="16" t="s">
        <v>21</v>
      </c>
      <c r="J21" s="3">
        <v>6.3550000000000004</v>
      </c>
      <c r="K21" s="3">
        <v>1.0526599999999999</v>
      </c>
      <c r="L21" s="3">
        <v>0.83309</v>
      </c>
      <c r="M21" s="3">
        <v>0.61804000000000003</v>
      </c>
      <c r="N21" s="3">
        <v>0.21006</v>
      </c>
      <c r="O21" s="3">
        <v>7.0440000000000003E-2</v>
      </c>
      <c r="P21" s="3">
        <v>0.16156999999999999</v>
      </c>
    </row>
    <row r="22" spans="1:16">
      <c r="A22" s="16" t="s">
        <v>20</v>
      </c>
      <c r="B22" s="6">
        <v>2017</v>
      </c>
      <c r="C22" s="3">
        <v>5.5910000000000002</v>
      </c>
      <c r="D22" s="3">
        <v>2.8017797470092698</v>
      </c>
      <c r="E22" s="3">
        <v>5.6054000854492099</v>
      </c>
      <c r="F22" s="20">
        <v>2.25</v>
      </c>
      <c r="G22" s="3">
        <v>1.8786095380782999</v>
      </c>
      <c r="H22" s="3">
        <v>6.3908368784897496</v>
      </c>
      <c r="I22" s="16" t="s">
        <v>21</v>
      </c>
      <c r="J22" s="3">
        <v>5.8720002170000001</v>
      </c>
      <c r="K22" s="3">
        <v>1.0918644669999999</v>
      </c>
      <c r="L22" s="3">
        <v>1.1462174650000001</v>
      </c>
      <c r="M22" s="3">
        <v>0.61758464599999996</v>
      </c>
      <c r="N22" s="3">
        <v>0.23333580800000001</v>
      </c>
      <c r="O22" s="3">
        <v>6.9436647000000004E-2</v>
      </c>
      <c r="P22" s="3">
        <v>0.14609611</v>
      </c>
    </row>
    <row r="23" spans="1:16">
      <c r="A23" s="16" t="s">
        <v>20</v>
      </c>
      <c r="B23" s="6">
        <v>2018</v>
      </c>
      <c r="C23" s="3">
        <v>3.51</v>
      </c>
      <c r="D23" s="3">
        <v>1.23882627487182</v>
      </c>
      <c r="E23" s="3">
        <v>1.7412292957305899</v>
      </c>
      <c r="F23" s="20">
        <v>2.25</v>
      </c>
      <c r="G23" s="3">
        <v>4.0810565948486301</v>
      </c>
      <c r="H23" s="3">
        <v>7.0647865764368998</v>
      </c>
      <c r="I23" s="16" t="s">
        <v>21</v>
      </c>
      <c r="J23" s="3">
        <v>5.2949999999999999</v>
      </c>
      <c r="K23" s="3">
        <v>0.97899999999999998</v>
      </c>
      <c r="L23" s="3">
        <v>1.1539999999999999</v>
      </c>
      <c r="M23" s="3">
        <v>0.68700000000000006</v>
      </c>
      <c r="N23" s="3">
        <v>7.6999999999999999E-2</v>
      </c>
      <c r="O23" s="3">
        <v>5.5E-2</v>
      </c>
      <c r="P23" s="3">
        <v>0.13500000000000001</v>
      </c>
    </row>
    <row r="24" spans="1:16">
      <c r="A24" s="16" t="s">
        <v>20</v>
      </c>
      <c r="B24" s="6">
        <v>2019</v>
      </c>
      <c r="C24" s="3">
        <v>1.9520000219345</v>
      </c>
      <c r="D24" s="3">
        <v>1.42514395713806</v>
      </c>
      <c r="E24" s="3">
        <v>0.64319568872451705</v>
      </c>
      <c r="F24" s="20">
        <v>2.25</v>
      </c>
      <c r="G24" s="3">
        <v>2.6372888088226301</v>
      </c>
      <c r="H24" s="3">
        <v>-0.90998945944071097</v>
      </c>
      <c r="I24" s="16" t="s">
        <v>21</v>
      </c>
      <c r="J24" s="3">
        <v>5.2110000000000003</v>
      </c>
      <c r="K24" s="3">
        <v>1.002</v>
      </c>
      <c r="L24" s="3">
        <v>1.1599999999999999</v>
      </c>
      <c r="M24" s="3">
        <v>0.78500000000000003</v>
      </c>
      <c r="N24" s="3">
        <v>8.5999999999999993E-2</v>
      </c>
      <c r="O24" s="3">
        <v>7.2999999999999995E-2</v>
      </c>
      <c r="P24" s="3">
        <v>0.114</v>
      </c>
    </row>
    <row r="25" spans="1:16">
      <c r="A25" s="16" t="s">
        <v>20</v>
      </c>
      <c r="B25" s="6">
        <v>2020</v>
      </c>
      <c r="C25" s="3">
        <v>2.4151309408338499</v>
      </c>
      <c r="D25" s="3">
        <v>1.38973834475173</v>
      </c>
      <c r="E25" s="3">
        <v>0.22050304710865001</v>
      </c>
      <c r="F25" s="20">
        <v>2.25</v>
      </c>
      <c r="G25" s="3">
        <v>2.73</v>
      </c>
      <c r="H25" s="3">
        <v>-4.68669483664846</v>
      </c>
      <c r="I25" s="16" t="s">
        <v>21</v>
      </c>
      <c r="J25" s="3">
        <v>5.0050997730000004</v>
      </c>
      <c r="K25" s="3">
        <v>0.943856001</v>
      </c>
      <c r="L25" s="3">
        <v>1.143003583</v>
      </c>
      <c r="M25" s="3">
        <v>0.74541854900000004</v>
      </c>
      <c r="N25" s="3">
        <v>8.3943798999999999E-2</v>
      </c>
      <c r="O25" s="3">
        <v>0.118915014</v>
      </c>
      <c r="P25" s="3">
        <v>0.12919065399999999</v>
      </c>
    </row>
    <row r="26" spans="1:16">
      <c r="A26" s="16" t="s">
        <v>20</v>
      </c>
      <c r="B26" s="6">
        <v>2021</v>
      </c>
      <c r="C26" s="3">
        <v>7.2260630741547596</v>
      </c>
      <c r="D26" s="3">
        <v>1.47</v>
      </c>
      <c r="E26" s="3">
        <v>10.130000000000001</v>
      </c>
      <c r="F26" s="20">
        <v>2.25</v>
      </c>
      <c r="G26" s="3">
        <v>7.4329044900740602</v>
      </c>
      <c r="H26" s="3">
        <v>15.7367442753979</v>
      </c>
      <c r="I26" s="16" t="s">
        <v>21</v>
      </c>
      <c r="J26" s="3">
        <v>4.8869999999999996</v>
      </c>
      <c r="K26" s="3">
        <v>0.94599999999999995</v>
      </c>
      <c r="L26" s="3">
        <v>0.76500000000000001</v>
      </c>
      <c r="M26" s="3">
        <v>0.55200000000000005</v>
      </c>
      <c r="N26" s="3">
        <v>0.11899999999999999</v>
      </c>
      <c r="O26" s="3">
        <v>0.14399999999999999</v>
      </c>
      <c r="P26" s="3">
        <v>0.12</v>
      </c>
    </row>
    <row r="27" spans="1:16">
      <c r="A27" s="16" t="s">
        <v>20</v>
      </c>
      <c r="B27" s="6">
        <v>2022</v>
      </c>
      <c r="C27" s="3">
        <v>9.26551551551551</v>
      </c>
      <c r="D27" s="3">
        <v>2.4020967963278399</v>
      </c>
      <c r="E27" s="3">
        <v>12.7018999458344</v>
      </c>
      <c r="F27" s="20">
        <v>2.25</v>
      </c>
      <c r="G27" s="3">
        <v>2.73</v>
      </c>
      <c r="H27" s="3">
        <v>15.567649223379901</v>
      </c>
      <c r="I27" s="16" t="s">
        <v>21</v>
      </c>
      <c r="J27" s="3">
        <v>5.1219999999999999</v>
      </c>
      <c r="K27" s="3">
        <v>1.363</v>
      </c>
      <c r="L27" s="3">
        <v>0.97</v>
      </c>
      <c r="M27" s="3">
        <v>0.64300000000000002</v>
      </c>
      <c r="N27" s="3">
        <v>0.14599999999999999</v>
      </c>
      <c r="O27" s="3">
        <v>0.106</v>
      </c>
      <c r="P27" s="3">
        <v>0.15</v>
      </c>
    </row>
    <row r="28" spans="1:16">
      <c r="A28" s="16" t="s">
        <v>20</v>
      </c>
      <c r="B28" s="6">
        <v>2023</v>
      </c>
      <c r="C28" s="3">
        <v>9.3221737592832206</v>
      </c>
      <c r="D28" s="3">
        <v>1.4879778034169</v>
      </c>
      <c r="E28" s="3">
        <v>13.256372924328</v>
      </c>
      <c r="F28" s="20">
        <v>2.25</v>
      </c>
      <c r="G28" s="3">
        <v>2.73</v>
      </c>
      <c r="H28" s="3">
        <v>-0.42962924200005098</v>
      </c>
      <c r="I28" s="16" t="s">
        <v>21</v>
      </c>
      <c r="J28" s="3">
        <v>5.3289999999999997</v>
      </c>
      <c r="K28" s="3">
        <v>1.353</v>
      </c>
      <c r="L28" s="3">
        <v>1.298</v>
      </c>
      <c r="M28" s="3">
        <v>0.40899999999999997</v>
      </c>
      <c r="N28" s="3">
        <v>0.252</v>
      </c>
      <c r="O28" s="3">
        <v>7.2999999999999995E-2</v>
      </c>
      <c r="P28" s="3">
        <v>0.152</v>
      </c>
    </row>
    <row r="29" spans="1:16">
      <c r="A29" s="16" t="s">
        <v>22</v>
      </c>
      <c r="B29" s="6">
        <v>2015</v>
      </c>
      <c r="C29" s="3">
        <v>9.1590003967285103</v>
      </c>
      <c r="D29" s="3">
        <v>2.77</v>
      </c>
      <c r="E29" s="3">
        <v>9.2964696884155202</v>
      </c>
      <c r="F29" s="20">
        <v>2.25</v>
      </c>
      <c r="G29" s="3">
        <v>9.1711225509643501</v>
      </c>
      <c r="H29" s="3">
        <v>-3.5183902599192498</v>
      </c>
      <c r="I29" s="16" t="s">
        <v>23</v>
      </c>
      <c r="J29" s="3">
        <v>4.0330000000000004</v>
      </c>
      <c r="K29" s="3">
        <v>0.75778000000000001</v>
      </c>
      <c r="L29" s="3">
        <v>0.86040000000000005</v>
      </c>
      <c r="M29" s="3">
        <v>0.16683000000000001</v>
      </c>
      <c r="N29" s="3">
        <v>0.10384</v>
      </c>
      <c r="O29" s="3">
        <v>0.12343999999999999</v>
      </c>
      <c r="P29" s="3">
        <v>7.1220000000000006E-2</v>
      </c>
    </row>
    <row r="30" spans="1:16">
      <c r="A30" s="16" t="s">
        <v>22</v>
      </c>
      <c r="B30" s="6">
        <v>2016</v>
      </c>
      <c r="C30" s="3">
        <v>32.377731323242102</v>
      </c>
      <c r="D30" s="3">
        <v>2.77</v>
      </c>
      <c r="E30" s="3">
        <v>21.235500335693299</v>
      </c>
      <c r="F30" s="20">
        <v>2.25</v>
      </c>
      <c r="G30" s="3">
        <v>20.392229080200099</v>
      </c>
      <c r="H30" s="3">
        <v>21.7742995159179</v>
      </c>
      <c r="I30" s="16" t="s">
        <v>23</v>
      </c>
      <c r="J30" s="3">
        <v>3.8660000000000001</v>
      </c>
      <c r="K30" s="3">
        <v>0.84731000000000001</v>
      </c>
      <c r="L30" s="3">
        <v>0.66366000000000003</v>
      </c>
      <c r="M30" s="3">
        <v>4.9910000000000003E-2</v>
      </c>
      <c r="N30" s="3">
        <v>5.8900000000000003E-3</v>
      </c>
      <c r="O30" s="3">
        <v>0.12071</v>
      </c>
      <c r="P30" s="3">
        <v>8.4339999999999998E-2</v>
      </c>
    </row>
    <row r="31" spans="1:16">
      <c r="A31" s="16" t="s">
        <v>22</v>
      </c>
      <c r="B31" s="6">
        <v>2017</v>
      </c>
      <c r="C31" s="3">
        <v>29.844000000000001</v>
      </c>
      <c r="D31" s="3">
        <v>2.77</v>
      </c>
      <c r="E31" s="3">
        <v>40.986217498779297</v>
      </c>
      <c r="F31" s="20">
        <v>2.25</v>
      </c>
      <c r="G31" s="3">
        <v>23.023481369018501</v>
      </c>
      <c r="H31" s="3">
        <v>22.6178279879068</v>
      </c>
      <c r="I31" s="16" t="s">
        <v>23</v>
      </c>
      <c r="J31" s="3">
        <v>3.795000076</v>
      </c>
      <c r="K31" s="3">
        <v>0.85842817999999999</v>
      </c>
      <c r="L31" s="3">
        <v>1.10441196</v>
      </c>
      <c r="M31" s="3">
        <v>4.9868665999999999E-2</v>
      </c>
      <c r="N31" s="3">
        <v>0</v>
      </c>
      <c r="O31" s="3">
        <v>9.7926490000000005E-2</v>
      </c>
      <c r="P31" s="3">
        <v>6.9720334999999994E-2</v>
      </c>
    </row>
    <row r="32" spans="1:16">
      <c r="A32" s="16" t="s">
        <v>22</v>
      </c>
      <c r="B32" s="6">
        <v>2018</v>
      </c>
      <c r="C32" s="3">
        <v>19.63</v>
      </c>
      <c r="D32" s="3">
        <v>2.77</v>
      </c>
      <c r="E32" s="3">
        <v>22.350267410278299</v>
      </c>
      <c r="F32" s="20">
        <v>2.25</v>
      </c>
      <c r="G32" s="3">
        <v>16.090867996215799</v>
      </c>
      <c r="H32" s="3">
        <v>33.762010529827897</v>
      </c>
      <c r="I32" s="16" t="s">
        <v>23</v>
      </c>
      <c r="J32" s="3">
        <v>3.7949999999999999</v>
      </c>
      <c r="K32" s="3">
        <v>0.73</v>
      </c>
      <c r="L32" s="3">
        <v>1.125</v>
      </c>
      <c r="M32" s="3">
        <v>0.26900000000000002</v>
      </c>
      <c r="N32" s="3">
        <v>0</v>
      </c>
      <c r="O32" s="3">
        <v>7.9000000000000001E-2</v>
      </c>
      <c r="P32" s="3">
        <v>6.0999999999999999E-2</v>
      </c>
    </row>
    <row r="33" spans="1:16">
      <c r="A33" s="16" t="s">
        <v>24</v>
      </c>
      <c r="B33" s="6">
        <v>2015</v>
      </c>
      <c r="C33" s="3">
        <v>26.5384006500244</v>
      </c>
      <c r="D33" s="3">
        <v>2.77</v>
      </c>
      <c r="E33" s="3">
        <v>3.73</v>
      </c>
      <c r="F33" s="20">
        <v>2.25</v>
      </c>
      <c r="G33" s="3">
        <v>2.73</v>
      </c>
      <c r="H33" s="3">
        <v>26.579992280864101</v>
      </c>
      <c r="I33" s="16" t="s">
        <v>25</v>
      </c>
      <c r="J33" s="3">
        <v>6.5739999999999998</v>
      </c>
      <c r="K33" s="3">
        <v>1.0535099999999999</v>
      </c>
      <c r="L33" s="3">
        <v>1.24823</v>
      </c>
      <c r="M33" s="3">
        <v>0.78722999999999999</v>
      </c>
      <c r="N33" s="3">
        <v>0.44973999999999997</v>
      </c>
      <c r="O33" s="3">
        <v>0.11451</v>
      </c>
      <c r="P33" s="3">
        <v>8.4839999999999999E-2</v>
      </c>
    </row>
    <row r="34" spans="1:16">
      <c r="A34" s="16" t="s">
        <v>24</v>
      </c>
      <c r="B34" s="6">
        <v>2016</v>
      </c>
      <c r="C34" s="3">
        <v>39.400001525878899</v>
      </c>
      <c r="D34" s="3">
        <v>2.77</v>
      </c>
      <c r="E34" s="3">
        <v>49.432299369638699</v>
      </c>
      <c r="F34" s="20">
        <v>2.25</v>
      </c>
      <c r="G34" s="3">
        <v>2.73</v>
      </c>
      <c r="H34" s="3">
        <v>41.119381225524798</v>
      </c>
      <c r="I34" s="16" t="s">
        <v>25</v>
      </c>
      <c r="J34" s="3">
        <v>6.65</v>
      </c>
      <c r="K34" s="3">
        <v>1.15137</v>
      </c>
      <c r="L34" s="3">
        <v>1.06612</v>
      </c>
      <c r="M34" s="3">
        <v>0.69711000000000001</v>
      </c>
      <c r="N34" s="3">
        <v>0.42283999999999999</v>
      </c>
      <c r="O34" s="3">
        <v>0.10989</v>
      </c>
      <c r="P34" s="3">
        <v>7.2959999999999997E-2</v>
      </c>
    </row>
    <row r="35" spans="1:16">
      <c r="A35" s="16" t="s">
        <v>24</v>
      </c>
      <c r="B35" s="6">
        <v>2017</v>
      </c>
      <c r="C35" s="3">
        <v>25.675000000000001</v>
      </c>
      <c r="D35" s="3">
        <v>2.77</v>
      </c>
      <c r="E35" s="3">
        <v>20.36</v>
      </c>
      <c r="F35" s="20">
        <v>2.25</v>
      </c>
      <c r="G35" s="3">
        <v>16.264039993286101</v>
      </c>
      <c r="H35" s="3">
        <v>26.0063783008199</v>
      </c>
      <c r="I35" s="16" t="s">
        <v>25</v>
      </c>
      <c r="J35" s="3">
        <v>6.5989999770000001</v>
      </c>
      <c r="K35" s="3">
        <v>1.1852954630000001</v>
      </c>
      <c r="L35" s="3">
        <v>1.4404511449999999</v>
      </c>
      <c r="M35" s="3">
        <v>0.69513708399999996</v>
      </c>
      <c r="N35" s="3">
        <v>0.49451920399999999</v>
      </c>
      <c r="O35" s="3">
        <v>0.10945706099999999</v>
      </c>
      <c r="P35" s="3">
        <v>5.9739887999999998E-2</v>
      </c>
    </row>
    <row r="36" spans="1:16">
      <c r="A36" s="16" t="s">
        <v>24</v>
      </c>
      <c r="B36" s="6">
        <v>2018</v>
      </c>
      <c r="C36" s="3">
        <v>34.28</v>
      </c>
      <c r="D36" s="3">
        <v>52.759998321533203</v>
      </c>
      <c r="E36" s="3">
        <v>32.738937377929602</v>
      </c>
      <c r="F36" s="20">
        <v>2.25</v>
      </c>
      <c r="G36" s="3">
        <v>52.216434478759702</v>
      </c>
      <c r="H36" s="3">
        <v>40.012154428274798</v>
      </c>
      <c r="I36" s="16" t="s">
        <v>25</v>
      </c>
      <c r="J36" s="3">
        <v>6.3879999999999999</v>
      </c>
      <c r="K36" s="3">
        <v>1.073</v>
      </c>
      <c r="L36" s="3">
        <v>1.468</v>
      </c>
      <c r="M36" s="3">
        <v>0.74399999999999999</v>
      </c>
      <c r="N36" s="3">
        <v>0.56999999999999995</v>
      </c>
      <c r="O36" s="3">
        <v>6.2E-2</v>
      </c>
      <c r="P36" s="3">
        <v>5.3999999999999999E-2</v>
      </c>
    </row>
    <row r="37" spans="1:16">
      <c r="A37" s="16" t="s">
        <v>24</v>
      </c>
      <c r="B37" s="6">
        <v>2019</v>
      </c>
      <c r="C37" s="3">
        <v>53.548000335693303</v>
      </c>
      <c r="D37" s="3">
        <v>49.280769348144503</v>
      </c>
      <c r="E37" s="3">
        <v>58.344104766845703</v>
      </c>
      <c r="F37" s="20">
        <v>2.25</v>
      </c>
      <c r="G37" s="3">
        <v>58.310783386230398</v>
      </c>
      <c r="H37" s="3">
        <v>50.6225811791886</v>
      </c>
      <c r="I37" s="16" t="s">
        <v>25</v>
      </c>
      <c r="J37" s="3">
        <v>6.0860000000000003</v>
      </c>
      <c r="K37" s="3">
        <v>1.0920000000000001</v>
      </c>
      <c r="L37" s="3">
        <v>1.4319999999999999</v>
      </c>
      <c r="M37" s="3">
        <v>0.88100000000000001</v>
      </c>
      <c r="N37" s="3">
        <v>0.47099999999999997</v>
      </c>
      <c r="O37" s="3">
        <v>6.6000000000000003E-2</v>
      </c>
      <c r="P37" s="3">
        <v>0.05</v>
      </c>
    </row>
    <row r="38" spans="1:16">
      <c r="A38" s="16" t="s">
        <v>24</v>
      </c>
      <c r="B38" s="6">
        <v>2020</v>
      </c>
      <c r="C38" s="3">
        <v>42.01509475708</v>
      </c>
      <c r="D38" s="3">
        <v>19.946910858154201</v>
      </c>
      <c r="E38" s="3">
        <v>46.970287322997997</v>
      </c>
      <c r="F38" s="20">
        <v>2.25</v>
      </c>
      <c r="G38" s="3">
        <v>42.506999969482401</v>
      </c>
      <c r="H38" s="3">
        <v>39.8408475683459</v>
      </c>
      <c r="I38" s="16" t="s">
        <v>25</v>
      </c>
      <c r="J38" s="3">
        <v>5.974699974</v>
      </c>
      <c r="K38" s="3">
        <v>1.028465629</v>
      </c>
      <c r="L38" s="3">
        <v>1.3725436929999999</v>
      </c>
      <c r="M38" s="3">
        <v>0.84977370500000005</v>
      </c>
      <c r="N38" s="3">
        <v>0.52084034700000004</v>
      </c>
      <c r="O38" s="3">
        <v>7.0100470999999998E-2</v>
      </c>
      <c r="P38" s="3">
        <v>6.0415059E-2</v>
      </c>
    </row>
    <row r="39" spans="1:16">
      <c r="A39" s="16" t="s">
        <v>24</v>
      </c>
      <c r="B39" s="6">
        <v>2021</v>
      </c>
      <c r="C39" s="3">
        <v>48.409379999999999</v>
      </c>
      <c r="D39" s="3">
        <v>26.23</v>
      </c>
      <c r="E39" s="3">
        <v>49.845999999999997</v>
      </c>
      <c r="F39" s="20">
        <v>2.25</v>
      </c>
      <c r="G39" s="3">
        <v>59.085495037117298</v>
      </c>
      <c r="H39" s="3">
        <v>54.152411941934602</v>
      </c>
      <c r="I39" s="16" t="s">
        <v>25</v>
      </c>
      <c r="J39" s="3">
        <v>5.9290000000000003</v>
      </c>
      <c r="K39" s="3">
        <v>1.1619999999999999</v>
      </c>
      <c r="L39" s="3">
        <v>0.98</v>
      </c>
      <c r="M39" s="3">
        <v>0.64600000000000002</v>
      </c>
      <c r="N39" s="3">
        <v>0.54400000000000004</v>
      </c>
      <c r="O39" s="3">
        <v>6.9000000000000006E-2</v>
      </c>
      <c r="P39" s="3">
        <v>6.7000000000000004E-2</v>
      </c>
    </row>
    <row r="40" spans="1:16">
      <c r="A40" s="16" t="s">
        <v>24</v>
      </c>
      <c r="B40" s="6">
        <v>2022</v>
      </c>
      <c r="C40" s="3">
        <v>72.430760000000006</v>
      </c>
      <c r="D40" s="3">
        <v>51.398287492709599</v>
      </c>
      <c r="E40" s="3">
        <v>74.630560000000003</v>
      </c>
      <c r="F40" s="20">
        <v>2.25</v>
      </c>
      <c r="G40" s="3">
        <v>60.2733460122991</v>
      </c>
      <c r="H40" s="3">
        <v>41.066530740455299</v>
      </c>
      <c r="I40" s="16" t="s">
        <v>25</v>
      </c>
      <c r="J40" s="3">
        <v>5.9669999999999996</v>
      </c>
      <c r="K40" s="3">
        <v>1.5920000000000001</v>
      </c>
      <c r="L40" s="3">
        <v>1.1020000000000001</v>
      </c>
      <c r="M40" s="3">
        <v>0.66200000000000003</v>
      </c>
      <c r="N40" s="3">
        <v>0.55500000000000005</v>
      </c>
      <c r="O40" s="3">
        <v>8.1000000000000003E-2</v>
      </c>
      <c r="P40" s="3">
        <v>8.5000000000000006E-2</v>
      </c>
    </row>
    <row r="41" spans="1:16">
      <c r="A41" s="16" t="s">
        <v>24</v>
      </c>
      <c r="B41" s="6">
        <v>2023</v>
      </c>
      <c r="C41" s="3">
        <v>128.41470771147701</v>
      </c>
      <c r="D41" s="3">
        <v>110.88389164872601</v>
      </c>
      <c r="E41" s="3">
        <v>144.440148777639</v>
      </c>
      <c r="F41" s="20">
        <v>2.25</v>
      </c>
      <c r="G41" s="3">
        <v>128.47663756170601</v>
      </c>
      <c r="H41" s="3">
        <v>112.264943954953</v>
      </c>
      <c r="I41" s="16" t="s">
        <v>25</v>
      </c>
      <c r="J41" s="3">
        <v>6.024</v>
      </c>
      <c r="K41" s="3">
        <v>1.59</v>
      </c>
      <c r="L41" s="3">
        <v>1.3879999999999999</v>
      </c>
      <c r="M41" s="3">
        <v>0.42699999999999999</v>
      </c>
      <c r="N41" s="3">
        <v>0.58699999999999997</v>
      </c>
      <c r="O41" s="3">
        <v>8.7999999999999995E-2</v>
      </c>
      <c r="P41" s="3">
        <v>8.2000000000000003E-2</v>
      </c>
    </row>
    <row r="42" spans="1:16">
      <c r="A42" s="16" t="s">
        <v>26</v>
      </c>
      <c r="B42" s="6">
        <v>2015</v>
      </c>
      <c r="C42" s="3">
        <v>3.7309999465942298</v>
      </c>
      <c r="D42" s="3">
        <v>38.9799995422363</v>
      </c>
      <c r="E42" s="3">
        <v>27.850000381469702</v>
      </c>
      <c r="F42" s="20">
        <v>5.14251082</v>
      </c>
      <c r="G42" s="3">
        <v>-0.76964908838272095</v>
      </c>
      <c r="H42" s="3">
        <v>1.1607672799870501</v>
      </c>
      <c r="I42" s="16" t="s">
        <v>19</v>
      </c>
      <c r="J42" s="3">
        <v>4.3499999999999996</v>
      </c>
      <c r="K42" s="3">
        <v>0.76820999999999995</v>
      </c>
      <c r="L42" s="3">
        <v>0.77710999999999997</v>
      </c>
      <c r="M42" s="3">
        <v>0.72989999999999999</v>
      </c>
      <c r="N42" s="3">
        <v>0.19847000000000001</v>
      </c>
      <c r="O42" s="3">
        <v>7.8549999999999995E-2</v>
      </c>
      <c r="P42" s="3">
        <v>3.9E-2</v>
      </c>
    </row>
    <row r="43" spans="1:16">
      <c r="A43" s="16" t="s">
        <v>26</v>
      </c>
      <c r="B43" s="6">
        <v>2016</v>
      </c>
      <c r="C43" s="3">
        <v>-1.40600001811981</v>
      </c>
      <c r="D43" s="3">
        <v>-23.879999160766602</v>
      </c>
      <c r="E43" s="3">
        <v>-22.030000686645501</v>
      </c>
      <c r="F43" s="20">
        <v>-2.0220336799999998</v>
      </c>
      <c r="G43" s="3">
        <v>1.5113158226013099</v>
      </c>
      <c r="H43" s="3">
        <v>0.274027402740256</v>
      </c>
      <c r="I43" s="16" t="s">
        <v>19</v>
      </c>
      <c r="J43" s="3">
        <v>4.3600000000000003</v>
      </c>
      <c r="K43" s="3">
        <v>0.86085999999999996</v>
      </c>
      <c r="L43" s="3">
        <v>0.62477000000000005</v>
      </c>
      <c r="M43" s="3">
        <v>0.64083000000000001</v>
      </c>
      <c r="N43" s="3">
        <v>0.14036999999999999</v>
      </c>
      <c r="O43" s="3">
        <v>7.7929999999999999E-2</v>
      </c>
      <c r="P43" s="3">
        <v>3.6159999999999998E-2</v>
      </c>
    </row>
    <row r="44" spans="1:16">
      <c r="A44" s="16" t="s">
        <v>26</v>
      </c>
      <c r="B44" s="6">
        <v>2017</v>
      </c>
      <c r="C44" s="3">
        <v>1.0309999999999999</v>
      </c>
      <c r="D44" s="3">
        <v>-4.6366821698904097</v>
      </c>
      <c r="E44" s="3">
        <v>3.9871132373809801</v>
      </c>
      <c r="F44" s="20">
        <v>0.69570027000000001</v>
      </c>
      <c r="G44" s="3">
        <v>2.15844249725341</v>
      </c>
      <c r="H44" s="3">
        <v>2.1337003643713901</v>
      </c>
      <c r="I44" s="16" t="s">
        <v>19</v>
      </c>
      <c r="J44" s="3">
        <v>4.3759999279999997</v>
      </c>
      <c r="K44" s="3">
        <v>0.90059673799999995</v>
      </c>
      <c r="L44" s="3">
        <v>1.0074837210000001</v>
      </c>
      <c r="M44" s="3">
        <v>0.63752442600000003</v>
      </c>
      <c r="N44" s="3">
        <v>0.19830326700000001</v>
      </c>
      <c r="O44" s="3">
        <v>8.3488092E-2</v>
      </c>
      <c r="P44" s="3">
        <v>2.6674422E-2</v>
      </c>
    </row>
    <row r="45" spans="1:16">
      <c r="A45" s="16" t="s">
        <v>26</v>
      </c>
      <c r="B45" s="6">
        <v>2018</v>
      </c>
      <c r="C45" s="3">
        <v>2.52</v>
      </c>
      <c r="D45" s="3">
        <v>0.179646258026501</v>
      </c>
      <c r="E45" s="3">
        <v>2.3362267017364502</v>
      </c>
      <c r="F45" s="20">
        <v>3.7044858700000001</v>
      </c>
      <c r="G45" s="3">
        <v>8.2490898668765994E-2</v>
      </c>
      <c r="H45" s="3">
        <v>2.7629308941766202</v>
      </c>
      <c r="I45" s="16" t="s">
        <v>19</v>
      </c>
      <c r="J45" s="3">
        <v>4.3209999999999997</v>
      </c>
      <c r="K45" s="3">
        <v>0.81599999999999995</v>
      </c>
      <c r="L45" s="3">
        <v>0.99</v>
      </c>
      <c r="M45" s="3">
        <v>0.66600000000000004</v>
      </c>
      <c r="N45" s="3">
        <v>0.26</v>
      </c>
      <c r="O45" s="3">
        <v>7.6999999999999999E-2</v>
      </c>
      <c r="P45" s="3">
        <v>2.8000000000000001E-2</v>
      </c>
    </row>
    <row r="46" spans="1:16">
      <c r="A46" s="16" t="s">
        <v>26</v>
      </c>
      <c r="B46" s="6">
        <v>2019</v>
      </c>
      <c r="C46" s="3">
        <v>1.442999958992</v>
      </c>
      <c r="D46" s="3">
        <v>0.48494130373001099</v>
      </c>
      <c r="E46" s="3">
        <v>1.86862969398498</v>
      </c>
      <c r="F46" s="20">
        <v>1.1661734699999999</v>
      </c>
      <c r="G46" s="3">
        <v>0.63066476583480802</v>
      </c>
      <c r="H46" s="3">
        <v>1.4798953430177</v>
      </c>
      <c r="I46" s="16" t="s">
        <v>19</v>
      </c>
      <c r="J46" s="3">
        <v>4.5590000000000002</v>
      </c>
      <c r="K46" s="3">
        <v>0.85</v>
      </c>
      <c r="L46" s="3">
        <v>1.0549999999999999</v>
      </c>
      <c r="M46" s="3">
        <v>0.81499999999999995</v>
      </c>
      <c r="N46" s="3">
        <v>0.28299999999999997</v>
      </c>
      <c r="O46" s="3">
        <v>9.5000000000000001E-2</v>
      </c>
      <c r="P46" s="3">
        <v>6.4000000000000001E-2</v>
      </c>
    </row>
    <row r="47" spans="1:16">
      <c r="A47" s="16" t="s">
        <v>26</v>
      </c>
      <c r="B47" s="6">
        <v>2020</v>
      </c>
      <c r="C47" s="3">
        <v>1.2114357783846501</v>
      </c>
      <c r="D47" s="3">
        <v>0.89319621793330894</v>
      </c>
      <c r="E47" s="3">
        <v>0.26999127864837602</v>
      </c>
      <c r="F47" s="20">
        <v>1.2960609599999999</v>
      </c>
      <c r="G47" s="3">
        <v>2.9759600162506099</v>
      </c>
      <c r="H47" s="3">
        <v>1.84536629522114</v>
      </c>
      <c r="I47" s="16" t="s">
        <v>19</v>
      </c>
      <c r="J47" s="3">
        <v>4.676799774</v>
      </c>
      <c r="K47" s="3">
        <v>0.80826240800000004</v>
      </c>
      <c r="L47" s="3">
        <v>1.0345768930000001</v>
      </c>
      <c r="M47" s="3">
        <v>0.77585727000000004</v>
      </c>
      <c r="N47" s="3">
        <v>0.37807580800000001</v>
      </c>
      <c r="O47" s="3">
        <v>0.107225738</v>
      </c>
      <c r="P47" s="3">
        <v>0.104618184</v>
      </c>
    </row>
    <row r="48" spans="1:16">
      <c r="A48" s="16" t="s">
        <v>26</v>
      </c>
      <c r="B48" s="6">
        <v>2021</v>
      </c>
      <c r="C48" s="3">
        <v>7.1848362944337296</v>
      </c>
      <c r="D48" s="3">
        <v>1.28</v>
      </c>
      <c r="E48" s="3">
        <v>11.21</v>
      </c>
      <c r="F48" s="20">
        <v>7.2321676300000002</v>
      </c>
      <c r="G48" s="3">
        <v>9.8664392543815502</v>
      </c>
      <c r="H48" s="3">
        <v>6.8667407349684897</v>
      </c>
      <c r="I48" s="16" t="s">
        <v>19</v>
      </c>
      <c r="J48" s="3">
        <v>5.2830000000000004</v>
      </c>
      <c r="K48" s="3">
        <v>0.996</v>
      </c>
      <c r="L48" s="3">
        <v>0.75800000000000001</v>
      </c>
      <c r="M48" s="3">
        <v>0.58499999999999996</v>
      </c>
      <c r="N48" s="3">
        <v>0.54</v>
      </c>
      <c r="O48" s="3">
        <v>7.9000000000000001E-2</v>
      </c>
      <c r="P48" s="3">
        <v>0.19800000000000001</v>
      </c>
    </row>
    <row r="49" spans="1:16">
      <c r="A49" s="16" t="s">
        <v>26</v>
      </c>
      <c r="B49" s="6">
        <v>2022</v>
      </c>
      <c r="C49" s="3">
        <v>8.6409110897384505</v>
      </c>
      <c r="D49" s="3">
        <v>6.2510133583135197</v>
      </c>
      <c r="E49" s="3">
        <v>12.1134906709789</v>
      </c>
      <c r="F49" s="20">
        <v>8.2781985799999998</v>
      </c>
      <c r="G49" s="3">
        <v>2.68107717836368</v>
      </c>
      <c r="H49" s="3">
        <v>6.8831649001725301</v>
      </c>
      <c r="I49" s="16" t="s">
        <v>19</v>
      </c>
      <c r="J49" s="3">
        <v>5.399</v>
      </c>
      <c r="K49" s="3">
        <v>1.4339999999999999</v>
      </c>
      <c r="L49" s="3">
        <v>0.82</v>
      </c>
      <c r="M49" s="3">
        <v>0.66800000000000004</v>
      </c>
      <c r="N49" s="3">
        <v>0.55800000000000005</v>
      </c>
      <c r="O49" s="3">
        <v>5.3999999999999999E-2</v>
      </c>
      <c r="P49" s="3">
        <v>0.21</v>
      </c>
    </row>
    <row r="50" spans="1:16">
      <c r="A50" s="16" t="s">
        <v>26</v>
      </c>
      <c r="B50" s="6">
        <v>2023</v>
      </c>
      <c r="C50" s="3">
        <v>1.9804187761555401</v>
      </c>
      <c r="D50" s="3">
        <v>2.77</v>
      </c>
      <c r="E50" s="3">
        <v>-0.49481988445116298</v>
      </c>
      <c r="F50" s="20">
        <v>2.5</v>
      </c>
      <c r="G50" s="3">
        <v>1.5881226474116901</v>
      </c>
      <c r="H50" s="3">
        <v>2.8187339693170701</v>
      </c>
      <c r="I50" s="16" t="s">
        <v>19</v>
      </c>
      <c r="J50" s="3">
        <v>5.3419999999999996</v>
      </c>
      <c r="K50" s="3">
        <v>1.466</v>
      </c>
      <c r="L50" s="3">
        <v>1.1339999999999999</v>
      </c>
      <c r="M50" s="3">
        <v>0.443</v>
      </c>
      <c r="N50" s="3">
        <v>0.55100000000000005</v>
      </c>
      <c r="O50" s="3">
        <v>5.2999999999999999E-2</v>
      </c>
      <c r="P50" s="3">
        <v>0.16</v>
      </c>
    </row>
    <row r="51" spans="1:16">
      <c r="A51" s="16" t="s">
        <v>27</v>
      </c>
      <c r="B51" s="6">
        <v>2015</v>
      </c>
      <c r="C51" s="3">
        <v>1.50836789608001</v>
      </c>
      <c r="D51" s="3">
        <v>2.5399999618530198</v>
      </c>
      <c r="E51" s="3">
        <v>0.921209156513214</v>
      </c>
      <c r="F51" s="20">
        <v>2.4624250000000001</v>
      </c>
      <c r="G51" s="3">
        <v>-4.9417913993821596</v>
      </c>
      <c r="H51" s="3">
        <v>-0.67991858299770402</v>
      </c>
      <c r="I51" s="16" t="s">
        <v>28</v>
      </c>
      <c r="J51" s="3">
        <v>7.2839999999999998</v>
      </c>
      <c r="K51" s="3">
        <v>1.33358</v>
      </c>
      <c r="L51" s="3">
        <v>1.3092299999999999</v>
      </c>
      <c r="M51" s="3">
        <v>0.93156000000000005</v>
      </c>
      <c r="N51" s="3">
        <v>0.65124000000000004</v>
      </c>
      <c r="O51" s="3">
        <v>0.43562000000000001</v>
      </c>
      <c r="P51" s="3">
        <v>0.35637000000000002</v>
      </c>
    </row>
    <row r="52" spans="1:16">
      <c r="A52" s="16" t="s">
        <v>27</v>
      </c>
      <c r="B52" s="6">
        <v>2016</v>
      </c>
      <c r="C52" s="3">
        <v>1.2769927978515601</v>
      </c>
      <c r="D52" s="3">
        <v>1.6799999475479099</v>
      </c>
      <c r="E52" s="3">
        <v>0.81672459840774503</v>
      </c>
      <c r="F52" s="20">
        <v>1.812424</v>
      </c>
      <c r="G52" s="3">
        <v>-1.4329750895606801</v>
      </c>
      <c r="H52" s="3">
        <v>0.99306706200401296</v>
      </c>
      <c r="I52" s="16" t="s">
        <v>28</v>
      </c>
      <c r="J52" s="3">
        <v>7.3129999999999997</v>
      </c>
      <c r="K52" s="3">
        <v>1.4444300000000001</v>
      </c>
      <c r="L52" s="3">
        <v>1.10476</v>
      </c>
      <c r="M52" s="3">
        <v>0.85119999999999996</v>
      </c>
      <c r="N52" s="3">
        <v>0.56837000000000004</v>
      </c>
      <c r="O52" s="3">
        <v>0.47406999999999999</v>
      </c>
      <c r="P52" s="3">
        <v>0.32330999999999999</v>
      </c>
    </row>
    <row r="53" spans="1:16">
      <c r="A53" s="16" t="s">
        <v>27</v>
      </c>
      <c r="B53" s="6">
        <v>2017</v>
      </c>
      <c r="C53" s="3">
        <v>1.972</v>
      </c>
      <c r="D53" s="3">
        <v>2.8900001049041699</v>
      </c>
      <c r="E53" s="3">
        <v>0.71479624509811401</v>
      </c>
      <c r="F53" s="20">
        <v>1.6044830000000001</v>
      </c>
      <c r="G53" s="3">
        <v>8.4946327444845497</v>
      </c>
      <c r="H53" s="3">
        <v>3.62774833507829</v>
      </c>
      <c r="I53" s="16" t="s">
        <v>28</v>
      </c>
      <c r="J53" s="3">
        <v>7.2839999200000003</v>
      </c>
      <c r="K53" s="3">
        <v>1.484414935</v>
      </c>
      <c r="L53" s="3">
        <v>1.5100419519999999</v>
      </c>
      <c r="M53" s="3">
        <v>0.84388679300000002</v>
      </c>
      <c r="N53" s="3">
        <v>0.60160738199999997</v>
      </c>
      <c r="O53" s="3">
        <v>0.47769925000000002</v>
      </c>
      <c r="P53" s="3">
        <v>0.30118372999999998</v>
      </c>
    </row>
    <row r="54" spans="1:16">
      <c r="A54" s="16" t="s">
        <v>27</v>
      </c>
      <c r="B54" s="6">
        <v>2018</v>
      </c>
      <c r="C54" s="3">
        <v>1.91</v>
      </c>
      <c r="D54" s="3">
        <v>2.3457322120666499</v>
      </c>
      <c r="E54" s="3">
        <v>0.96994924545287997</v>
      </c>
      <c r="F54" s="20">
        <v>1.2690410000000001</v>
      </c>
      <c r="G54" s="3">
        <v>5.2119040199435904</v>
      </c>
      <c r="H54" s="3">
        <v>2.2539788350970702</v>
      </c>
      <c r="I54" s="16" t="s">
        <v>28</v>
      </c>
      <c r="J54" s="3">
        <v>7.2720000000000002</v>
      </c>
      <c r="K54" s="3">
        <v>1.34</v>
      </c>
      <c r="L54" s="3">
        <v>1.573</v>
      </c>
      <c r="M54" s="3">
        <v>0.91</v>
      </c>
      <c r="N54" s="3">
        <v>0.64700000000000002</v>
      </c>
      <c r="O54" s="3">
        <v>0.36099999999999999</v>
      </c>
      <c r="P54" s="3">
        <v>0.30199999999999999</v>
      </c>
    </row>
    <row r="55" spans="1:16">
      <c r="A55" s="16" t="s">
        <v>27</v>
      </c>
      <c r="B55" s="6">
        <v>2019</v>
      </c>
      <c r="C55" s="3">
        <v>1.6100000143051101</v>
      </c>
      <c r="D55" s="3">
        <v>-1.21214294433593</v>
      </c>
      <c r="E55" s="3">
        <v>4.4828939437866202</v>
      </c>
      <c r="F55" s="20">
        <v>0.67987869999999995</v>
      </c>
      <c r="G55" s="3">
        <v>1.01443909663145</v>
      </c>
      <c r="H55" s="3">
        <v>3.3166279590921999</v>
      </c>
      <c r="I55" s="16" t="s">
        <v>28</v>
      </c>
      <c r="J55" s="3">
        <v>7.2279999999999998</v>
      </c>
      <c r="K55" s="3">
        <v>1.3720000000000001</v>
      </c>
      <c r="L55" s="3">
        <v>1.548</v>
      </c>
      <c r="M55" s="3">
        <v>1.036</v>
      </c>
      <c r="N55" s="3">
        <v>0.55700000000000005</v>
      </c>
      <c r="O55" s="3">
        <v>0.33200000000000002</v>
      </c>
      <c r="P55" s="3">
        <v>0.28999999999999998</v>
      </c>
    </row>
    <row r="56" spans="1:16">
      <c r="A56" s="16" t="s">
        <v>27</v>
      </c>
      <c r="B56" s="6">
        <v>2020</v>
      </c>
      <c r="C56" s="3">
        <v>0.84690553745963904</v>
      </c>
      <c r="D56" s="3">
        <v>-0.123279227450179</v>
      </c>
      <c r="E56" s="3">
        <v>9.2792131306551298</v>
      </c>
      <c r="F56" s="20">
        <v>-4.0772259999999998E-3</v>
      </c>
      <c r="G56" s="3">
        <v>-3.7091335581296998</v>
      </c>
      <c r="H56" s="3">
        <v>0.85183578499034196</v>
      </c>
      <c r="I56" s="16" t="s">
        <v>28</v>
      </c>
      <c r="J56" s="3">
        <v>7.2227997779999997</v>
      </c>
      <c r="K56" s="3">
        <v>1.310396433</v>
      </c>
      <c r="L56" s="3">
        <v>1.477146268</v>
      </c>
      <c r="M56" s="3">
        <v>1.022607684</v>
      </c>
      <c r="N56" s="3">
        <v>0.62187719299999999</v>
      </c>
      <c r="O56" s="3">
        <v>0.32497361299999999</v>
      </c>
      <c r="P56" s="3">
        <v>0.33599641899999999</v>
      </c>
    </row>
    <row r="57" spans="1:16">
      <c r="A57" s="16" t="s">
        <v>27</v>
      </c>
      <c r="B57" s="6">
        <v>2021</v>
      </c>
      <c r="C57" s="3">
        <v>2.82</v>
      </c>
      <c r="D57" s="3">
        <v>10.931950000000001</v>
      </c>
      <c r="E57" s="3">
        <v>7.91</v>
      </c>
      <c r="F57" s="20">
        <v>1.4060680000000001</v>
      </c>
      <c r="G57" s="3">
        <v>5.74</v>
      </c>
      <c r="H57" s="3">
        <v>2.8008998363704198</v>
      </c>
      <c r="I57" s="16" t="s">
        <v>28</v>
      </c>
      <c r="J57" s="3">
        <v>7.1829999999999998</v>
      </c>
      <c r="K57" s="3">
        <v>1.4530000000000001</v>
      </c>
      <c r="L57" s="3">
        <v>1.0760000000000001</v>
      </c>
      <c r="M57" s="3">
        <v>0.80100000000000005</v>
      </c>
      <c r="N57" s="3">
        <v>0.64700000000000002</v>
      </c>
      <c r="O57" s="3">
        <v>0.29099999999999998</v>
      </c>
      <c r="P57" s="3">
        <v>0.317</v>
      </c>
    </row>
    <row r="58" spans="1:16">
      <c r="A58" s="16" t="s">
        <v>27</v>
      </c>
      <c r="B58" s="6">
        <v>2022</v>
      </c>
      <c r="C58" s="3">
        <v>6.5940969999999997</v>
      </c>
      <c r="D58" s="3">
        <v>15.4573249190897</v>
      </c>
      <c r="E58" s="3">
        <v>8.1667000000000005</v>
      </c>
      <c r="F58" s="20">
        <v>5.5455709999999998</v>
      </c>
      <c r="G58" s="3">
        <v>9.88278414769775</v>
      </c>
      <c r="H58" s="3">
        <v>7.3648045797675996</v>
      </c>
      <c r="I58" s="16" t="s">
        <v>28</v>
      </c>
      <c r="J58" s="3">
        <v>7.1619999999999999</v>
      </c>
      <c r="K58" s="3">
        <v>1.9</v>
      </c>
      <c r="L58" s="3">
        <v>1.2030000000000001</v>
      </c>
      <c r="M58" s="3">
        <v>0.77200000000000002</v>
      </c>
      <c r="N58" s="3">
        <v>0.67600000000000005</v>
      </c>
      <c r="O58" s="3">
        <v>0.25800000000000001</v>
      </c>
      <c r="P58" s="3">
        <v>0.34100000000000003</v>
      </c>
    </row>
    <row r="59" spans="1:16">
      <c r="A59" s="16" t="s">
        <v>27</v>
      </c>
      <c r="B59" s="6">
        <v>2023</v>
      </c>
      <c r="C59" s="3">
        <v>5.5970149253730996</v>
      </c>
      <c r="D59" s="3">
        <v>7.1534463250875797</v>
      </c>
      <c r="E59" s="3">
        <v>6.5810368570150901</v>
      </c>
      <c r="F59" s="20">
        <v>5.3096860000000001</v>
      </c>
      <c r="G59" s="3">
        <v>2.73</v>
      </c>
      <c r="H59" s="3">
        <v>3.71231747066776</v>
      </c>
      <c r="I59" s="16" t="s">
        <v>28</v>
      </c>
      <c r="J59" s="3">
        <v>7.0949999999999998</v>
      </c>
      <c r="K59" s="3">
        <v>1.899</v>
      </c>
      <c r="L59" s="3">
        <v>1.4970000000000001</v>
      </c>
      <c r="M59" s="3">
        <v>0.53200000000000003</v>
      </c>
      <c r="N59" s="3">
        <v>0.67700000000000005</v>
      </c>
      <c r="O59" s="3">
        <v>0.24199999999999999</v>
      </c>
      <c r="P59" s="3">
        <v>0.31</v>
      </c>
    </row>
    <row r="60" spans="1:16">
      <c r="A60" s="16" t="s">
        <v>29</v>
      </c>
      <c r="B60" s="6">
        <v>2015</v>
      </c>
      <c r="C60" s="3">
        <v>0.896564722061157</v>
      </c>
      <c r="D60" s="3">
        <v>1.1900000572204501</v>
      </c>
      <c r="E60" s="3">
        <v>0.83185976743698098</v>
      </c>
      <c r="F60" s="20">
        <v>1.8456180095672601</v>
      </c>
      <c r="G60" s="3">
        <v>-1.47798204421997</v>
      </c>
      <c r="H60" s="3">
        <v>2.3007437264068802</v>
      </c>
      <c r="I60" s="16" t="s">
        <v>30</v>
      </c>
      <c r="J60" s="3">
        <v>7.2</v>
      </c>
      <c r="K60" s="3">
        <v>1.3372299999999999</v>
      </c>
      <c r="L60" s="3">
        <v>1.29704</v>
      </c>
      <c r="M60" s="3">
        <v>0.89041999999999999</v>
      </c>
      <c r="N60" s="3">
        <v>0.62433000000000005</v>
      </c>
      <c r="O60" s="3">
        <v>0.33088000000000001</v>
      </c>
      <c r="P60" s="3">
        <v>0.18676000000000001</v>
      </c>
    </row>
    <row r="61" spans="1:16">
      <c r="A61" s="16" t="s">
        <v>29</v>
      </c>
      <c r="B61" s="6">
        <v>2016</v>
      </c>
      <c r="C61" s="3">
        <v>0.891595959663391</v>
      </c>
      <c r="D61" s="3">
        <v>0.82999998331069902</v>
      </c>
      <c r="E61" s="3">
        <v>0.73332977294921797</v>
      </c>
      <c r="F61" s="20">
        <v>1.4667890071868801</v>
      </c>
      <c r="G61" s="3">
        <v>-1.82513415813446</v>
      </c>
      <c r="H61" s="3">
        <v>1.8479999999999901</v>
      </c>
      <c r="I61" s="16" t="s">
        <v>30</v>
      </c>
      <c r="J61" s="3">
        <v>7.1189999999999998</v>
      </c>
      <c r="K61" s="3">
        <v>1.45038</v>
      </c>
      <c r="L61" s="3">
        <v>1.0838300000000001</v>
      </c>
      <c r="M61" s="3">
        <v>0.80564999999999998</v>
      </c>
      <c r="N61" s="3">
        <v>0.54354999999999998</v>
      </c>
      <c r="O61" s="3">
        <v>0.32865</v>
      </c>
      <c r="P61" s="3">
        <v>0.21348</v>
      </c>
    </row>
    <row r="62" spans="1:16">
      <c r="A62" s="16" t="s">
        <v>29</v>
      </c>
      <c r="B62" s="6">
        <v>2017</v>
      </c>
      <c r="C62" s="3">
        <v>2.23</v>
      </c>
      <c r="D62" s="3">
        <v>1.7300000190734801</v>
      </c>
      <c r="E62" s="3">
        <v>2.3659884929656898</v>
      </c>
      <c r="F62" s="20">
        <v>1.97125303745269</v>
      </c>
      <c r="G62" s="3">
        <v>1.9609631299972501</v>
      </c>
      <c r="H62" s="3">
        <v>0.86108711020343498</v>
      </c>
      <c r="I62" s="16" t="s">
        <v>30</v>
      </c>
      <c r="J62" s="3">
        <v>7.0060000420000001</v>
      </c>
      <c r="K62" s="3">
        <v>1.4870972629999999</v>
      </c>
      <c r="L62" s="3">
        <v>1.4599449630000001</v>
      </c>
      <c r="M62" s="3">
        <v>0.81532841899999997</v>
      </c>
      <c r="N62" s="3">
        <v>0.56776618999999995</v>
      </c>
      <c r="O62" s="3">
        <v>0.31647232199999997</v>
      </c>
      <c r="P62" s="3">
        <v>0.22106036500000001</v>
      </c>
    </row>
    <row r="63" spans="1:16">
      <c r="A63" s="16" t="s">
        <v>29</v>
      </c>
      <c r="B63" s="6">
        <v>2018</v>
      </c>
      <c r="C63" s="3">
        <v>2</v>
      </c>
      <c r="D63" s="3">
        <v>2.2799999713897701</v>
      </c>
      <c r="E63" s="3">
        <v>1.5193136930465601</v>
      </c>
      <c r="F63" s="20">
        <v>1.8123240470886199</v>
      </c>
      <c r="G63" s="3">
        <v>2.3811395168304399</v>
      </c>
      <c r="H63" s="3">
        <v>1.71331224142127</v>
      </c>
      <c r="I63" s="16" t="s">
        <v>30</v>
      </c>
      <c r="J63" s="3">
        <v>7.1390000000000002</v>
      </c>
      <c r="K63" s="3">
        <v>1.341</v>
      </c>
      <c r="L63" s="3">
        <v>1.504</v>
      </c>
      <c r="M63" s="3">
        <v>0.89100000000000001</v>
      </c>
      <c r="N63" s="3">
        <v>0.61699999999999999</v>
      </c>
      <c r="O63" s="3">
        <v>0.24199999999999999</v>
      </c>
      <c r="P63" s="3">
        <v>0.224</v>
      </c>
    </row>
    <row r="64" spans="1:16">
      <c r="A64" s="16" t="s">
        <v>29</v>
      </c>
      <c r="B64" s="6">
        <v>2019</v>
      </c>
      <c r="C64" s="3">
        <v>1.4900000095367401</v>
      </c>
      <c r="D64" s="3">
        <v>0.89682477712631203</v>
      </c>
      <c r="E64" s="3">
        <v>1.0189460515975901</v>
      </c>
      <c r="F64" s="20">
        <v>1.65348100662231</v>
      </c>
      <c r="G64" s="3">
        <v>0.10569886118173499</v>
      </c>
      <c r="H64" s="3">
        <v>1.72656362157247</v>
      </c>
      <c r="I64" s="16" t="s">
        <v>30</v>
      </c>
      <c r="J64" s="3">
        <v>7.2460000000000004</v>
      </c>
      <c r="K64" s="3">
        <v>1.3759999999999999</v>
      </c>
      <c r="L64" s="3">
        <v>1.4750000000000001</v>
      </c>
      <c r="M64" s="3">
        <v>1.016</v>
      </c>
      <c r="N64" s="3">
        <v>0.53200000000000003</v>
      </c>
      <c r="O64" s="3">
        <v>0.24399999999999999</v>
      </c>
      <c r="P64" s="3">
        <v>0.22600000000000001</v>
      </c>
    </row>
    <row r="65" spans="1:16">
      <c r="A65" s="16" t="s">
        <v>29</v>
      </c>
      <c r="B65" s="6">
        <v>2020</v>
      </c>
      <c r="C65" s="3">
        <v>1.3819106335189599</v>
      </c>
      <c r="D65" s="3">
        <v>2.4005304074407001</v>
      </c>
      <c r="E65" s="3">
        <v>2.3324123720216599</v>
      </c>
      <c r="F65" s="20">
        <v>1.899783</v>
      </c>
      <c r="G65" s="3">
        <v>-1.5923257754942399</v>
      </c>
      <c r="H65" s="3">
        <v>1.1271156940040701</v>
      </c>
      <c r="I65" s="16" t="s">
        <v>30</v>
      </c>
      <c r="J65" s="3">
        <v>7.2941999439999998</v>
      </c>
      <c r="K65" s="3">
        <v>1.3172855379999999</v>
      </c>
      <c r="L65" s="3">
        <v>1.4374449250000001</v>
      </c>
      <c r="M65" s="3">
        <v>1.000933528</v>
      </c>
      <c r="N65" s="3">
        <v>0.60336887800000005</v>
      </c>
      <c r="O65" s="3">
        <v>0.25550976399999997</v>
      </c>
      <c r="P65" s="3">
        <v>0.28125613900000002</v>
      </c>
    </row>
    <row r="66" spans="1:16">
      <c r="A66" s="16" t="s">
        <v>29</v>
      </c>
      <c r="B66" s="6">
        <v>2021</v>
      </c>
      <c r="C66" s="3">
        <v>2.766667</v>
      </c>
      <c r="D66" s="3">
        <v>12.25</v>
      </c>
      <c r="E66" s="3">
        <v>0.78300000000000003</v>
      </c>
      <c r="F66" s="20">
        <v>2.15</v>
      </c>
      <c r="G66" s="3">
        <v>7.9494799405650598</v>
      </c>
      <c r="H66" s="3">
        <v>1.9434074603079801</v>
      </c>
      <c r="I66" s="16" t="s">
        <v>30</v>
      </c>
      <c r="J66" s="3">
        <v>7.2679999999999998</v>
      </c>
      <c r="K66" s="3">
        <v>1.492</v>
      </c>
      <c r="L66" s="3">
        <v>1.0620000000000001</v>
      </c>
      <c r="M66" s="3">
        <v>0.78200000000000003</v>
      </c>
      <c r="N66" s="3">
        <v>0.64</v>
      </c>
      <c r="O66" s="3">
        <v>0.215</v>
      </c>
      <c r="P66" s="3">
        <v>0.29199999999999998</v>
      </c>
    </row>
    <row r="67" spans="1:16">
      <c r="A67" s="16" t="s">
        <v>29</v>
      </c>
      <c r="B67" s="6">
        <v>2022</v>
      </c>
      <c r="C67" s="3">
        <v>8.5468700000000002</v>
      </c>
      <c r="D67" s="3">
        <v>39.0574838499425</v>
      </c>
      <c r="E67" s="3">
        <v>10.748239999999999</v>
      </c>
      <c r="F67" s="20">
        <v>5.4794797039694902</v>
      </c>
      <c r="G67" s="3">
        <v>9.5281792460043793</v>
      </c>
      <c r="H67" s="3">
        <v>4.7378279799878902</v>
      </c>
      <c r="I67" s="16" t="s">
        <v>30</v>
      </c>
      <c r="J67" s="3">
        <v>7.1630000000000003</v>
      </c>
      <c r="K67" s="3">
        <v>1.931</v>
      </c>
      <c r="L67" s="3">
        <v>1.165</v>
      </c>
      <c r="M67" s="3">
        <v>0.77400000000000002</v>
      </c>
      <c r="N67" s="3">
        <v>0.623</v>
      </c>
      <c r="O67" s="3">
        <v>0.193</v>
      </c>
      <c r="P67" s="3">
        <v>0.32900000000000001</v>
      </c>
    </row>
    <row r="68" spans="1:16">
      <c r="A68" s="16" t="s">
        <v>29</v>
      </c>
      <c r="B68" s="6">
        <v>2023</v>
      </c>
      <c r="C68" s="3">
        <v>7.8141341700283196</v>
      </c>
      <c r="D68" s="3">
        <v>6.1952729422944399</v>
      </c>
      <c r="E68" s="3">
        <v>10.974229565254801</v>
      </c>
      <c r="F68" s="20">
        <v>7.74055499377888</v>
      </c>
      <c r="G68" s="3">
        <v>1.82224394330803</v>
      </c>
      <c r="H68" s="3">
        <v>7.6152116957713796</v>
      </c>
      <c r="I68" s="16" t="s">
        <v>30</v>
      </c>
      <c r="J68" s="3">
        <v>7.0970000000000004</v>
      </c>
      <c r="K68" s="3">
        <v>1.927</v>
      </c>
      <c r="L68" s="3">
        <v>1.3819999999999999</v>
      </c>
      <c r="M68" s="3">
        <v>0.53500000000000003</v>
      </c>
      <c r="N68" s="3">
        <v>0.63</v>
      </c>
      <c r="O68" s="3">
        <v>0.191</v>
      </c>
      <c r="P68" s="3">
        <v>0.31</v>
      </c>
    </row>
    <row r="69" spans="1:16">
      <c r="A69" s="16" t="s">
        <v>31</v>
      </c>
      <c r="B69" s="6">
        <v>2015</v>
      </c>
      <c r="C69" s="3">
        <v>4.03293752670288</v>
      </c>
      <c r="D69" s="3">
        <v>-1.6230324506759599</v>
      </c>
      <c r="E69" s="3">
        <v>6.07079982757568</v>
      </c>
      <c r="F69" s="20">
        <v>3.9831816099999999</v>
      </c>
      <c r="G69" s="3">
        <v>-30.579645156860298</v>
      </c>
      <c r="H69" s="3">
        <v>-8.8096385063493496</v>
      </c>
      <c r="I69" s="16" t="s">
        <v>19</v>
      </c>
      <c r="J69" s="3">
        <v>5.2119999999999997</v>
      </c>
      <c r="K69" s="3">
        <v>1.02389</v>
      </c>
      <c r="L69" s="3">
        <v>0.93793000000000004</v>
      </c>
      <c r="M69" s="3">
        <v>0.64044999999999996</v>
      </c>
      <c r="N69" s="3">
        <v>0.37030000000000002</v>
      </c>
      <c r="O69" s="3">
        <v>7.7990000000000004E-2</v>
      </c>
      <c r="P69" s="3">
        <v>0.16064999999999999</v>
      </c>
    </row>
    <row r="70" spans="1:16">
      <c r="A70" s="16" t="s">
        <v>31</v>
      </c>
      <c r="B70" s="6">
        <v>2016</v>
      </c>
      <c r="C70" s="3">
        <v>12.440554618835399</v>
      </c>
      <c r="D70" s="3">
        <v>7.2600002288818297</v>
      </c>
      <c r="E70" s="3">
        <v>14.7491998672485</v>
      </c>
      <c r="F70" s="20">
        <v>4.1396768599999998</v>
      </c>
      <c r="G70" s="3">
        <v>27.5422267913818</v>
      </c>
      <c r="H70" s="3">
        <v>14.6285807646225</v>
      </c>
      <c r="I70" s="16" t="s">
        <v>19</v>
      </c>
      <c r="J70" s="3">
        <v>5.2910000000000004</v>
      </c>
      <c r="K70" s="3">
        <v>1.1237299999999999</v>
      </c>
      <c r="L70" s="3">
        <v>0.76041999999999998</v>
      </c>
      <c r="M70" s="3">
        <v>0.54503999999999997</v>
      </c>
      <c r="N70" s="3">
        <v>0.35326999999999997</v>
      </c>
      <c r="O70" s="3">
        <v>5.6399999999999999E-2</v>
      </c>
      <c r="P70" s="3">
        <v>0.17913999999999999</v>
      </c>
    </row>
    <row r="71" spans="1:16">
      <c r="A71" s="16" t="s">
        <v>31</v>
      </c>
      <c r="B71" s="6">
        <v>2017</v>
      </c>
      <c r="C71" s="3">
        <v>12.843999999999999</v>
      </c>
      <c r="D71" s="3">
        <v>19.562085324648301</v>
      </c>
      <c r="E71" s="3">
        <v>16.520917892456001</v>
      </c>
      <c r="F71" s="20">
        <v>-9.1964160000000003E-2</v>
      </c>
      <c r="G71" s="3">
        <v>36.801841735839801</v>
      </c>
      <c r="H71" s="3">
        <v>16.226167682593601</v>
      </c>
      <c r="I71" s="16" t="s">
        <v>19</v>
      </c>
      <c r="J71" s="3">
        <v>5.2340002060000002</v>
      </c>
      <c r="K71" s="3">
        <v>1.153601766</v>
      </c>
      <c r="L71" s="3">
        <v>1.1524002550000001</v>
      </c>
      <c r="M71" s="3">
        <v>0.54077577600000004</v>
      </c>
      <c r="N71" s="3">
        <v>0.39815583799999998</v>
      </c>
      <c r="O71" s="3">
        <v>4.5269339999999998E-2</v>
      </c>
      <c r="P71" s="3">
        <v>0.18098750699999999</v>
      </c>
    </row>
    <row r="72" spans="1:16">
      <c r="A72" s="16" t="s">
        <v>31</v>
      </c>
      <c r="B72" s="6">
        <v>2018</v>
      </c>
      <c r="C72" s="3">
        <v>2.33</v>
      </c>
      <c r="D72" s="3">
        <v>4.41208298058518</v>
      </c>
      <c r="E72" s="3">
        <v>1.78152251243591</v>
      </c>
      <c r="F72" s="20">
        <v>-9.2048809999999995E-2</v>
      </c>
      <c r="G72" s="3">
        <v>26.031148910522401</v>
      </c>
      <c r="H72" s="3">
        <v>12.184324337581799</v>
      </c>
      <c r="I72" s="16" t="s">
        <v>19</v>
      </c>
      <c r="J72" s="3">
        <v>5.2009999999999996</v>
      </c>
      <c r="K72" s="3">
        <v>1.024</v>
      </c>
      <c r="L72" s="3">
        <v>1.161</v>
      </c>
      <c r="M72" s="3">
        <v>0.60299999999999998</v>
      </c>
      <c r="N72" s="3">
        <v>0.43</v>
      </c>
      <c r="O72" s="3">
        <v>3.1E-2</v>
      </c>
      <c r="P72" s="3">
        <v>0.17599999999999999</v>
      </c>
    </row>
    <row r="73" spans="1:16">
      <c r="A73" s="16" t="s">
        <v>31</v>
      </c>
      <c r="B73" s="6">
        <v>2019</v>
      </c>
      <c r="C73" s="3">
        <v>2.7119998931884699</v>
      </c>
      <c r="D73" s="3">
        <v>-0.14627324815544401</v>
      </c>
      <c r="E73" s="3">
        <v>3.6921436786651598</v>
      </c>
      <c r="F73" s="20">
        <v>-1.8426723199999999</v>
      </c>
      <c r="G73" s="3">
        <v>3.22801184654235</v>
      </c>
      <c r="H73" s="3">
        <v>-0.22955753695693901</v>
      </c>
      <c r="I73" s="16" t="s">
        <v>19</v>
      </c>
      <c r="J73" s="3">
        <v>5.2080000000000002</v>
      </c>
      <c r="K73" s="3">
        <v>1.0429999999999999</v>
      </c>
      <c r="L73" s="3">
        <v>1.147</v>
      </c>
      <c r="M73" s="3">
        <v>0.76900000000000002</v>
      </c>
      <c r="N73" s="3">
        <v>0.35099999999999998</v>
      </c>
      <c r="O73" s="3">
        <v>3.5000000000000003E-2</v>
      </c>
      <c r="P73" s="3">
        <v>0.182</v>
      </c>
    </row>
    <row r="74" spans="1:16">
      <c r="A74" s="16" t="s">
        <v>31</v>
      </c>
      <c r="B74" s="6">
        <v>2020</v>
      </c>
      <c r="C74" s="3">
        <v>2.7598094700812799</v>
      </c>
      <c r="D74" s="3">
        <v>1.51732887891399</v>
      </c>
      <c r="E74" s="3">
        <v>4.8147206306457502</v>
      </c>
      <c r="F74" s="20">
        <v>2.25</v>
      </c>
      <c r="G74" s="3">
        <v>-24.7999954223632</v>
      </c>
      <c r="H74" s="3">
        <v>-7.34813429701508</v>
      </c>
      <c r="I74" s="16" t="s">
        <v>19</v>
      </c>
      <c r="J74" s="3">
        <v>5.1648001670000001</v>
      </c>
      <c r="K74" s="3">
        <v>0.99027270099999998</v>
      </c>
      <c r="L74" s="3">
        <v>1.180613041</v>
      </c>
      <c r="M74" s="3">
        <v>0.731134057</v>
      </c>
      <c r="N74" s="3">
        <v>0.46773472399999999</v>
      </c>
      <c r="O74" s="3">
        <v>4.0113214000000001E-2</v>
      </c>
      <c r="P74" s="3">
        <v>0.24730718099999999</v>
      </c>
    </row>
    <row r="75" spans="1:16">
      <c r="A75" s="16" t="s">
        <v>31</v>
      </c>
      <c r="B75" s="6">
        <v>2021</v>
      </c>
      <c r="C75" s="3">
        <v>6.6502991270877896</v>
      </c>
      <c r="D75" s="3">
        <v>15.68</v>
      </c>
      <c r="E75" s="3">
        <v>8.16</v>
      </c>
      <c r="F75" s="20">
        <v>2.25</v>
      </c>
      <c r="G75" s="3">
        <v>69.5989703334361</v>
      </c>
      <c r="H75" s="3">
        <v>21.156928871301201</v>
      </c>
      <c r="I75" s="16" t="s">
        <v>19</v>
      </c>
      <c r="J75" s="3">
        <v>5.1710000000000003</v>
      </c>
      <c r="K75" s="3">
        <v>1.0249999999999999</v>
      </c>
      <c r="L75" s="3">
        <v>0.84099999999999997</v>
      </c>
      <c r="M75" s="3">
        <v>0.54100000000000004</v>
      </c>
      <c r="N75" s="3">
        <v>0.52600000000000002</v>
      </c>
      <c r="O75" s="3">
        <v>4.2999999999999997E-2</v>
      </c>
      <c r="P75" s="3">
        <v>0.27600000000000002</v>
      </c>
    </row>
    <row r="76" spans="1:16">
      <c r="A76" s="16" t="s">
        <v>31</v>
      </c>
      <c r="B76" s="6">
        <v>2022</v>
      </c>
      <c r="C76" s="3">
        <v>13.8522590144267</v>
      </c>
      <c r="D76" s="3">
        <v>14.0170746834398</v>
      </c>
      <c r="E76" s="3">
        <v>-8.4019589075858807</v>
      </c>
      <c r="F76" s="20">
        <v>2.25</v>
      </c>
      <c r="G76" s="3">
        <v>84.305851862682104</v>
      </c>
      <c r="H76" s="3">
        <v>38.483152796209403</v>
      </c>
      <c r="I76" s="16" t="s">
        <v>19</v>
      </c>
      <c r="J76" s="3">
        <v>5.173</v>
      </c>
      <c r="K76" s="3">
        <v>1.458</v>
      </c>
      <c r="L76" s="3">
        <v>1.093</v>
      </c>
      <c r="M76" s="3">
        <v>0.56000000000000005</v>
      </c>
      <c r="N76" s="3">
        <v>0.60099999999999998</v>
      </c>
      <c r="O76" s="3">
        <v>2.3E-2</v>
      </c>
      <c r="P76" s="3">
        <v>0.34100000000000003</v>
      </c>
    </row>
    <row r="77" spans="1:16">
      <c r="A77" s="16" t="s">
        <v>32</v>
      </c>
      <c r="B77" s="6">
        <v>2015</v>
      </c>
      <c r="C77" s="3">
        <v>1.8358964920043901</v>
      </c>
      <c r="D77" s="3">
        <v>4.6100001335143999</v>
      </c>
      <c r="E77" s="3">
        <v>2.4198155403137198</v>
      </c>
      <c r="F77" s="20">
        <v>2.25</v>
      </c>
      <c r="G77" s="3">
        <v>2.73</v>
      </c>
      <c r="H77" s="3">
        <v>-9.2549940403107893</v>
      </c>
      <c r="I77" s="16" t="s">
        <v>21</v>
      </c>
      <c r="J77" s="3">
        <v>5.96</v>
      </c>
      <c r="K77" s="3">
        <v>1.32376</v>
      </c>
      <c r="L77" s="3">
        <v>1.21624</v>
      </c>
      <c r="M77" s="3">
        <v>0.74716000000000005</v>
      </c>
      <c r="N77" s="3">
        <v>0.45491999999999999</v>
      </c>
      <c r="O77" s="3">
        <v>0.17362</v>
      </c>
      <c r="P77" s="3">
        <v>0.30599999999999999</v>
      </c>
    </row>
    <row r="78" spans="1:16">
      <c r="A78" s="16" t="s">
        <v>32</v>
      </c>
      <c r="B78" s="6">
        <v>2016</v>
      </c>
      <c r="C78" s="3">
        <v>2.7997124195098801</v>
      </c>
      <c r="D78" s="3">
        <v>3.0299999713897701</v>
      </c>
      <c r="E78" s="3">
        <v>1.29120540618896</v>
      </c>
      <c r="F78" s="20">
        <v>2.25</v>
      </c>
      <c r="G78" s="3">
        <v>2.73</v>
      </c>
      <c r="H78" s="3">
        <v>0.24689894919807201</v>
      </c>
      <c r="I78" s="16" t="s">
        <v>21</v>
      </c>
      <c r="J78" s="3">
        <v>6.218</v>
      </c>
      <c r="K78" s="3">
        <v>1.44024</v>
      </c>
      <c r="L78" s="3">
        <v>0.94396999999999998</v>
      </c>
      <c r="M78" s="3">
        <v>0.65695999999999999</v>
      </c>
      <c r="N78" s="3">
        <v>0.47375</v>
      </c>
      <c r="O78" s="3">
        <v>0.17147000000000001</v>
      </c>
      <c r="P78" s="3">
        <v>0.25772</v>
      </c>
    </row>
    <row r="79" spans="1:16">
      <c r="A79" s="16" t="s">
        <v>32</v>
      </c>
      <c r="B79" s="6">
        <v>2017</v>
      </c>
      <c r="C79" s="3">
        <v>1.387</v>
      </c>
      <c r="D79" s="3">
        <v>3.4800000190734801</v>
      </c>
      <c r="E79" s="3">
        <v>1.0089523792266799</v>
      </c>
      <c r="F79" s="20">
        <v>2.25</v>
      </c>
      <c r="G79" s="3">
        <v>2.73</v>
      </c>
      <c r="H79" s="3">
        <v>5.51888558311824</v>
      </c>
      <c r="I79" s="16" t="s">
        <v>21</v>
      </c>
      <c r="J79" s="3">
        <v>6.0869998929999998</v>
      </c>
      <c r="K79" s="3">
        <v>1.4884122609999999</v>
      </c>
      <c r="L79" s="3">
        <v>1.323110461</v>
      </c>
      <c r="M79" s="3">
        <v>0.65313303499999997</v>
      </c>
      <c r="N79" s="3">
        <v>0.53674691900000004</v>
      </c>
      <c r="O79" s="3">
        <v>0.17266848700000001</v>
      </c>
      <c r="P79" s="3">
        <v>0.25704217000000001</v>
      </c>
    </row>
    <row r="80" spans="1:16">
      <c r="A80" s="16" t="s">
        <v>32</v>
      </c>
      <c r="B80" s="6">
        <v>2018</v>
      </c>
      <c r="C80" s="3">
        <v>2.08</v>
      </c>
      <c r="D80" s="3">
        <v>1.2400000095367401</v>
      </c>
      <c r="E80" s="3">
        <v>2.12125444412231</v>
      </c>
      <c r="F80" s="20">
        <v>2.25</v>
      </c>
      <c r="G80" s="3">
        <v>2.73</v>
      </c>
      <c r="H80" s="3">
        <v>4.3507487769354203</v>
      </c>
      <c r="I80" s="16" t="s">
        <v>21</v>
      </c>
      <c r="J80" s="3">
        <v>6.1050000000000004</v>
      </c>
      <c r="K80" s="3">
        <v>1.3380000000000001</v>
      </c>
      <c r="L80" s="3">
        <v>1.3660000000000001</v>
      </c>
      <c r="M80" s="3">
        <v>0.69799999999999995</v>
      </c>
      <c r="N80" s="3">
        <v>0.59399999999999997</v>
      </c>
      <c r="O80" s="3">
        <v>0.24299999999999999</v>
      </c>
      <c r="P80" s="3">
        <v>0.123</v>
      </c>
    </row>
    <row r="81" spans="1:16">
      <c r="A81" s="16" t="s">
        <v>32</v>
      </c>
      <c r="B81" s="6">
        <v>2019</v>
      </c>
      <c r="C81" s="3">
        <v>1</v>
      </c>
      <c r="D81" s="3">
        <v>2.8731575012207</v>
      </c>
      <c r="E81" s="3">
        <v>2.3787579536437899</v>
      </c>
      <c r="F81" s="20">
        <v>2.25</v>
      </c>
      <c r="G81" s="3">
        <v>2.73</v>
      </c>
      <c r="H81" s="3">
        <v>0.18431035716842301</v>
      </c>
      <c r="I81" s="16" t="s">
        <v>21</v>
      </c>
      <c r="J81" s="3">
        <v>6.1989999999999998</v>
      </c>
      <c r="K81" s="3">
        <v>1.3620000000000001</v>
      </c>
      <c r="L81" s="3">
        <v>1.3680000000000001</v>
      </c>
      <c r="M81" s="3">
        <v>0.871</v>
      </c>
      <c r="N81" s="3">
        <v>0.53600000000000003</v>
      </c>
      <c r="O81" s="3">
        <v>0.255</v>
      </c>
      <c r="P81" s="3">
        <v>0.11</v>
      </c>
    </row>
    <row r="82" spans="1:16">
      <c r="A82" s="16" t="s">
        <v>32</v>
      </c>
      <c r="B82" s="6">
        <v>2020</v>
      </c>
      <c r="C82" s="3">
        <v>-2.3177062933135399</v>
      </c>
      <c r="D82" s="3">
        <v>-2.6125876938939299</v>
      </c>
      <c r="E82" s="3">
        <v>3.5462038516998202</v>
      </c>
      <c r="F82" s="20">
        <v>2.25</v>
      </c>
      <c r="G82" s="3">
        <v>2.73</v>
      </c>
      <c r="H82" s="3">
        <v>-6.8524836122671298</v>
      </c>
      <c r="I82" s="16" t="s">
        <v>21</v>
      </c>
      <c r="J82" s="3">
        <v>6.2273001670000001</v>
      </c>
      <c r="K82" s="3">
        <v>1.2966922519999999</v>
      </c>
      <c r="L82" s="3">
        <v>1.3153237099999999</v>
      </c>
      <c r="M82" s="3">
        <v>0.83883637200000005</v>
      </c>
      <c r="N82" s="3">
        <v>0.61039990200000005</v>
      </c>
      <c r="O82" s="3">
        <v>0.287453711</v>
      </c>
      <c r="P82" s="3">
        <v>0.12669725700000001</v>
      </c>
    </row>
    <row r="83" spans="1:16">
      <c r="A83" s="16" t="s">
        <v>32</v>
      </c>
      <c r="B83" s="6">
        <v>2021</v>
      </c>
      <c r="C83" s="3">
        <v>-0.60631938514089601</v>
      </c>
      <c r="D83" s="3">
        <v>-1.26</v>
      </c>
      <c r="E83" s="3">
        <v>-0.08</v>
      </c>
      <c r="F83" s="20">
        <v>2.25</v>
      </c>
      <c r="G83" s="3">
        <v>2.73</v>
      </c>
      <c r="H83" s="3">
        <v>9.5013012088352706</v>
      </c>
      <c r="I83" s="16" t="s">
        <v>21</v>
      </c>
      <c r="J83" s="3">
        <v>6.6470000000000002</v>
      </c>
      <c r="K83" s="3">
        <v>1.409</v>
      </c>
      <c r="L83" s="3">
        <v>0.89900000000000002</v>
      </c>
      <c r="M83" s="3">
        <v>0.66200000000000003</v>
      </c>
      <c r="N83" s="3">
        <v>0.66100000000000003</v>
      </c>
      <c r="O83" s="3">
        <v>0.246</v>
      </c>
      <c r="P83" s="3">
        <v>0.13900000000000001</v>
      </c>
    </row>
    <row r="84" spans="1:16">
      <c r="A84" s="16" t="s">
        <v>32</v>
      </c>
      <c r="B84" s="6">
        <v>2022</v>
      </c>
      <c r="C84" s="3">
        <v>3.6257410430449202</v>
      </c>
      <c r="D84" s="3">
        <v>-0.94220492651800203</v>
      </c>
      <c r="E84" s="3">
        <v>9.9856525215971104</v>
      </c>
      <c r="F84" s="20">
        <v>2.25</v>
      </c>
      <c r="G84" s="3">
        <v>2.73</v>
      </c>
      <c r="H84" s="3">
        <v>7.7958656330749498</v>
      </c>
      <c r="I84" s="16" t="s">
        <v>21</v>
      </c>
      <c r="J84" s="3">
        <v>6.6470000000000002</v>
      </c>
      <c r="K84" s="3">
        <v>1.8540000000000001</v>
      </c>
      <c r="L84" s="3">
        <v>1.0289999999999999</v>
      </c>
      <c r="M84" s="3">
        <v>0.625</v>
      </c>
      <c r="N84" s="3">
        <v>0.69299999999999995</v>
      </c>
      <c r="O84" s="3">
        <v>0.19900000000000001</v>
      </c>
      <c r="P84" s="3">
        <v>0.155</v>
      </c>
    </row>
    <row r="85" spans="1:16">
      <c r="A85" s="16" t="s">
        <v>32</v>
      </c>
      <c r="B85" s="6">
        <v>2023</v>
      </c>
      <c r="C85" s="3">
        <v>0.17829382999201199</v>
      </c>
      <c r="D85" s="3">
        <v>0.25815327254422699</v>
      </c>
      <c r="E85" s="3">
        <v>6.0484448903546104</v>
      </c>
      <c r="F85" s="20">
        <v>2.25</v>
      </c>
      <c r="G85" s="3">
        <v>2.73</v>
      </c>
      <c r="H85" s="3">
        <v>-6.3234394510934999</v>
      </c>
      <c r="I85" s="16" t="s">
        <v>21</v>
      </c>
      <c r="J85" s="3">
        <v>6.173</v>
      </c>
      <c r="K85" s="3">
        <v>1.883</v>
      </c>
      <c r="L85" s="3">
        <v>1.2689999999999999</v>
      </c>
      <c r="M85" s="3">
        <v>0.38900000000000001</v>
      </c>
      <c r="N85" s="3">
        <v>0.748</v>
      </c>
      <c r="O85" s="3">
        <v>0.19900000000000001</v>
      </c>
      <c r="P85" s="3">
        <v>0.13800000000000001</v>
      </c>
    </row>
    <row r="86" spans="1:16">
      <c r="A86" s="16" t="s">
        <v>33</v>
      </c>
      <c r="B86" s="6">
        <v>2015</v>
      </c>
      <c r="C86" s="3">
        <v>6.1859426498412997</v>
      </c>
      <c r="D86" s="3">
        <v>3.3078222274780198</v>
      </c>
      <c r="E86" s="3">
        <v>6.0500001907348597</v>
      </c>
      <c r="F86" s="20">
        <v>2.25</v>
      </c>
      <c r="G86" s="3">
        <v>2.73</v>
      </c>
      <c r="H86" s="3">
        <v>5.8725247881270501</v>
      </c>
      <c r="I86" s="16" t="s">
        <v>17</v>
      </c>
      <c r="J86" s="3">
        <v>4.694</v>
      </c>
      <c r="K86" s="3">
        <v>0.39752999999999999</v>
      </c>
      <c r="L86" s="3">
        <v>0.43106</v>
      </c>
      <c r="M86" s="3">
        <v>0.60163999999999995</v>
      </c>
      <c r="N86" s="3">
        <v>0.40820000000000001</v>
      </c>
      <c r="O86" s="3">
        <v>0.21221999999999999</v>
      </c>
      <c r="P86" s="3">
        <v>0.12569</v>
      </c>
    </row>
    <row r="87" spans="1:16">
      <c r="A87" s="16" t="s">
        <v>33</v>
      </c>
      <c r="B87" s="6">
        <v>2016</v>
      </c>
      <c r="C87" s="3">
        <v>5.5057530403137198</v>
      </c>
      <c r="D87" s="3">
        <v>9.1909236907958896</v>
      </c>
      <c r="E87" s="3">
        <v>4.5100002288818297</v>
      </c>
      <c r="F87" s="20">
        <v>2.25</v>
      </c>
      <c r="G87" s="3">
        <v>2.73</v>
      </c>
      <c r="H87" s="3">
        <v>6.7281948586229996</v>
      </c>
      <c r="I87" s="16" t="s">
        <v>17</v>
      </c>
      <c r="J87" s="3">
        <v>4.6429999999999998</v>
      </c>
      <c r="K87" s="3">
        <v>0.54176999999999997</v>
      </c>
      <c r="L87" s="3">
        <v>0.24748999999999999</v>
      </c>
      <c r="M87" s="3">
        <v>0.52988999999999997</v>
      </c>
      <c r="N87" s="3">
        <v>0.39778000000000002</v>
      </c>
      <c r="O87" s="3">
        <v>0.19131999999999999</v>
      </c>
      <c r="P87" s="3">
        <v>0.12583</v>
      </c>
    </row>
    <row r="88" spans="1:16">
      <c r="A88" s="16" t="s">
        <v>33</v>
      </c>
      <c r="B88" s="6">
        <v>2017</v>
      </c>
      <c r="C88" s="3">
        <v>5.6109999999999998</v>
      </c>
      <c r="D88" s="3">
        <v>4.2419061660766602</v>
      </c>
      <c r="E88" s="3">
        <v>7.17000007629394</v>
      </c>
      <c r="F88" s="20">
        <v>2.25</v>
      </c>
      <c r="G88" s="3">
        <v>3.5681903362274099</v>
      </c>
      <c r="H88" s="3">
        <v>6.2785527818567504</v>
      </c>
      <c r="I88" s="16" t="s">
        <v>17</v>
      </c>
      <c r="J88" s="3">
        <v>4.6079998020000001</v>
      </c>
      <c r="K88" s="3">
        <v>0.586682975</v>
      </c>
      <c r="L88" s="3">
        <v>0.73513174100000001</v>
      </c>
      <c r="M88" s="3">
        <v>0.533241034</v>
      </c>
      <c r="N88" s="3">
        <v>0.47835665900000002</v>
      </c>
      <c r="O88" s="3">
        <v>0.172255352</v>
      </c>
      <c r="P88" s="3">
        <v>0.123717859</v>
      </c>
    </row>
    <row r="89" spans="1:16">
      <c r="A89" s="16" t="s">
        <v>33</v>
      </c>
      <c r="B89" s="6">
        <v>2018</v>
      </c>
      <c r="C89" s="3">
        <v>5.55</v>
      </c>
      <c r="D89" s="3">
        <v>2.02079176902771</v>
      </c>
      <c r="E89" s="3">
        <v>6.21000003814697</v>
      </c>
      <c r="F89" s="20">
        <v>2.25</v>
      </c>
      <c r="G89" s="3">
        <v>4.4466581344604403</v>
      </c>
      <c r="H89" s="3">
        <v>5.5972404793659596</v>
      </c>
      <c r="I89" s="16" t="s">
        <v>17</v>
      </c>
      <c r="J89" s="3">
        <v>4.5</v>
      </c>
      <c r="K89" s="3">
        <v>0.53200000000000003</v>
      </c>
      <c r="L89" s="3">
        <v>0.85</v>
      </c>
      <c r="M89" s="3">
        <v>0.57899999999999996</v>
      </c>
      <c r="N89" s="3">
        <v>0.57999999999999996</v>
      </c>
      <c r="O89" s="3">
        <v>0.153</v>
      </c>
      <c r="P89" s="3">
        <v>0.14399999999999999</v>
      </c>
    </row>
    <row r="90" spans="1:16">
      <c r="A90" s="16" t="s">
        <v>33</v>
      </c>
      <c r="B90" s="6">
        <v>2019</v>
      </c>
      <c r="C90" s="3">
        <v>5.4749999046325604</v>
      </c>
      <c r="D90" s="3">
        <v>5.1271920204162598</v>
      </c>
      <c r="E90" s="3">
        <v>5.5598821640014604</v>
      </c>
      <c r="F90" s="20">
        <v>2.25</v>
      </c>
      <c r="G90" s="3">
        <v>0.98538661003112704</v>
      </c>
      <c r="H90" s="3">
        <v>4.4591543280829002</v>
      </c>
      <c r="I90" s="16" t="s">
        <v>17</v>
      </c>
      <c r="J90" s="3">
        <v>4.4560000000000004</v>
      </c>
      <c r="K90" s="3">
        <v>0.56200000000000006</v>
      </c>
      <c r="L90" s="3">
        <v>0.92800000000000005</v>
      </c>
      <c r="M90" s="3">
        <v>0.72299999999999998</v>
      </c>
      <c r="N90" s="3">
        <v>0.52700000000000002</v>
      </c>
      <c r="O90" s="3">
        <v>0.16600000000000001</v>
      </c>
      <c r="P90" s="3">
        <v>0.14299999999999999</v>
      </c>
    </row>
    <row r="91" spans="1:16">
      <c r="A91" s="16" t="s">
        <v>33</v>
      </c>
      <c r="B91" s="6">
        <v>2020</v>
      </c>
      <c r="C91" s="3">
        <v>5.6910747474619896</v>
      </c>
      <c r="D91" s="3">
        <v>6.6618114614167796</v>
      </c>
      <c r="E91" s="3">
        <v>5.7730822563171298</v>
      </c>
      <c r="F91" s="20">
        <v>2.25</v>
      </c>
      <c r="G91" s="3">
        <v>1.1053472028506099</v>
      </c>
      <c r="H91" s="3">
        <v>5.1495276700127004</v>
      </c>
      <c r="I91" s="16" t="s">
        <v>17</v>
      </c>
      <c r="J91" s="3">
        <v>4.8327999110000004</v>
      </c>
      <c r="K91" s="3">
        <v>0.556156278</v>
      </c>
      <c r="L91" s="3">
        <v>0.86880058100000002</v>
      </c>
      <c r="M91" s="3">
        <v>0.69494050699999999</v>
      </c>
      <c r="N91" s="3">
        <v>0.60413056600000004</v>
      </c>
      <c r="O91" s="3">
        <v>0.17674511700000001</v>
      </c>
      <c r="P91" s="3">
        <v>0.176735908</v>
      </c>
    </row>
    <row r="92" spans="1:16">
      <c r="A92" s="16" t="s">
        <v>33</v>
      </c>
      <c r="B92" s="6">
        <v>2021</v>
      </c>
      <c r="C92" s="3">
        <v>5.3066764050210704</v>
      </c>
      <c r="D92" s="3">
        <v>1.08</v>
      </c>
      <c r="E92" s="3">
        <v>5.3</v>
      </c>
      <c r="F92" s="20">
        <v>2.25</v>
      </c>
      <c r="G92" s="3">
        <v>5.5035280929738599</v>
      </c>
      <c r="H92" s="3">
        <v>4.1211753517070298</v>
      </c>
      <c r="I92" s="16" t="s">
        <v>17</v>
      </c>
      <c r="J92" s="3">
        <v>5.0250000000000004</v>
      </c>
      <c r="K92" s="3">
        <v>0.63500000000000001</v>
      </c>
      <c r="L92" s="3">
        <v>0.52</v>
      </c>
      <c r="M92" s="3">
        <v>0.51400000000000001</v>
      </c>
      <c r="N92" s="3">
        <v>0.60299999999999998</v>
      </c>
      <c r="O92" s="3">
        <v>0.161</v>
      </c>
      <c r="P92" s="3">
        <v>0.16400000000000001</v>
      </c>
    </row>
    <row r="93" spans="1:16">
      <c r="A93" s="16" t="s">
        <v>33</v>
      </c>
      <c r="B93" s="6">
        <v>2022</v>
      </c>
      <c r="C93" s="3">
        <v>7.6969543717689204</v>
      </c>
      <c r="D93" s="3">
        <v>4.7540394866630997</v>
      </c>
      <c r="E93" s="3">
        <v>7.3678709010658698</v>
      </c>
      <c r="F93" s="20">
        <v>2.25</v>
      </c>
      <c r="G93" s="3">
        <v>5.0008080367632104</v>
      </c>
      <c r="H93" s="3">
        <v>4.1216346113660398</v>
      </c>
      <c r="I93" s="16" t="s">
        <v>17</v>
      </c>
      <c r="J93" s="3">
        <v>5.1550000000000002</v>
      </c>
      <c r="K93" s="3">
        <v>1.06</v>
      </c>
      <c r="L93" s="3">
        <v>0.61399999999999999</v>
      </c>
      <c r="M93" s="3">
        <v>0.58099999999999996</v>
      </c>
      <c r="N93" s="3">
        <v>0.622</v>
      </c>
      <c r="O93" s="3">
        <v>0.125</v>
      </c>
      <c r="P93" s="3">
        <v>0.187</v>
      </c>
    </row>
    <row r="94" spans="1:16">
      <c r="A94" s="16" t="s">
        <v>33</v>
      </c>
      <c r="B94" s="6">
        <v>2023</v>
      </c>
      <c r="C94" s="3">
        <v>9.7833340721827806</v>
      </c>
      <c r="D94" s="3">
        <v>8.4366891722456394</v>
      </c>
      <c r="E94" s="3">
        <v>10.507980889577899</v>
      </c>
      <c r="F94" s="20">
        <v>2.25</v>
      </c>
      <c r="G94" s="3">
        <v>5.99049014532521</v>
      </c>
      <c r="H94" s="3">
        <v>5.4204207646514799</v>
      </c>
      <c r="I94" s="16" t="s">
        <v>17</v>
      </c>
      <c r="J94" s="3">
        <v>4.282</v>
      </c>
      <c r="K94" s="3">
        <v>1.133</v>
      </c>
      <c r="L94" s="3">
        <v>0.51300000000000001</v>
      </c>
      <c r="M94" s="3">
        <v>0.35499999999999998</v>
      </c>
      <c r="N94" s="3">
        <v>0.61699999999999999</v>
      </c>
      <c r="O94" s="3">
        <v>0.13900000000000001</v>
      </c>
      <c r="P94" s="3">
        <v>0.16500000000000001</v>
      </c>
    </row>
    <row r="95" spans="1:16">
      <c r="A95" s="16" t="s">
        <v>34</v>
      </c>
      <c r="B95" s="6">
        <v>2015</v>
      </c>
      <c r="C95" s="3">
        <v>13.476086616516101</v>
      </c>
      <c r="D95" s="3">
        <v>-1.6000000238418499</v>
      </c>
      <c r="E95" s="3">
        <v>12.2070999145507</v>
      </c>
      <c r="F95" s="20">
        <v>12.1765546798706</v>
      </c>
      <c r="G95" s="3">
        <v>-0.53874844591823601</v>
      </c>
      <c r="H95" s="3">
        <v>16.0224801690606</v>
      </c>
      <c r="I95" s="16" t="s">
        <v>19</v>
      </c>
      <c r="J95" s="3">
        <v>5.8129999999999997</v>
      </c>
      <c r="K95" s="3">
        <v>1.0319199999999999</v>
      </c>
      <c r="L95" s="3">
        <v>1.23289</v>
      </c>
      <c r="M95" s="3">
        <v>0.73607999999999996</v>
      </c>
      <c r="N95" s="3">
        <v>0.37938</v>
      </c>
      <c r="O95" s="3">
        <v>0.11046</v>
      </c>
      <c r="P95" s="3">
        <v>0.19089999999999999</v>
      </c>
    </row>
    <row r="96" spans="1:16">
      <c r="A96" s="16" t="s">
        <v>34</v>
      </c>
      <c r="B96" s="6">
        <v>2016</v>
      </c>
      <c r="C96" s="3">
        <v>11.802736282348601</v>
      </c>
      <c r="D96" s="3">
        <v>4.5500001907348597</v>
      </c>
      <c r="E96" s="3">
        <v>10.5908002853393</v>
      </c>
      <c r="F96" s="20">
        <v>10.923607826232899</v>
      </c>
      <c r="G96" s="3">
        <v>-1.2416666666662299</v>
      </c>
      <c r="H96" s="3">
        <v>8.3521414901339703</v>
      </c>
      <c r="I96" s="16" t="s">
        <v>19</v>
      </c>
      <c r="J96" s="3">
        <v>5.8019999999999996</v>
      </c>
      <c r="K96" s="3">
        <v>1.13062</v>
      </c>
      <c r="L96" s="3">
        <v>1.04993</v>
      </c>
      <c r="M96" s="3">
        <v>0.63104000000000005</v>
      </c>
      <c r="N96" s="3">
        <v>0.29091</v>
      </c>
      <c r="O96" s="3">
        <v>0.13941999999999999</v>
      </c>
      <c r="P96" s="3">
        <v>0.17457</v>
      </c>
    </row>
    <row r="97" spans="1:16">
      <c r="A97" s="16" t="s">
        <v>34</v>
      </c>
      <c r="B97" s="6">
        <v>2017</v>
      </c>
      <c r="C97" s="3">
        <v>6.032</v>
      </c>
      <c r="D97" s="3">
        <v>8.5130141657738392</v>
      </c>
      <c r="E97" s="3">
        <v>7.0156965255737296</v>
      </c>
      <c r="F97" s="20">
        <v>5.3690614700317303</v>
      </c>
      <c r="G97" s="3">
        <v>1.9407644924477401</v>
      </c>
      <c r="H97" s="3">
        <v>8.6146200041416403</v>
      </c>
      <c r="I97" s="16" t="s">
        <v>19</v>
      </c>
      <c r="J97" s="3">
        <v>5.5689997670000002</v>
      </c>
      <c r="K97" s="3">
        <v>1.15655756</v>
      </c>
      <c r="L97" s="3">
        <v>1.444945216</v>
      </c>
      <c r="M97" s="3">
        <v>0.637714267</v>
      </c>
      <c r="N97" s="3">
        <v>0.29540026200000002</v>
      </c>
      <c r="O97" s="3">
        <v>0.15513750900000001</v>
      </c>
      <c r="P97" s="3">
        <v>0.15631382199999999</v>
      </c>
    </row>
    <row r="98" spans="1:16">
      <c r="A98" s="16" t="s">
        <v>34</v>
      </c>
      <c r="B98" s="6">
        <v>2018</v>
      </c>
      <c r="C98" s="3">
        <v>4.87</v>
      </c>
      <c r="D98" s="3">
        <v>12.453530704508401</v>
      </c>
      <c r="E98" s="3">
        <v>4.0569305419921804</v>
      </c>
      <c r="F98" s="20">
        <v>3.5838325023651101</v>
      </c>
      <c r="G98" s="3">
        <v>1.8624286069027201</v>
      </c>
      <c r="H98" s="3">
        <v>12.1516290024112</v>
      </c>
      <c r="I98" s="16" t="s">
        <v>19</v>
      </c>
      <c r="J98" s="3">
        <v>5.4829999999999997</v>
      </c>
      <c r="K98" s="3">
        <v>1.0389999999999999</v>
      </c>
      <c r="L98" s="3">
        <v>1.498</v>
      </c>
      <c r="M98" s="3">
        <v>0.7</v>
      </c>
      <c r="N98" s="3">
        <v>0.307</v>
      </c>
      <c r="O98" s="3">
        <v>0.10100000000000001</v>
      </c>
      <c r="P98" s="3">
        <v>0.154</v>
      </c>
    </row>
    <row r="99" spans="1:16">
      <c r="A99" s="16" t="s">
        <v>34</v>
      </c>
      <c r="B99" s="6">
        <v>2019</v>
      </c>
      <c r="C99" s="3">
        <v>5.5999999046325604</v>
      </c>
      <c r="D99" s="3">
        <v>10.1594901385948</v>
      </c>
      <c r="E99" s="3">
        <v>6.3625001348762202</v>
      </c>
      <c r="F99" s="20">
        <v>4.6294240951537997</v>
      </c>
      <c r="G99" s="3">
        <v>0.94262961157181502</v>
      </c>
      <c r="H99" s="3">
        <v>8.5769999999999893</v>
      </c>
      <c r="I99" s="16" t="s">
        <v>19</v>
      </c>
      <c r="J99" s="3">
        <v>5.3230000000000004</v>
      </c>
      <c r="K99" s="3">
        <v>1.0669999999999999</v>
      </c>
      <c r="L99" s="3">
        <v>1.4650000000000001</v>
      </c>
      <c r="M99" s="3">
        <v>0.78900000000000003</v>
      </c>
      <c r="N99" s="3">
        <v>0.23499999999999999</v>
      </c>
      <c r="O99" s="3">
        <v>9.4E-2</v>
      </c>
      <c r="P99" s="3">
        <v>0.14199999999999999</v>
      </c>
    </row>
    <row r="100" spans="1:16">
      <c r="A100" s="16" t="s">
        <v>34</v>
      </c>
      <c r="B100" s="6">
        <v>2020</v>
      </c>
      <c r="C100" s="3">
        <v>5.5481435745650698</v>
      </c>
      <c r="D100" s="3">
        <v>7.9899687831582904</v>
      </c>
      <c r="E100" s="3">
        <v>4.2719341216651099</v>
      </c>
      <c r="F100" s="20">
        <v>4.6197090148925701</v>
      </c>
      <c r="G100" s="3">
        <v>-0.75672194493581202</v>
      </c>
      <c r="H100" s="3">
        <v>10.1006658868821</v>
      </c>
      <c r="I100" s="16" t="s">
        <v>19</v>
      </c>
      <c r="J100" s="3">
        <v>5.5398998260000001</v>
      </c>
      <c r="K100" s="3">
        <v>1.0188544989999999</v>
      </c>
      <c r="L100" s="3">
        <v>1.38713932</v>
      </c>
      <c r="M100" s="3">
        <v>0.75258857000000001</v>
      </c>
      <c r="N100" s="3">
        <v>0.29075586799999997</v>
      </c>
      <c r="O100" s="3">
        <v>8.9933059999999995E-2</v>
      </c>
      <c r="P100" s="3">
        <v>0.19360743499999999</v>
      </c>
    </row>
    <row r="101" spans="1:16">
      <c r="A101" s="16" t="s">
        <v>34</v>
      </c>
      <c r="B101" s="6">
        <v>2021</v>
      </c>
      <c r="C101" s="3">
        <v>9.4602838962310507</v>
      </c>
      <c r="D101" s="3">
        <v>10.24</v>
      </c>
      <c r="E101" s="3">
        <v>9.6199999999999992</v>
      </c>
      <c r="F101" s="20">
        <v>9.3424641993389308</v>
      </c>
      <c r="G101" s="3">
        <v>12.2422522938945</v>
      </c>
      <c r="H101" s="3">
        <v>13.05041982713</v>
      </c>
      <c r="I101" s="16" t="s">
        <v>19</v>
      </c>
      <c r="J101" s="3">
        <v>5.5339999999999998</v>
      </c>
      <c r="K101" s="3">
        <v>1.1240000000000001</v>
      </c>
      <c r="L101" s="3">
        <v>1.0069999999999999</v>
      </c>
      <c r="M101" s="3">
        <v>0.56000000000000005</v>
      </c>
      <c r="N101" s="3">
        <v>0.32600000000000001</v>
      </c>
      <c r="O101" s="3">
        <v>7.0000000000000007E-2</v>
      </c>
      <c r="P101" s="3">
        <v>0.19900000000000001</v>
      </c>
    </row>
    <row r="102" spans="1:16">
      <c r="A102" s="16" t="s">
        <v>34</v>
      </c>
      <c r="B102" s="6">
        <v>2022</v>
      </c>
      <c r="C102" s="3">
        <v>15.209675274080899</v>
      </c>
      <c r="D102" s="3">
        <v>12.6818894360824</v>
      </c>
      <c r="E102" s="3">
        <v>16.655967762281598</v>
      </c>
      <c r="F102" s="20">
        <v>16.4627187121724</v>
      </c>
      <c r="G102" s="3">
        <v>15.203139274539801</v>
      </c>
      <c r="H102" s="3">
        <v>13.448602989650301</v>
      </c>
      <c r="I102" s="16" t="s">
        <v>19</v>
      </c>
      <c r="J102" s="3">
        <v>5.8209999999999997</v>
      </c>
      <c r="K102" s="3">
        <v>1.5620000000000001</v>
      </c>
      <c r="L102" s="3">
        <v>1.157</v>
      </c>
      <c r="M102" s="3">
        <v>0.629</v>
      </c>
      <c r="N102" s="3">
        <v>0.34200000000000003</v>
      </c>
      <c r="O102" s="3">
        <v>0.04</v>
      </c>
      <c r="P102" s="3">
        <v>0.28199999999999997</v>
      </c>
    </row>
    <row r="103" spans="1:16">
      <c r="A103" s="16" t="s">
        <v>35</v>
      </c>
      <c r="B103" s="6">
        <v>2015</v>
      </c>
      <c r="C103" s="3">
        <v>0.56143063306808405</v>
      </c>
      <c r="D103" s="3">
        <v>0.39985731244087203</v>
      </c>
      <c r="E103" s="3">
        <v>1.2028567790985101</v>
      </c>
      <c r="F103" s="20">
        <v>1.36930096149444</v>
      </c>
      <c r="G103" s="3">
        <v>-1.99968321849972</v>
      </c>
      <c r="H103" s="3">
        <v>1.33046905874127</v>
      </c>
      <c r="I103" s="16" t="s">
        <v>30</v>
      </c>
      <c r="J103" s="3">
        <v>6.9370000000000003</v>
      </c>
      <c r="K103" s="3">
        <v>1.30782</v>
      </c>
      <c r="L103" s="3">
        <v>1.28566</v>
      </c>
      <c r="M103" s="3">
        <v>0.89666999999999997</v>
      </c>
      <c r="N103" s="3">
        <v>0.58450000000000002</v>
      </c>
      <c r="O103" s="3">
        <v>0.2225</v>
      </c>
      <c r="P103" s="3">
        <v>0.22539999999999999</v>
      </c>
    </row>
    <row r="104" spans="1:16">
      <c r="A104" s="16" t="s">
        <v>35</v>
      </c>
      <c r="B104" s="6">
        <v>2016</v>
      </c>
      <c r="C104" s="3">
        <v>1.9738540649414</v>
      </c>
      <c r="D104" s="3">
        <v>2.1420040130615199</v>
      </c>
      <c r="E104" s="3">
        <v>2.2407591342925999</v>
      </c>
      <c r="F104" s="20">
        <v>1.9594349861145</v>
      </c>
      <c r="G104" s="3">
        <v>-1.4206634611501101</v>
      </c>
      <c r="H104" s="3">
        <v>1.921</v>
      </c>
      <c r="I104" s="16" t="s">
        <v>30</v>
      </c>
      <c r="J104" s="3">
        <v>6.9290000000000003</v>
      </c>
      <c r="K104" s="3">
        <v>1.4253899999999999</v>
      </c>
      <c r="L104" s="3">
        <v>1.0524899999999999</v>
      </c>
      <c r="M104" s="3">
        <v>0.81959000000000004</v>
      </c>
      <c r="N104" s="3">
        <v>0.51354</v>
      </c>
      <c r="O104" s="3">
        <v>0.2424</v>
      </c>
      <c r="P104" s="3">
        <v>0.26247999999999999</v>
      </c>
    </row>
    <row r="105" spans="1:16">
      <c r="A105" s="16" t="s">
        <v>35</v>
      </c>
      <c r="B105" s="6">
        <v>2017</v>
      </c>
      <c r="C105" s="3">
        <v>2.2240000000000002</v>
      </c>
      <c r="D105" s="3">
        <v>3.7416241168975799</v>
      </c>
      <c r="E105" s="3">
        <v>1.2603349685668901</v>
      </c>
      <c r="F105" s="20">
        <v>1.5153559446334799</v>
      </c>
      <c r="G105" s="3">
        <v>8.4918884799194796</v>
      </c>
      <c r="H105" s="3">
        <v>1.82788630409827</v>
      </c>
      <c r="I105" s="16" t="s">
        <v>30</v>
      </c>
      <c r="J105" s="3">
        <v>6.8909997939999998</v>
      </c>
      <c r="K105" s="3">
        <v>1.463780761</v>
      </c>
      <c r="L105" s="3">
        <v>1.4623126980000001</v>
      </c>
      <c r="M105" s="3">
        <v>0.81809186899999997</v>
      </c>
      <c r="N105" s="3">
        <v>0.53977072199999998</v>
      </c>
      <c r="O105" s="3">
        <v>0.231503338</v>
      </c>
      <c r="P105" s="3">
        <v>0.251343131</v>
      </c>
    </row>
    <row r="106" spans="1:16">
      <c r="A106" s="16" t="s">
        <v>35</v>
      </c>
      <c r="B106" s="6">
        <v>2018</v>
      </c>
      <c r="C106" s="3">
        <v>2.0499999999999998</v>
      </c>
      <c r="D106" s="3">
        <v>3.0440974235534601</v>
      </c>
      <c r="E106" s="3">
        <v>2.1595761775970401</v>
      </c>
      <c r="F106" s="20">
        <v>1.31288802623748</v>
      </c>
      <c r="G106" s="3">
        <v>5.2136067580435803</v>
      </c>
      <c r="H106" s="3">
        <v>1.6254914052262299</v>
      </c>
      <c r="I106" s="16" t="s">
        <v>30</v>
      </c>
      <c r="J106" s="3">
        <v>6.9269999999999996</v>
      </c>
      <c r="K106" s="3">
        <v>1.3240000000000001</v>
      </c>
      <c r="L106" s="3">
        <v>1.4830000000000001</v>
      </c>
      <c r="M106" s="3">
        <v>0.89400000000000002</v>
      </c>
      <c r="N106" s="3">
        <v>0.58299999999999996</v>
      </c>
      <c r="O106" s="3">
        <v>0.188</v>
      </c>
      <c r="P106" s="3">
        <v>0.24</v>
      </c>
    </row>
    <row r="107" spans="1:16">
      <c r="A107" s="16" t="s">
        <v>35</v>
      </c>
      <c r="B107" s="6">
        <v>2019</v>
      </c>
      <c r="C107" s="3">
        <v>1.2489999532699501</v>
      </c>
      <c r="D107" s="3">
        <v>0.86734408140182495</v>
      </c>
      <c r="E107" s="3">
        <v>4.4645600318908603</v>
      </c>
      <c r="F107" s="20">
        <v>3.7687675952911301</v>
      </c>
      <c r="G107" s="3">
        <v>1.02193240739444</v>
      </c>
      <c r="H107" s="3">
        <v>1.65543135079784</v>
      </c>
      <c r="I107" s="16" t="s">
        <v>30</v>
      </c>
      <c r="J107" s="3">
        <v>6.923</v>
      </c>
      <c r="K107" s="3">
        <v>1.3560000000000001</v>
      </c>
      <c r="L107" s="3">
        <v>1.504</v>
      </c>
      <c r="M107" s="3">
        <v>0.98599999999999999</v>
      </c>
      <c r="N107" s="3">
        <v>0.47299999999999998</v>
      </c>
      <c r="O107" s="3">
        <v>0.16</v>
      </c>
      <c r="P107" s="3">
        <v>0.21</v>
      </c>
    </row>
    <row r="108" spans="1:16">
      <c r="A108" s="16" t="s">
        <v>35</v>
      </c>
      <c r="B108" s="6">
        <v>2020</v>
      </c>
      <c r="C108" s="3">
        <v>0.74079181222009305</v>
      </c>
      <c r="D108" s="3">
        <v>-1.81643777216113</v>
      </c>
      <c r="E108" s="3">
        <v>2.88057458397705</v>
      </c>
      <c r="F108" s="20">
        <v>1.479317</v>
      </c>
      <c r="G108" s="3">
        <v>-3.7122606970978298</v>
      </c>
      <c r="H108" s="3">
        <v>0.88885158137235898</v>
      </c>
      <c r="I108" s="16" t="s">
        <v>30</v>
      </c>
      <c r="J108" s="3">
        <v>6.8635001180000001</v>
      </c>
      <c r="K108" s="3">
        <v>1.2958427669999999</v>
      </c>
      <c r="L108" s="3">
        <v>1.398677588</v>
      </c>
      <c r="M108" s="3">
        <v>0.96490114900000001</v>
      </c>
      <c r="N108" s="3">
        <v>0.49980542100000003</v>
      </c>
      <c r="O108" s="3">
        <v>0.14696615900000001</v>
      </c>
      <c r="P108" s="3">
        <v>0.20872405199999999</v>
      </c>
    </row>
    <row r="109" spans="1:16">
      <c r="A109" s="16" t="s">
        <v>35</v>
      </c>
      <c r="B109" s="6">
        <v>2021</v>
      </c>
      <c r="C109" s="3">
        <v>2.440248</v>
      </c>
      <c r="D109" s="3">
        <v>12.331149999999999</v>
      </c>
      <c r="E109" s="3">
        <v>-0.39400000000000002</v>
      </c>
      <c r="F109" s="20">
        <v>1.613</v>
      </c>
      <c r="G109" s="3">
        <v>17.341656516443201</v>
      </c>
      <c r="H109" s="3">
        <v>2.9260761186544602</v>
      </c>
      <c r="I109" s="16" t="s">
        <v>30</v>
      </c>
      <c r="J109" s="3">
        <v>6.8339999999999996</v>
      </c>
      <c r="K109" s="3">
        <v>1.4630000000000001</v>
      </c>
      <c r="L109" s="3">
        <v>0.998</v>
      </c>
      <c r="M109" s="3">
        <v>0.747</v>
      </c>
      <c r="N109" s="3">
        <v>0.48899999999999999</v>
      </c>
      <c r="O109" s="3">
        <v>8.7999999999999995E-2</v>
      </c>
      <c r="P109" s="3">
        <v>0.187</v>
      </c>
    </row>
    <row r="110" spans="1:16">
      <c r="A110" s="16" t="s">
        <v>35</v>
      </c>
      <c r="B110" s="6">
        <v>2022</v>
      </c>
      <c r="C110" s="3">
        <v>9.5975110000000008</v>
      </c>
      <c r="D110" s="3">
        <v>52.9877875794879</v>
      </c>
      <c r="E110" s="3">
        <v>8.7949509999999993</v>
      </c>
      <c r="F110" s="20">
        <v>4.5643474306503</v>
      </c>
      <c r="G110" s="3">
        <v>34.2286233294409</v>
      </c>
      <c r="H110" s="3">
        <v>6.2644867361420502</v>
      </c>
      <c r="I110" s="16" t="s">
        <v>30</v>
      </c>
      <c r="J110" s="3">
        <v>6.8049999999999997</v>
      </c>
      <c r="K110" s="3">
        <v>1.907</v>
      </c>
      <c r="L110" s="3">
        <v>1.1060000000000001</v>
      </c>
      <c r="M110" s="3">
        <v>0.76400000000000001</v>
      </c>
      <c r="N110" s="3">
        <v>0.49199999999999999</v>
      </c>
      <c r="O110" s="3">
        <v>4.9000000000000002E-2</v>
      </c>
      <c r="P110" s="3">
        <v>0.20399999999999999</v>
      </c>
    </row>
    <row r="111" spans="1:16">
      <c r="A111" s="16" t="s">
        <v>35</v>
      </c>
      <c r="B111" s="6">
        <v>2023</v>
      </c>
      <c r="C111" s="3">
        <v>4.0490107761394096</v>
      </c>
      <c r="D111" s="3">
        <v>-20.823510468233501</v>
      </c>
      <c r="E111" s="3">
        <v>13.5456447353583</v>
      </c>
      <c r="F111" s="20">
        <v>6.62592865107072</v>
      </c>
      <c r="G111" s="3">
        <v>-5.4857419043017197</v>
      </c>
      <c r="H111" s="3">
        <v>3.7562373032118801</v>
      </c>
      <c r="I111" s="16" t="s">
        <v>30</v>
      </c>
      <c r="J111" s="3">
        <v>6.859</v>
      </c>
      <c r="K111" s="3">
        <v>1.907</v>
      </c>
      <c r="L111" s="3">
        <v>1.4490000000000001</v>
      </c>
      <c r="M111" s="3">
        <v>0.52800000000000002</v>
      </c>
      <c r="N111" s="3">
        <v>0.59</v>
      </c>
      <c r="O111" s="3">
        <v>0.13700000000000001</v>
      </c>
      <c r="P111" s="3">
        <v>0.27300000000000002</v>
      </c>
    </row>
    <row r="112" spans="1:16">
      <c r="A112" s="16" t="s">
        <v>36</v>
      </c>
      <c r="B112" s="6">
        <v>2016</v>
      </c>
      <c r="C112" s="3">
        <v>0.66450667381286599</v>
      </c>
      <c r="D112" s="3">
        <v>0.561756491661071</v>
      </c>
      <c r="E112" s="3">
        <v>7.0441715419292394E-2</v>
      </c>
      <c r="F112" s="20">
        <v>2.25</v>
      </c>
      <c r="G112" s="3">
        <v>2.73</v>
      </c>
      <c r="H112" s="3">
        <v>2.88949353490524</v>
      </c>
      <c r="I112" s="16" t="s">
        <v>25</v>
      </c>
      <c r="J112" s="3">
        <v>5.9560000000000004</v>
      </c>
      <c r="K112" s="3">
        <v>0.87616000000000005</v>
      </c>
      <c r="L112" s="3">
        <v>0.68654999999999999</v>
      </c>
      <c r="M112" s="3">
        <v>0.45568999999999998</v>
      </c>
      <c r="N112" s="3">
        <v>0.51231000000000004</v>
      </c>
      <c r="O112" s="3">
        <v>0.23683999999999999</v>
      </c>
      <c r="P112" s="3">
        <v>0.10771</v>
      </c>
    </row>
    <row r="113" spans="1:16">
      <c r="A113" s="16" t="s">
        <v>36</v>
      </c>
      <c r="B113" s="6">
        <v>2017</v>
      </c>
      <c r="C113" s="3">
        <v>1.1479999999999999</v>
      </c>
      <c r="D113" s="3">
        <v>0.76100987195968595</v>
      </c>
      <c r="E113" s="3">
        <v>-1.11849725246429</v>
      </c>
      <c r="F113" s="20">
        <v>2.25</v>
      </c>
      <c r="G113" s="3">
        <v>2.73</v>
      </c>
      <c r="H113" s="3">
        <v>1.5653578831849699</v>
      </c>
      <c r="I113" s="16" t="s">
        <v>25</v>
      </c>
      <c r="J113" s="3">
        <v>5.9559998509999996</v>
      </c>
      <c r="K113" s="3">
        <v>0.90797531600000003</v>
      </c>
      <c r="L113" s="3">
        <v>1.081417799</v>
      </c>
      <c r="M113" s="3">
        <v>0.45019176599999999</v>
      </c>
      <c r="N113" s="3">
        <v>0.54750937200000005</v>
      </c>
      <c r="O113" s="3">
        <v>0.240015641</v>
      </c>
      <c r="P113" s="3">
        <v>9.6581072000000004E-2</v>
      </c>
    </row>
    <row r="114" spans="1:16">
      <c r="A114" s="16" t="s">
        <v>36</v>
      </c>
      <c r="B114" s="6">
        <v>2018</v>
      </c>
      <c r="C114" s="3">
        <v>0.24</v>
      </c>
      <c r="D114" s="3">
        <v>0.81150621175765902</v>
      </c>
      <c r="E114" s="3">
        <v>-0.52998042106628396</v>
      </c>
      <c r="F114" s="20">
        <v>2.25</v>
      </c>
      <c r="G114" s="3">
        <v>2.73</v>
      </c>
      <c r="H114" s="3">
        <v>-0.19134088692130499</v>
      </c>
      <c r="I114" s="16" t="s">
        <v>25</v>
      </c>
      <c r="J114" s="3">
        <v>5.9560000000000004</v>
      </c>
      <c r="K114" s="3">
        <v>0.80700000000000005</v>
      </c>
      <c r="L114" s="3">
        <v>1.101</v>
      </c>
      <c r="M114" s="3">
        <v>0.47399999999999998</v>
      </c>
      <c r="N114" s="3">
        <v>0.59299999999999997</v>
      </c>
      <c r="O114" s="3">
        <v>0.183</v>
      </c>
      <c r="P114" s="3">
        <v>8.8999999999999996E-2</v>
      </c>
    </row>
    <row r="115" spans="1:16">
      <c r="A115" s="16" t="s">
        <v>37</v>
      </c>
      <c r="B115" s="6">
        <v>2015</v>
      </c>
      <c r="C115" s="3">
        <v>0.270000010728836</v>
      </c>
      <c r="D115" s="3">
        <v>-0.109999999403953</v>
      </c>
      <c r="E115" s="3">
        <v>0.40999999642372098</v>
      </c>
      <c r="F115" s="20">
        <v>2.25</v>
      </c>
      <c r="G115" s="3">
        <v>2.73</v>
      </c>
      <c r="H115" s="3">
        <v>0.85118399290006996</v>
      </c>
      <c r="I115" s="16" t="s">
        <v>23</v>
      </c>
      <c r="J115" s="3">
        <v>3.34</v>
      </c>
      <c r="K115" s="3">
        <v>0.28665000000000002</v>
      </c>
      <c r="L115" s="3">
        <v>0.35386000000000001</v>
      </c>
      <c r="M115" s="3">
        <v>0.31909999999999999</v>
      </c>
      <c r="N115" s="3">
        <v>0.48449999999999999</v>
      </c>
      <c r="O115" s="3">
        <v>0.18260000000000001</v>
      </c>
      <c r="P115" s="3">
        <v>8.0100000000000005E-2</v>
      </c>
    </row>
    <row r="116" spans="1:16">
      <c r="A116" s="16" t="s">
        <v>37</v>
      </c>
      <c r="B116" s="6">
        <v>2016</v>
      </c>
      <c r="C116" s="3">
        <v>-0.85000002384185702</v>
      </c>
      <c r="D116" s="3">
        <v>-0.76999998092651301</v>
      </c>
      <c r="E116" s="3">
        <v>-0.46000000834464999</v>
      </c>
      <c r="F116" s="20">
        <v>2.25</v>
      </c>
      <c r="G116" s="3">
        <v>2.73</v>
      </c>
      <c r="H116" s="3">
        <v>0.68399999999999705</v>
      </c>
      <c r="I116" s="16" t="s">
        <v>23</v>
      </c>
      <c r="J116" s="3">
        <v>3.484</v>
      </c>
      <c r="K116" s="3">
        <v>0.39499000000000001</v>
      </c>
      <c r="L116" s="3">
        <v>0.10419</v>
      </c>
      <c r="M116" s="3">
        <v>0.21027999999999999</v>
      </c>
      <c r="N116" s="3">
        <v>0.39746999999999999</v>
      </c>
      <c r="O116" s="3">
        <v>0.20180000000000001</v>
      </c>
      <c r="P116" s="3">
        <v>6.6809999999999994E-2</v>
      </c>
    </row>
    <row r="117" spans="1:16">
      <c r="A117" s="16" t="s">
        <v>37</v>
      </c>
      <c r="B117" s="6">
        <v>2017</v>
      </c>
      <c r="C117" s="3">
        <v>1.7689999999999999</v>
      </c>
      <c r="D117" s="3">
        <v>1.0599999427795399</v>
      </c>
      <c r="E117" s="3">
        <v>-5.0000000745057997E-2</v>
      </c>
      <c r="F117" s="20">
        <v>2.25</v>
      </c>
      <c r="G117" s="3">
        <v>2.73</v>
      </c>
      <c r="H117" s="3">
        <v>-0.368479599539147</v>
      </c>
      <c r="I117" s="16" t="s">
        <v>23</v>
      </c>
      <c r="J117" s="3">
        <v>3.6570000650000001</v>
      </c>
      <c r="K117" s="3">
        <v>0.431085408</v>
      </c>
      <c r="L117" s="3">
        <v>0.43529984399999999</v>
      </c>
      <c r="M117" s="3">
        <v>0.20993021100000001</v>
      </c>
      <c r="N117" s="3">
        <v>0.42596277599999999</v>
      </c>
      <c r="O117" s="3">
        <v>0.207948461</v>
      </c>
      <c r="P117" s="3">
        <v>6.0929015000000003E-2</v>
      </c>
    </row>
    <row r="118" spans="1:16">
      <c r="A118" s="16" t="s">
        <v>37</v>
      </c>
      <c r="B118" s="6">
        <v>2018</v>
      </c>
      <c r="C118" s="3">
        <v>0.83</v>
      </c>
      <c r="D118" s="3">
        <v>3.0456110000000001</v>
      </c>
      <c r="E118" s="3">
        <v>2.0531621308638699</v>
      </c>
      <c r="F118" s="20">
        <v>2.25</v>
      </c>
      <c r="G118" s="3">
        <v>2.73</v>
      </c>
      <c r="H118" s="3">
        <v>0.59015282166817695</v>
      </c>
      <c r="I118" s="16" t="s">
        <v>23</v>
      </c>
      <c r="J118" s="3">
        <v>4.141</v>
      </c>
      <c r="K118" s="3">
        <v>0.378</v>
      </c>
      <c r="L118" s="3">
        <v>0.372</v>
      </c>
      <c r="M118" s="3">
        <v>0.24</v>
      </c>
      <c r="N118" s="3">
        <v>0.44</v>
      </c>
      <c r="O118" s="3">
        <v>0.16300000000000001</v>
      </c>
      <c r="P118" s="3">
        <v>6.7000000000000004E-2</v>
      </c>
    </row>
    <row r="119" spans="1:16">
      <c r="A119" s="16" t="s">
        <v>37</v>
      </c>
      <c r="B119" s="6">
        <v>2019</v>
      </c>
      <c r="C119" s="3">
        <v>-0.933000028133392</v>
      </c>
      <c r="D119" s="3">
        <v>-1.43080341815948</v>
      </c>
      <c r="E119" s="3">
        <v>-2.7921240329742401</v>
      </c>
      <c r="F119" s="20">
        <v>2.25</v>
      </c>
      <c r="G119" s="3">
        <v>2.73</v>
      </c>
      <c r="H119" s="3">
        <v>-0.31812100490560202</v>
      </c>
      <c r="I119" s="16" t="s">
        <v>23</v>
      </c>
      <c r="J119" s="3">
        <v>4.883</v>
      </c>
      <c r="K119" s="3">
        <v>0.39300000000000002</v>
      </c>
      <c r="L119" s="3">
        <v>0.437</v>
      </c>
      <c r="M119" s="3">
        <v>0.39700000000000002</v>
      </c>
      <c r="N119" s="3">
        <v>0.34899999999999998</v>
      </c>
      <c r="O119" s="3">
        <v>0.17499999999999999</v>
      </c>
      <c r="P119" s="3">
        <v>8.2000000000000003E-2</v>
      </c>
    </row>
    <row r="120" spans="1:16">
      <c r="A120" s="16" t="s">
        <v>37</v>
      </c>
      <c r="B120" s="6">
        <v>2020</v>
      </c>
      <c r="C120" s="3">
        <v>3.0227211966375198</v>
      </c>
      <c r="D120" s="3">
        <v>2.88395762075583</v>
      </c>
      <c r="E120" s="3">
        <v>0.48961712029598098</v>
      </c>
      <c r="F120" s="20">
        <v>2.25</v>
      </c>
      <c r="G120" s="3">
        <v>2.73</v>
      </c>
      <c r="H120" s="3">
        <v>1.5300644237652099</v>
      </c>
      <c r="I120" s="16" t="s">
        <v>23</v>
      </c>
      <c r="J120" s="3">
        <v>5.2160000799999997</v>
      </c>
      <c r="K120" s="3">
        <v>0.36624470399999998</v>
      </c>
      <c r="L120" s="3">
        <v>0.35242843600000001</v>
      </c>
      <c r="M120" s="3">
        <v>0.32806295200000002</v>
      </c>
      <c r="N120" s="3">
        <v>0.40583988999999998</v>
      </c>
      <c r="O120" s="3">
        <v>0.19667042800000001</v>
      </c>
      <c r="P120" s="3">
        <v>0.125931874</v>
      </c>
    </row>
    <row r="121" spans="1:16">
      <c r="A121" s="16" t="s">
        <v>37</v>
      </c>
      <c r="B121" s="6">
        <v>2021</v>
      </c>
      <c r="C121" s="3">
        <v>5.9174459851660597</v>
      </c>
      <c r="D121" s="3">
        <v>-1.93</v>
      </c>
      <c r="E121" s="3">
        <v>5.92</v>
      </c>
      <c r="F121" s="20">
        <v>2.25</v>
      </c>
      <c r="G121" s="3">
        <v>2.73</v>
      </c>
      <c r="H121" s="3">
        <v>-1.51316780114093</v>
      </c>
      <c r="I121" s="16" t="s">
        <v>23</v>
      </c>
      <c r="J121" s="3">
        <v>5.0449999999999999</v>
      </c>
      <c r="K121" s="3">
        <v>0.50700000000000001</v>
      </c>
      <c r="L121" s="3">
        <v>5.8000000000000003E-2</v>
      </c>
      <c r="M121" s="3">
        <v>0.19600000000000001</v>
      </c>
      <c r="N121" s="3">
        <v>0.45700000000000002</v>
      </c>
      <c r="O121" s="3">
        <v>0.16600000000000001</v>
      </c>
      <c r="P121" s="3">
        <v>0.17799999999999999</v>
      </c>
    </row>
    <row r="122" spans="1:16">
      <c r="A122" s="16" t="s">
        <v>37</v>
      </c>
      <c r="B122" s="6">
        <v>2022</v>
      </c>
      <c r="C122" s="3">
        <v>1.35077863583532</v>
      </c>
      <c r="D122" s="3">
        <v>2.3341639584787202</v>
      </c>
      <c r="E122" s="3">
        <v>-1.72343062702911</v>
      </c>
      <c r="F122" s="20">
        <v>2.25</v>
      </c>
      <c r="G122" s="3">
        <v>2.73</v>
      </c>
      <c r="H122" s="3">
        <v>1.61868591694933</v>
      </c>
      <c r="I122" s="16" t="s">
        <v>23</v>
      </c>
      <c r="J122" s="3">
        <v>4.6230000000000002</v>
      </c>
      <c r="K122" s="3">
        <v>0.93200000000000005</v>
      </c>
      <c r="L122" s="3">
        <v>6.4000000000000001E-2</v>
      </c>
      <c r="M122" s="3">
        <v>0.33500000000000002</v>
      </c>
      <c r="N122" s="3">
        <v>0.47899999999999998</v>
      </c>
      <c r="O122" s="3">
        <v>0.127</v>
      </c>
      <c r="P122" s="3">
        <v>0.23</v>
      </c>
    </row>
    <row r="123" spans="1:16">
      <c r="A123" s="16" t="s">
        <v>37</v>
      </c>
      <c r="B123" s="6">
        <v>2023</v>
      </c>
      <c r="C123" s="3">
        <v>4.4109117407710503</v>
      </c>
      <c r="D123" s="3">
        <v>8.4903736347026406</v>
      </c>
      <c r="E123" s="3">
        <v>0.29141104294478898</v>
      </c>
      <c r="F123" s="20">
        <v>2.25</v>
      </c>
      <c r="G123" s="3">
        <v>2.73</v>
      </c>
      <c r="H123" s="3">
        <v>2.48388216170803</v>
      </c>
      <c r="I123" s="16" t="s">
        <v>23</v>
      </c>
      <c r="J123" s="3">
        <v>4.3739999999999997</v>
      </c>
      <c r="K123" s="3">
        <v>0.92400000000000004</v>
      </c>
      <c r="L123" s="3">
        <v>0.24199999999999999</v>
      </c>
      <c r="M123" s="3">
        <v>0.124</v>
      </c>
      <c r="N123" s="3">
        <v>0.48099999999999998</v>
      </c>
      <c r="O123" s="3">
        <v>0.114</v>
      </c>
      <c r="P123" s="3">
        <v>0.253</v>
      </c>
    </row>
    <row r="124" spans="1:16">
      <c r="A124" s="16" t="s">
        <v>38</v>
      </c>
      <c r="B124" s="6">
        <v>2015</v>
      </c>
      <c r="C124" s="3">
        <v>4.5500001907348597</v>
      </c>
      <c r="D124" s="3">
        <v>6.4499998092651296</v>
      </c>
      <c r="E124" s="3">
        <v>3.2699999809265101</v>
      </c>
      <c r="F124" s="20">
        <v>2.25</v>
      </c>
      <c r="G124" s="3">
        <v>2.73</v>
      </c>
      <c r="H124" s="3">
        <v>5.1772836246809097</v>
      </c>
      <c r="I124" s="16" t="s">
        <v>17</v>
      </c>
      <c r="J124" s="3">
        <v>5.2530000000000001</v>
      </c>
      <c r="K124" s="3">
        <v>0.77041999999999999</v>
      </c>
      <c r="L124" s="3">
        <v>1.10395</v>
      </c>
      <c r="M124" s="3">
        <v>0.57406999999999997</v>
      </c>
      <c r="N124" s="3">
        <v>0.53205999999999998</v>
      </c>
      <c r="O124" s="3">
        <v>0.47998000000000002</v>
      </c>
      <c r="P124" s="3">
        <v>0.15445</v>
      </c>
    </row>
    <row r="125" spans="1:16">
      <c r="A125" s="16" t="s">
        <v>38</v>
      </c>
      <c r="B125" s="6">
        <v>2016</v>
      </c>
      <c r="C125" s="3">
        <v>4.3099999427795401</v>
      </c>
      <c r="D125" s="3">
        <v>4.4499998092651296</v>
      </c>
      <c r="E125" s="3">
        <v>14.1099996566772</v>
      </c>
      <c r="F125" s="20">
        <v>2.25</v>
      </c>
      <c r="G125" s="3">
        <v>1.11165022850036</v>
      </c>
      <c r="H125" s="3">
        <v>4.0545030038482297</v>
      </c>
      <c r="I125" s="16" t="s">
        <v>17</v>
      </c>
      <c r="J125" s="3">
        <v>5.1959999999999997</v>
      </c>
      <c r="K125" s="3">
        <v>0.85270000000000001</v>
      </c>
      <c r="L125" s="3">
        <v>0.90835999999999995</v>
      </c>
      <c r="M125" s="3">
        <v>0.49758999999999998</v>
      </c>
      <c r="N125" s="3">
        <v>0.46073999999999998</v>
      </c>
      <c r="O125" s="3">
        <v>0.48546</v>
      </c>
      <c r="P125" s="3">
        <v>0.16159999999999999</v>
      </c>
    </row>
    <row r="126" spans="1:16">
      <c r="A126" s="16" t="s">
        <v>38</v>
      </c>
      <c r="B126" s="6">
        <v>2017</v>
      </c>
      <c r="C126" s="3">
        <v>5.5289999999999999</v>
      </c>
      <c r="D126" s="3">
        <v>4.96000003814697</v>
      </c>
      <c r="E126" s="3">
        <v>-2.0399999618530198</v>
      </c>
      <c r="F126" s="20">
        <v>2.25</v>
      </c>
      <c r="G126" s="3">
        <v>5.1573190689086896</v>
      </c>
      <c r="H126" s="3">
        <v>4.6885046716538996</v>
      </c>
      <c r="I126" s="16" t="s">
        <v>17</v>
      </c>
      <c r="J126" s="3">
        <v>5.0110001559999997</v>
      </c>
      <c r="K126" s="3">
        <v>0.88541638899999997</v>
      </c>
      <c r="L126" s="3">
        <v>1.340126514</v>
      </c>
      <c r="M126" s="3">
        <v>0.49587929200000003</v>
      </c>
      <c r="N126" s="3">
        <v>0.50153768099999996</v>
      </c>
      <c r="O126" s="3">
        <v>0.47405454499999999</v>
      </c>
      <c r="P126" s="3">
        <v>0.17338039</v>
      </c>
    </row>
    <row r="127" spans="1:16">
      <c r="A127" s="16" t="s">
        <v>38</v>
      </c>
      <c r="B127" s="6">
        <v>2018</v>
      </c>
      <c r="C127" s="3">
        <v>2.72</v>
      </c>
      <c r="D127" s="3">
        <v>1.4121167050034</v>
      </c>
      <c r="E127" s="3">
        <v>4.96417690058039</v>
      </c>
      <c r="F127" s="20">
        <v>2.25</v>
      </c>
      <c r="G127" s="3">
        <v>5.0383844375610298</v>
      </c>
      <c r="H127" s="3">
        <v>3.3001245330012399</v>
      </c>
      <c r="I127" s="16" t="s">
        <v>17</v>
      </c>
      <c r="J127" s="3">
        <v>5.0819999999999999</v>
      </c>
      <c r="K127" s="3">
        <v>0.79600000000000004</v>
      </c>
      <c r="L127" s="3">
        <v>1.335</v>
      </c>
      <c r="M127" s="3">
        <v>0.52700000000000002</v>
      </c>
      <c r="N127" s="3">
        <v>0.54100000000000004</v>
      </c>
      <c r="O127" s="3">
        <v>0.36399999999999999</v>
      </c>
      <c r="P127" s="3">
        <v>0.17100000000000001</v>
      </c>
    </row>
    <row r="128" spans="1:16">
      <c r="A128" s="16" t="s">
        <v>38</v>
      </c>
      <c r="B128" s="6">
        <v>2019</v>
      </c>
      <c r="C128" s="3">
        <v>2.5999999046325599</v>
      </c>
      <c r="D128" s="3">
        <v>2.5282456874847399</v>
      </c>
      <c r="E128" s="3">
        <v>3.6438014507293701</v>
      </c>
      <c r="F128" s="20">
        <v>2.25</v>
      </c>
      <c r="G128" s="3">
        <v>-3.51431012153625</v>
      </c>
      <c r="H128" s="3">
        <v>1.35439347529246</v>
      </c>
      <c r="I128" s="16" t="s">
        <v>17</v>
      </c>
      <c r="J128" s="3">
        <v>5.0819999999999999</v>
      </c>
      <c r="K128" s="3">
        <v>0.81299999999999994</v>
      </c>
      <c r="L128" s="3">
        <v>1.321</v>
      </c>
      <c r="M128" s="3">
        <v>0.60399999999999998</v>
      </c>
      <c r="N128" s="3">
        <v>0.45700000000000002</v>
      </c>
      <c r="O128" s="3">
        <v>0.37</v>
      </c>
      <c r="P128" s="3">
        <v>0.16700000000000001</v>
      </c>
    </row>
    <row r="129" spans="1:16">
      <c r="A129" s="16" t="s">
        <v>39</v>
      </c>
      <c r="B129" s="6">
        <v>2015</v>
      </c>
      <c r="C129" s="3">
        <v>4.0644998550415004</v>
      </c>
      <c r="D129" s="3">
        <v>5.0086569786071697</v>
      </c>
      <c r="E129" s="3">
        <v>4.6114826202392498</v>
      </c>
      <c r="F129" s="20">
        <v>2.25</v>
      </c>
      <c r="G129" s="3">
        <v>2.73</v>
      </c>
      <c r="H129" s="3">
        <v>-4.6205689729754704</v>
      </c>
      <c r="I129" s="16" t="s">
        <v>25</v>
      </c>
      <c r="J129" s="3">
        <v>5.89</v>
      </c>
      <c r="K129" s="3">
        <v>0.68132999999999999</v>
      </c>
      <c r="L129" s="3">
        <v>0.97841</v>
      </c>
      <c r="M129" s="3">
        <v>0.53920000000000001</v>
      </c>
      <c r="N129" s="3">
        <v>0.57413999999999998</v>
      </c>
      <c r="O129" s="3">
        <v>0.20535999999999999</v>
      </c>
      <c r="P129" s="3">
        <v>8.7999999999999995E-2</v>
      </c>
    </row>
    <row r="130" spans="1:16">
      <c r="A130" s="16" t="s">
        <v>39</v>
      </c>
      <c r="B130" s="6">
        <v>2016</v>
      </c>
      <c r="C130" s="3">
        <v>3.62701392173767</v>
      </c>
      <c r="D130" s="3">
        <v>3.6588163375854399</v>
      </c>
      <c r="E130" s="3">
        <v>5.5120906829833896</v>
      </c>
      <c r="F130" s="20">
        <v>2.25</v>
      </c>
      <c r="G130" s="3">
        <v>2.73</v>
      </c>
      <c r="H130" s="3">
        <v>-1.35481426595719</v>
      </c>
      <c r="I130" s="16" t="s">
        <v>25</v>
      </c>
      <c r="J130" s="3">
        <v>5.8220000000000001</v>
      </c>
      <c r="K130" s="3">
        <v>0.79422000000000004</v>
      </c>
      <c r="L130" s="3">
        <v>0.83779000000000003</v>
      </c>
      <c r="M130" s="3">
        <v>0.46970000000000001</v>
      </c>
      <c r="N130" s="3">
        <v>0.50961000000000001</v>
      </c>
      <c r="O130" s="3">
        <v>0.21698000000000001</v>
      </c>
      <c r="P130" s="3">
        <v>7.7460000000000001E-2</v>
      </c>
    </row>
    <row r="131" spans="1:16">
      <c r="A131" s="16" t="s">
        <v>39</v>
      </c>
      <c r="B131" s="6">
        <v>2017</v>
      </c>
      <c r="C131" s="3">
        <v>2.82</v>
      </c>
      <c r="D131" s="3">
        <v>4.7988190650939897</v>
      </c>
      <c r="E131" s="3">
        <v>3.34667515754699</v>
      </c>
      <c r="F131" s="20">
        <v>2.25</v>
      </c>
      <c r="G131" s="3">
        <v>2.73</v>
      </c>
      <c r="H131" s="3">
        <v>6.0612940700125302</v>
      </c>
      <c r="I131" s="16" t="s">
        <v>25</v>
      </c>
      <c r="J131" s="3">
        <v>5.8229999540000001</v>
      </c>
      <c r="K131" s="3">
        <v>0.83375656600000003</v>
      </c>
      <c r="L131" s="3">
        <v>1.2276190520000001</v>
      </c>
      <c r="M131" s="3">
        <v>0.47363024999999997</v>
      </c>
      <c r="N131" s="3">
        <v>0.55873292699999999</v>
      </c>
      <c r="O131" s="3">
        <v>0.22556072499999999</v>
      </c>
      <c r="P131" s="3">
        <v>6.0477726000000002E-2</v>
      </c>
    </row>
    <row r="132" spans="1:16">
      <c r="A132" s="16" t="s">
        <v>39</v>
      </c>
      <c r="B132" s="6">
        <v>2018</v>
      </c>
      <c r="C132" s="3">
        <v>2.27</v>
      </c>
      <c r="D132" s="3">
        <v>2.5933084487914999</v>
      </c>
      <c r="E132" s="3">
        <v>2.54264235496521</v>
      </c>
      <c r="F132" s="20">
        <v>2.25</v>
      </c>
      <c r="G132" s="3">
        <v>2.73</v>
      </c>
      <c r="H132" s="3">
        <v>3.0563533546211699</v>
      </c>
      <c r="I132" s="16" t="s">
        <v>25</v>
      </c>
      <c r="J132" s="3">
        <v>5.7519999999999998</v>
      </c>
      <c r="K132" s="3">
        <v>0.751</v>
      </c>
      <c r="L132" s="3">
        <v>1.2230000000000001</v>
      </c>
      <c r="M132" s="3">
        <v>0.50800000000000001</v>
      </c>
      <c r="N132" s="3">
        <v>0.60599999999999998</v>
      </c>
      <c r="O132" s="3">
        <v>0.14099999999999999</v>
      </c>
      <c r="P132" s="3">
        <v>5.3999999999999999E-2</v>
      </c>
    </row>
    <row r="133" spans="1:16">
      <c r="A133" s="16" t="s">
        <v>39</v>
      </c>
      <c r="B133" s="6">
        <v>2019</v>
      </c>
      <c r="C133" s="3">
        <v>1.83899998664855</v>
      </c>
      <c r="D133" s="3">
        <v>0.48248890042304898</v>
      </c>
      <c r="E133" s="3">
        <v>3.3649818897247301</v>
      </c>
      <c r="F133" s="20">
        <v>2.25</v>
      </c>
      <c r="G133" s="3">
        <v>2.73</v>
      </c>
      <c r="H133" s="3">
        <v>-0.69308970180179397</v>
      </c>
      <c r="I133" s="16" t="s">
        <v>25</v>
      </c>
      <c r="J133" s="3">
        <v>5.7789999999999999</v>
      </c>
      <c r="K133" s="3">
        <v>0.77600000000000002</v>
      </c>
      <c r="L133" s="3">
        <v>1.2090000000000001</v>
      </c>
      <c r="M133" s="3">
        <v>0.70599999999999996</v>
      </c>
      <c r="N133" s="3">
        <v>0.51100000000000001</v>
      </c>
      <c r="O133" s="3">
        <v>0.13700000000000001</v>
      </c>
      <c r="P133" s="3">
        <v>6.4000000000000001E-2</v>
      </c>
    </row>
    <row r="134" spans="1:16">
      <c r="A134" s="16" t="s">
        <v>39</v>
      </c>
      <c r="B134" s="6">
        <v>2020</v>
      </c>
      <c r="C134" s="3">
        <v>0.94074215338143696</v>
      </c>
      <c r="D134" s="3">
        <v>-0.211846612197571</v>
      </c>
      <c r="E134" s="3">
        <v>-0.65474253892898504</v>
      </c>
      <c r="F134" s="20">
        <v>2.25</v>
      </c>
      <c r="G134" s="3">
        <v>2.73</v>
      </c>
      <c r="H134" s="3">
        <v>3.5764399101270898</v>
      </c>
      <c r="I134" s="16" t="s">
        <v>25</v>
      </c>
      <c r="J134" s="3">
        <v>5.7474999430000002</v>
      </c>
      <c r="K134" s="3">
        <v>0.73097634300000003</v>
      </c>
      <c r="L134" s="3">
        <v>1.1423505540000001</v>
      </c>
      <c r="M134" s="3">
        <v>0.66244566400000005</v>
      </c>
      <c r="N134" s="3">
        <v>0.57446450000000004</v>
      </c>
      <c r="O134" s="3">
        <v>0.13837507399999999</v>
      </c>
      <c r="P134" s="3">
        <v>7.2942637000000005E-2</v>
      </c>
    </row>
    <row r="135" spans="1:16">
      <c r="A135" s="16" t="s">
        <v>39</v>
      </c>
      <c r="B135" s="6">
        <v>2021</v>
      </c>
      <c r="C135" s="3">
        <v>0.73738372145231501</v>
      </c>
      <c r="D135" s="3">
        <v>0.23</v>
      </c>
      <c r="E135" s="3">
        <v>0.61</v>
      </c>
      <c r="F135" s="20">
        <v>2.25</v>
      </c>
      <c r="G135" s="3">
        <v>2.73</v>
      </c>
      <c r="H135" s="3">
        <v>3.9669703265238501</v>
      </c>
      <c r="I135" s="16" t="s">
        <v>25</v>
      </c>
      <c r="J135" s="3">
        <v>5.7160000000000002</v>
      </c>
      <c r="K135" s="3">
        <v>0.84199999999999997</v>
      </c>
      <c r="L135" s="3">
        <v>0.78200000000000003</v>
      </c>
      <c r="M135" s="3">
        <v>0.48599999999999999</v>
      </c>
      <c r="N135" s="3">
        <v>0.6</v>
      </c>
      <c r="O135" s="3">
        <v>0.13800000000000001</v>
      </c>
      <c r="P135" s="3">
        <v>6.4000000000000001E-2</v>
      </c>
    </row>
    <row r="136" spans="1:16">
      <c r="A136" s="16" t="s">
        <v>39</v>
      </c>
      <c r="B136" s="6">
        <v>2022</v>
      </c>
      <c r="C136" s="3">
        <v>1.7463287294597301</v>
      </c>
      <c r="D136" s="3">
        <v>0.72007195580808803</v>
      </c>
      <c r="E136" s="3">
        <v>1.43412059967547</v>
      </c>
      <c r="F136" s="20">
        <v>2.25</v>
      </c>
      <c r="G136" s="3">
        <v>2.73</v>
      </c>
      <c r="H136" s="3">
        <v>5.4008895623200104</v>
      </c>
      <c r="I136" s="16" t="s">
        <v>25</v>
      </c>
      <c r="J136" s="3">
        <v>5.6</v>
      </c>
      <c r="K136" s="3">
        <v>1.256</v>
      </c>
      <c r="L136" s="3">
        <v>0.88</v>
      </c>
      <c r="M136" s="3">
        <v>0.55500000000000005</v>
      </c>
      <c r="N136" s="3">
        <v>0.627</v>
      </c>
      <c r="O136" s="3">
        <v>0.112</v>
      </c>
      <c r="P136" s="3">
        <v>6.4000000000000001E-2</v>
      </c>
    </row>
    <row r="137" spans="1:16">
      <c r="A137" s="16" t="s">
        <v>39</v>
      </c>
      <c r="B137" s="6">
        <v>2023</v>
      </c>
      <c r="C137" s="3">
        <v>2.57688800489192</v>
      </c>
      <c r="D137" s="3">
        <v>1.2599398297164199</v>
      </c>
      <c r="E137" s="3">
        <v>4.8579361889285</v>
      </c>
      <c r="F137" s="20">
        <v>2.25</v>
      </c>
      <c r="G137" s="3">
        <v>2.73</v>
      </c>
      <c r="H137" s="3">
        <v>-0.81263976803120197</v>
      </c>
      <c r="I137" s="16" t="s">
        <v>25</v>
      </c>
      <c r="J137" s="3">
        <v>5.6840000000000002</v>
      </c>
      <c r="K137" s="3">
        <v>1.24</v>
      </c>
      <c r="L137" s="3">
        <v>1.1870000000000001</v>
      </c>
      <c r="M137" s="3">
        <v>0.32900000000000001</v>
      </c>
      <c r="N137" s="3">
        <v>0.64800000000000002</v>
      </c>
      <c r="O137" s="3">
        <v>0.10299999999999999</v>
      </c>
      <c r="P137" s="3">
        <v>0.06</v>
      </c>
    </row>
    <row r="138" spans="1:16">
      <c r="A138" s="16" t="s">
        <v>40</v>
      </c>
      <c r="B138" s="6">
        <v>2015</v>
      </c>
      <c r="C138" s="3">
        <v>-1.0146334171295099</v>
      </c>
      <c r="D138" s="3">
        <v>1.1361730098724301</v>
      </c>
      <c r="E138" s="3">
        <v>-0.89815378189086903</v>
      </c>
      <c r="F138" s="20">
        <v>2.25</v>
      </c>
      <c r="G138" s="3">
        <v>0.57748866081237704</v>
      </c>
      <c r="H138" s="3">
        <v>1.5570407085398501</v>
      </c>
      <c r="I138" s="16" t="s">
        <v>19</v>
      </c>
      <c r="J138" s="3">
        <v>4.9489999999999998</v>
      </c>
      <c r="K138" s="3">
        <v>0.83223000000000003</v>
      </c>
      <c r="L138" s="3">
        <v>0.91915999999999998</v>
      </c>
      <c r="M138" s="3">
        <v>0.79081000000000001</v>
      </c>
      <c r="N138" s="3">
        <v>9.2450000000000004E-2</v>
      </c>
      <c r="O138" s="3">
        <v>0.24807999999999999</v>
      </c>
      <c r="P138" s="3">
        <v>2.2699999999999999E-3</v>
      </c>
    </row>
    <row r="139" spans="1:16">
      <c r="A139" s="16" t="s">
        <v>40</v>
      </c>
      <c r="B139" s="6">
        <v>2016</v>
      </c>
      <c r="C139" s="3">
        <v>-1.05864870548248</v>
      </c>
      <c r="D139" s="3">
        <v>0.27666148543357799</v>
      </c>
      <c r="E139" s="3">
        <v>-1.0476382970809901</v>
      </c>
      <c r="F139" s="20">
        <v>2.25</v>
      </c>
      <c r="G139" s="3">
        <v>-1.8956894874572701</v>
      </c>
      <c r="H139" s="3">
        <v>1.40415445699026</v>
      </c>
      <c r="I139" s="16" t="s">
        <v>19</v>
      </c>
      <c r="J139" s="3">
        <v>5.1630000000000003</v>
      </c>
      <c r="K139" s="3">
        <v>0.93383000000000005</v>
      </c>
      <c r="L139" s="3">
        <v>0.64366999999999996</v>
      </c>
      <c r="M139" s="3">
        <v>0.70765999999999996</v>
      </c>
      <c r="N139" s="3">
        <v>9.511E-2</v>
      </c>
      <c r="O139" s="3">
        <v>0.29888999999999999</v>
      </c>
      <c r="P139" s="3">
        <v>0</v>
      </c>
    </row>
    <row r="140" spans="1:16">
      <c r="A140" s="16" t="s">
        <v>40</v>
      </c>
      <c r="B140" s="6">
        <v>2017</v>
      </c>
      <c r="C140" s="3">
        <v>0.81</v>
      </c>
      <c r="D140" s="3">
        <v>1.70553994178771</v>
      </c>
      <c r="E140" s="3">
        <v>0.98310911655426003</v>
      </c>
      <c r="F140" s="20">
        <v>2.25</v>
      </c>
      <c r="G140" s="3">
        <v>2.99618935585021</v>
      </c>
      <c r="H140" s="3">
        <v>1.71017723116979</v>
      </c>
      <c r="I140" s="16" t="s">
        <v>19</v>
      </c>
      <c r="J140" s="3">
        <v>5.1820001600000003</v>
      </c>
      <c r="K140" s="3">
        <v>0.98240941800000003</v>
      </c>
      <c r="L140" s="3">
        <v>1.069335938</v>
      </c>
      <c r="M140" s="3">
        <v>0.70518630699999996</v>
      </c>
      <c r="N140" s="3">
        <v>0.20440317699999999</v>
      </c>
      <c r="O140" s="3">
        <v>0.32886749500000001</v>
      </c>
      <c r="P140" s="3">
        <v>0</v>
      </c>
    </row>
    <row r="141" spans="1:16">
      <c r="A141" s="16" t="s">
        <v>40</v>
      </c>
      <c r="B141" s="6">
        <v>2018</v>
      </c>
      <c r="C141" s="3">
        <v>1.27</v>
      </c>
      <c r="D141" s="3">
        <v>2.7373628616332999</v>
      </c>
      <c r="E141" s="3">
        <v>0.42435887455940202</v>
      </c>
      <c r="F141" s="20">
        <v>2.25</v>
      </c>
      <c r="G141" s="3">
        <v>3.5449306964874201</v>
      </c>
      <c r="H141" s="3">
        <v>2.7480679162585901</v>
      </c>
      <c r="I141" s="16" t="s">
        <v>19</v>
      </c>
      <c r="J141" s="3">
        <v>5.1289999999999996</v>
      </c>
      <c r="K141" s="3">
        <v>0.91500000000000004</v>
      </c>
      <c r="L141" s="3">
        <v>1.0780000000000001</v>
      </c>
      <c r="M141" s="3">
        <v>0.75800000000000001</v>
      </c>
      <c r="N141" s="3">
        <v>0.28000000000000003</v>
      </c>
      <c r="O141" s="3">
        <v>0.216</v>
      </c>
      <c r="P141" s="3">
        <v>0</v>
      </c>
    </row>
    <row r="142" spans="1:16">
      <c r="A142" s="16" t="s">
        <v>40</v>
      </c>
      <c r="B142" s="6">
        <v>2019</v>
      </c>
      <c r="C142" s="3">
        <v>0.61699998378753595</v>
      </c>
      <c r="D142" s="3">
        <v>2.3365607261657702</v>
      </c>
      <c r="E142" s="3">
        <v>1.0854254961013701</v>
      </c>
      <c r="F142" s="20">
        <v>2.25</v>
      </c>
      <c r="G142" s="3">
        <v>0.14363111555576299</v>
      </c>
      <c r="H142" s="3">
        <v>2.6311567463500598</v>
      </c>
      <c r="I142" s="16" t="s">
        <v>19</v>
      </c>
      <c r="J142" s="3">
        <v>5.3860000000000001</v>
      </c>
      <c r="K142" s="3">
        <v>0.94499999999999995</v>
      </c>
      <c r="L142" s="3">
        <v>1.212</v>
      </c>
      <c r="M142" s="3">
        <v>0.84499999999999997</v>
      </c>
      <c r="N142" s="3">
        <v>0.21199999999999999</v>
      </c>
      <c r="O142" s="3">
        <v>0.26300000000000001</v>
      </c>
      <c r="P142" s="3">
        <v>6.0000000000000001E-3</v>
      </c>
    </row>
    <row r="143" spans="1:16">
      <c r="A143" s="16" t="s">
        <v>40</v>
      </c>
      <c r="B143" s="6">
        <v>2020</v>
      </c>
      <c r="C143" s="3">
        <v>-1.05129600763519</v>
      </c>
      <c r="D143" s="3">
        <v>-0.42517640426553299</v>
      </c>
      <c r="E143" s="3">
        <v>1.0245901346206601</v>
      </c>
      <c r="F143" s="20">
        <v>2.25</v>
      </c>
      <c r="G143" s="3">
        <v>-1.23511791229248</v>
      </c>
      <c r="H143" s="3">
        <v>-0.38621044791216602</v>
      </c>
      <c r="I143" s="16" t="s">
        <v>19</v>
      </c>
      <c r="J143" s="3">
        <v>5.6740999219999999</v>
      </c>
      <c r="K143" s="3">
        <v>0.91839546000000005</v>
      </c>
      <c r="L143" s="3">
        <v>1.203986526</v>
      </c>
      <c r="M143" s="3">
        <v>0.81392818700000003</v>
      </c>
      <c r="N143" s="3">
        <v>0.30536574100000002</v>
      </c>
      <c r="O143" s="3">
        <v>0.26400524399999997</v>
      </c>
      <c r="P143" s="3">
        <v>1.1724870000000001E-3</v>
      </c>
    </row>
    <row r="144" spans="1:16">
      <c r="A144" s="16" t="s">
        <v>40</v>
      </c>
      <c r="B144" s="6">
        <v>2021</v>
      </c>
      <c r="C144" s="3">
        <v>1.9816390058761599</v>
      </c>
      <c r="D144" s="3">
        <v>1.28</v>
      </c>
      <c r="E144" s="3">
        <v>3.54</v>
      </c>
      <c r="F144" s="20">
        <v>2.25</v>
      </c>
      <c r="G144" s="3">
        <v>5.5999354474295604</v>
      </c>
      <c r="H144" s="3">
        <v>4.8786063473407104</v>
      </c>
      <c r="I144" s="16" t="s">
        <v>19</v>
      </c>
      <c r="J144" s="3">
        <v>5.8129999999999997</v>
      </c>
      <c r="K144" s="3">
        <v>1.032</v>
      </c>
      <c r="L144" s="3">
        <v>0.91900000000000004</v>
      </c>
      <c r="M144" s="3">
        <v>0.61799999999999999</v>
      </c>
      <c r="N144" s="3">
        <v>0.39500000000000002</v>
      </c>
      <c r="O144" s="3">
        <v>0.26100000000000001</v>
      </c>
      <c r="P144" s="3">
        <v>5.0000000000000001E-3</v>
      </c>
    </row>
    <row r="145" spans="1:16">
      <c r="A145" s="16" t="s">
        <v>40</v>
      </c>
      <c r="B145" s="6">
        <v>2022</v>
      </c>
      <c r="C145" s="3">
        <v>14.020844082677099</v>
      </c>
      <c r="D145" s="3">
        <v>14.0062465049167</v>
      </c>
      <c r="E145" s="3">
        <v>20.319080696153399</v>
      </c>
      <c r="F145" s="20">
        <v>2.25</v>
      </c>
      <c r="G145" s="3">
        <v>18.4986187198575</v>
      </c>
      <c r="H145" s="3">
        <v>10.462694018335201</v>
      </c>
      <c r="I145" s="16" t="s">
        <v>19</v>
      </c>
      <c r="J145" s="3">
        <v>5.7679999999999998</v>
      </c>
      <c r="K145" s="3">
        <v>1.468</v>
      </c>
      <c r="L145" s="3">
        <v>1.0680000000000001</v>
      </c>
      <c r="M145" s="3">
        <v>0.66500000000000004</v>
      </c>
      <c r="N145" s="3">
        <v>0.44800000000000001</v>
      </c>
      <c r="O145" s="3">
        <v>0.24399999999999999</v>
      </c>
      <c r="P145" s="3">
        <v>6.0000000000000001E-3</v>
      </c>
    </row>
    <row r="146" spans="1:16">
      <c r="A146" s="16" t="s">
        <v>40</v>
      </c>
      <c r="B146" s="6">
        <v>2023</v>
      </c>
      <c r="C146" s="3">
        <v>6.0979999999999999</v>
      </c>
      <c r="D146" s="3">
        <v>12.6976132097797</v>
      </c>
      <c r="E146" s="3">
        <v>10.504933255948901</v>
      </c>
      <c r="F146" s="20">
        <v>2.25</v>
      </c>
      <c r="G146" s="3">
        <v>3.59033224921918</v>
      </c>
      <c r="H146" s="3">
        <v>12.344931950177701</v>
      </c>
      <c r="I146" s="16" t="s">
        <v>19</v>
      </c>
      <c r="J146" s="3">
        <v>5.633</v>
      </c>
      <c r="K146" s="3">
        <v>1.4670000000000001</v>
      </c>
      <c r="L146" s="3">
        <v>1.361</v>
      </c>
      <c r="M146" s="3">
        <v>0.42899999999999999</v>
      </c>
      <c r="N146" s="3">
        <v>0.48499999999999999</v>
      </c>
      <c r="O146" s="3">
        <v>0.247</v>
      </c>
      <c r="P146" s="3">
        <v>8.0000000000000002E-3</v>
      </c>
    </row>
    <row r="147" spans="1:16">
      <c r="A147" s="16" t="s">
        <v>41</v>
      </c>
      <c r="B147" s="6">
        <v>2015</v>
      </c>
      <c r="C147" s="3">
        <v>3.0744602680206299</v>
      </c>
      <c r="D147" s="3">
        <v>7.0799999237060502</v>
      </c>
      <c r="E147" s="3">
        <v>1.3417429924011199</v>
      </c>
      <c r="F147" s="20">
        <v>2.25</v>
      </c>
      <c r="G147" s="3">
        <v>2.73</v>
      </c>
      <c r="H147" s="3">
        <v>1.86523707181192</v>
      </c>
      <c r="I147" s="16" t="s">
        <v>23</v>
      </c>
      <c r="J147" s="3">
        <v>4.3319999999999999</v>
      </c>
      <c r="K147" s="3">
        <v>0.99355000000000004</v>
      </c>
      <c r="L147" s="3">
        <v>1.1046400000000001</v>
      </c>
      <c r="M147" s="3">
        <v>4.7759999999999997E-2</v>
      </c>
      <c r="N147" s="3">
        <v>0.49495</v>
      </c>
      <c r="O147" s="3">
        <v>0.10460999999999999</v>
      </c>
      <c r="P147" s="3">
        <v>0.12474</v>
      </c>
    </row>
    <row r="148" spans="1:16">
      <c r="A148" s="16" t="s">
        <v>41</v>
      </c>
      <c r="B148" s="6">
        <v>2016</v>
      </c>
      <c r="C148" s="3">
        <v>2.7844817638397199</v>
      </c>
      <c r="D148" s="3">
        <v>8.42000007629394</v>
      </c>
      <c r="E148" s="3">
        <v>2.6567311286926198</v>
      </c>
      <c r="F148" s="20">
        <v>2.25</v>
      </c>
      <c r="G148" s="3">
        <v>2.73</v>
      </c>
      <c r="H148" s="3">
        <v>11.9536070626646</v>
      </c>
      <c r="I148" s="16" t="s">
        <v>23</v>
      </c>
      <c r="J148" s="3">
        <v>3.9740000000000002</v>
      </c>
      <c r="K148" s="3">
        <v>1.09426</v>
      </c>
      <c r="L148" s="3">
        <v>0.89185999999999999</v>
      </c>
      <c r="M148" s="3">
        <v>0.34752</v>
      </c>
      <c r="N148" s="3">
        <v>0.44089</v>
      </c>
      <c r="O148" s="3">
        <v>0.12425</v>
      </c>
      <c r="P148" s="3">
        <v>0.10768999999999999</v>
      </c>
    </row>
    <row r="149" spans="1:16">
      <c r="A149" s="16" t="s">
        <v>41</v>
      </c>
      <c r="B149" s="6">
        <v>2017</v>
      </c>
      <c r="C149" s="3">
        <v>3.2959999999999998</v>
      </c>
      <c r="D149" s="3">
        <v>9.5200004577636701</v>
      </c>
      <c r="E149" s="3">
        <v>3.4335482120513898</v>
      </c>
      <c r="F149" s="20">
        <v>2.25</v>
      </c>
      <c r="G149" s="3">
        <v>2.73</v>
      </c>
      <c r="H149" s="3">
        <v>2.6131266976900802</v>
      </c>
      <c r="I149" s="16" t="s">
        <v>23</v>
      </c>
      <c r="J149" s="3">
        <v>3.766000032</v>
      </c>
      <c r="K149" s="3">
        <v>1.122094154</v>
      </c>
      <c r="L149" s="3">
        <v>1.221554995</v>
      </c>
      <c r="M149" s="3">
        <v>0.34175550900000001</v>
      </c>
      <c r="N149" s="3">
        <v>0.505196333</v>
      </c>
      <c r="O149" s="3">
        <v>9.9348448000000006E-2</v>
      </c>
      <c r="P149" s="3">
        <v>9.8583198999999996E-2</v>
      </c>
    </row>
    <row r="150" spans="1:16">
      <c r="A150" s="16" t="s">
        <v>41</v>
      </c>
      <c r="B150" s="6">
        <v>2018</v>
      </c>
      <c r="C150" s="3">
        <v>3.22</v>
      </c>
      <c r="D150" s="3">
        <v>4.0470552444457999</v>
      </c>
      <c r="E150" s="3">
        <v>-0.49545830488204901</v>
      </c>
      <c r="F150" s="20">
        <v>2.25</v>
      </c>
      <c r="G150" s="3">
        <v>2.73</v>
      </c>
      <c r="H150" s="3">
        <v>1.16658458507756</v>
      </c>
      <c r="I150" s="16" t="s">
        <v>23</v>
      </c>
      <c r="J150" s="3">
        <v>3.59</v>
      </c>
      <c r="K150" s="3">
        <v>1.0169999999999999</v>
      </c>
      <c r="L150" s="3">
        <v>1.1739999999999999</v>
      </c>
      <c r="M150" s="3">
        <v>0.41699999999999998</v>
      </c>
      <c r="N150" s="3">
        <v>0.55700000000000005</v>
      </c>
      <c r="O150" s="3">
        <v>4.2000000000000003E-2</v>
      </c>
      <c r="P150" s="3">
        <v>9.1999999999999998E-2</v>
      </c>
    </row>
    <row r="151" spans="1:16">
      <c r="A151" s="16" t="s">
        <v>41</v>
      </c>
      <c r="B151" s="6">
        <v>2019</v>
      </c>
      <c r="C151" s="3">
        <v>2.8450000286102202</v>
      </c>
      <c r="D151" s="3">
        <v>2.0502867698669398</v>
      </c>
      <c r="E151" s="3">
        <v>1.3941909074783301</v>
      </c>
      <c r="F151" s="20">
        <v>2.25</v>
      </c>
      <c r="G151" s="3">
        <v>2.73</v>
      </c>
      <c r="H151" s="3">
        <v>0.58315838581759005</v>
      </c>
      <c r="I151" s="16" t="s">
        <v>23</v>
      </c>
      <c r="J151" s="3">
        <v>3.488</v>
      </c>
      <c r="K151" s="3">
        <v>1.0409999999999999</v>
      </c>
      <c r="L151" s="3">
        <v>1.145</v>
      </c>
      <c r="M151" s="3">
        <v>0.53800000000000003</v>
      </c>
      <c r="N151" s="3">
        <v>0.45500000000000002</v>
      </c>
      <c r="O151" s="3">
        <v>2.5000000000000001E-2</v>
      </c>
      <c r="P151" s="3">
        <v>0.1</v>
      </c>
    </row>
    <row r="152" spans="1:16">
      <c r="A152" s="16" t="s">
        <v>41</v>
      </c>
      <c r="B152" s="6">
        <v>2020</v>
      </c>
      <c r="C152" s="3">
        <v>1.8903591682421701</v>
      </c>
      <c r="D152" s="3">
        <v>5.11781727986771</v>
      </c>
      <c r="E152" s="3">
        <v>3.7321984767913801</v>
      </c>
      <c r="F152" s="20">
        <v>2.25</v>
      </c>
      <c r="G152" s="3">
        <v>2.73</v>
      </c>
      <c r="H152" s="3">
        <v>0.69573283858997903</v>
      </c>
      <c r="I152" s="16" t="s">
        <v>23</v>
      </c>
      <c r="J152" s="3">
        <v>3.4788999559999998</v>
      </c>
      <c r="K152" s="3">
        <v>0.99754899699999999</v>
      </c>
      <c r="L152" s="3">
        <v>1.08569479</v>
      </c>
      <c r="M152" s="3">
        <v>0.49410173299999999</v>
      </c>
      <c r="N152" s="3">
        <v>0.50908940999999996</v>
      </c>
      <c r="O152" s="3">
        <v>3.3407487E-2</v>
      </c>
      <c r="P152" s="3">
        <v>0.101786368</v>
      </c>
    </row>
    <row r="153" spans="1:16">
      <c r="A153" s="16" t="s">
        <v>41</v>
      </c>
      <c r="B153" s="6">
        <v>2021</v>
      </c>
      <c r="C153" s="3">
        <v>7.2409776558844898</v>
      </c>
      <c r="D153" s="3">
        <v>6.41</v>
      </c>
      <c r="E153" s="3">
        <v>7.14</v>
      </c>
      <c r="F153" s="20">
        <v>2.25</v>
      </c>
      <c r="G153" s="3">
        <v>2.73</v>
      </c>
      <c r="H153" s="3">
        <v>2.5256408980423202</v>
      </c>
      <c r="I153" s="16" t="s">
        <v>23</v>
      </c>
      <c r="J153" s="3">
        <v>3.4670000000000001</v>
      </c>
      <c r="K153" s="3">
        <v>1.099</v>
      </c>
      <c r="L153" s="3">
        <v>0.72399999999999998</v>
      </c>
      <c r="M153" s="3">
        <v>0.34</v>
      </c>
      <c r="N153" s="3">
        <v>0.53900000000000003</v>
      </c>
      <c r="O153" s="3">
        <v>2.7E-2</v>
      </c>
      <c r="P153" s="3">
        <v>8.7999999999999995E-2</v>
      </c>
    </row>
    <row r="154" spans="1:16">
      <c r="A154" s="16" t="s">
        <v>41</v>
      </c>
      <c r="B154" s="6">
        <v>2022</v>
      </c>
      <c r="C154" s="3">
        <v>11.665567478802</v>
      </c>
      <c r="D154" s="3">
        <v>7.9689094776285803</v>
      </c>
      <c r="E154" s="3">
        <v>10.0778558396836</v>
      </c>
      <c r="F154" s="20">
        <v>2.25</v>
      </c>
      <c r="G154" s="3">
        <v>2.73</v>
      </c>
      <c r="H154" s="3">
        <v>12.7034380639864</v>
      </c>
      <c r="I154" s="16" t="s">
        <v>23</v>
      </c>
      <c r="J154" s="3">
        <v>3.4710000000000001</v>
      </c>
      <c r="K154" s="3">
        <v>1.5029999999999999</v>
      </c>
      <c r="L154" s="3">
        <v>0.81499999999999995</v>
      </c>
      <c r="M154" s="3">
        <v>0.28000000000000003</v>
      </c>
      <c r="N154" s="3">
        <v>0.57099999999999995</v>
      </c>
      <c r="O154" s="3">
        <v>1.2E-2</v>
      </c>
      <c r="P154" s="3">
        <v>0.10199999999999999</v>
      </c>
    </row>
    <row r="155" spans="1:16">
      <c r="A155" s="16" t="s">
        <v>41</v>
      </c>
      <c r="B155" s="6">
        <v>2023</v>
      </c>
      <c r="C155" s="3">
        <v>5.0676154934383</v>
      </c>
      <c r="D155" s="3">
        <v>0.84795569291207595</v>
      </c>
      <c r="E155" s="3">
        <v>11.702224586959</v>
      </c>
      <c r="F155" s="20">
        <v>2.25</v>
      </c>
      <c r="G155" s="3">
        <v>2.73</v>
      </c>
      <c r="H155" s="3">
        <v>2.2518810968068701</v>
      </c>
      <c r="I155" s="16" t="s">
        <v>23</v>
      </c>
      <c r="J155" s="3">
        <v>3.4350000000000001</v>
      </c>
      <c r="K155" s="3">
        <v>1.4710000000000001</v>
      </c>
      <c r="L155" s="3">
        <v>1.0409999999999999</v>
      </c>
      <c r="M155" s="3">
        <v>8.6999999999999994E-2</v>
      </c>
      <c r="N155" s="3">
        <v>0.48</v>
      </c>
      <c r="O155" s="3">
        <v>2.1000000000000001E-2</v>
      </c>
      <c r="P155" s="3">
        <v>7.0999999999999994E-2</v>
      </c>
    </row>
    <row r="156" spans="1:16">
      <c r="A156" s="16" t="s">
        <v>42</v>
      </c>
      <c r="B156" s="6">
        <v>2015</v>
      </c>
      <c r="C156" s="3">
        <v>9.0298042297363192</v>
      </c>
      <c r="D156" s="3">
        <v>16.759281158447202</v>
      </c>
      <c r="E156" s="3">
        <v>9.7953796386718697</v>
      </c>
      <c r="F156" s="20">
        <v>8.6096105575561506</v>
      </c>
      <c r="G156" s="3">
        <v>5.9830336570739702</v>
      </c>
      <c r="H156" s="3">
        <v>7.5661750120711497</v>
      </c>
      <c r="I156" s="16" t="s">
        <v>25</v>
      </c>
      <c r="J156" s="3">
        <v>6.9829999999999997</v>
      </c>
      <c r="K156" s="3">
        <v>0.98124</v>
      </c>
      <c r="L156" s="3">
        <v>1.2328699999999999</v>
      </c>
      <c r="M156" s="3">
        <v>0.69701999999999997</v>
      </c>
      <c r="N156" s="3">
        <v>0.49048999999999998</v>
      </c>
      <c r="O156" s="3">
        <v>0.14574000000000001</v>
      </c>
      <c r="P156" s="3">
        <v>0.17521</v>
      </c>
    </row>
    <row r="157" spans="1:16">
      <c r="A157" s="16" t="s">
        <v>42</v>
      </c>
      <c r="B157" s="6">
        <v>2016</v>
      </c>
      <c r="C157" s="3">
        <v>8.7391281127929599</v>
      </c>
      <c r="D157" s="3">
        <v>7.2237777709960902</v>
      </c>
      <c r="E157" s="3">
        <v>12.4864749908447</v>
      </c>
      <c r="F157" s="20">
        <v>7.6149945259094203</v>
      </c>
      <c r="G157" s="3">
        <v>3.91396737098693</v>
      </c>
      <c r="H157" s="3">
        <v>8.1036043587024498</v>
      </c>
      <c r="I157" s="16" t="s">
        <v>25</v>
      </c>
      <c r="J157" s="3">
        <v>6.952</v>
      </c>
      <c r="K157" s="3">
        <v>1.08754</v>
      </c>
      <c r="L157" s="3">
        <v>1.03938</v>
      </c>
      <c r="M157" s="3">
        <v>0.61414999999999997</v>
      </c>
      <c r="N157" s="3">
        <v>0.40425</v>
      </c>
      <c r="O157" s="3">
        <v>0.15776000000000001</v>
      </c>
      <c r="P157" s="3">
        <v>0.14166000000000001</v>
      </c>
    </row>
    <row r="158" spans="1:16">
      <c r="A158" s="16" t="s">
        <v>42</v>
      </c>
      <c r="B158" s="6">
        <v>2017</v>
      </c>
      <c r="C158" s="3">
        <v>3.4460000000000002</v>
      </c>
      <c r="D158" s="3">
        <v>4.2340593338012598</v>
      </c>
      <c r="E158" s="3">
        <v>0.88573867082595803</v>
      </c>
      <c r="F158" s="20">
        <v>4.4666810035705504</v>
      </c>
      <c r="G158" s="3">
        <v>2.6296868324279701</v>
      </c>
      <c r="H158" s="3">
        <v>3.6373808828629102</v>
      </c>
      <c r="I158" s="16" t="s">
        <v>25</v>
      </c>
      <c r="J158" s="3">
        <v>6.6350002290000001</v>
      </c>
      <c r="K158" s="3">
        <v>1.1073532100000001</v>
      </c>
      <c r="L158" s="3">
        <v>1.4313060049999999</v>
      </c>
      <c r="M158" s="3">
        <v>0.616552353</v>
      </c>
      <c r="N158" s="3">
        <v>0.437453747</v>
      </c>
      <c r="O158" s="3">
        <v>0.16234989499999999</v>
      </c>
      <c r="P158" s="3">
        <v>0.111092761</v>
      </c>
    </row>
    <row r="159" spans="1:16">
      <c r="A159" s="16" t="s">
        <v>42</v>
      </c>
      <c r="B159" s="6">
        <v>2018</v>
      </c>
      <c r="C159" s="3">
        <v>3.66</v>
      </c>
      <c r="D159" s="3">
        <v>5.8261380195617596</v>
      </c>
      <c r="E159" s="3">
        <v>0.87046617269515902</v>
      </c>
      <c r="F159" s="20">
        <v>3.2843871116638099</v>
      </c>
      <c r="G159" s="3">
        <v>11.277132987976</v>
      </c>
      <c r="H159" s="3">
        <v>3.2854398975086498</v>
      </c>
      <c r="I159" s="16" t="s">
        <v>25</v>
      </c>
      <c r="J159" s="3">
        <v>6.4189999999999996</v>
      </c>
      <c r="K159" s="3">
        <v>0.98599999999999999</v>
      </c>
      <c r="L159" s="3">
        <v>1.474</v>
      </c>
      <c r="M159" s="3">
        <v>0.67500000000000004</v>
      </c>
      <c r="N159" s="3">
        <v>0.49299999999999999</v>
      </c>
      <c r="O159" s="3">
        <v>0.11</v>
      </c>
      <c r="P159" s="3">
        <v>8.7999999999999995E-2</v>
      </c>
    </row>
    <row r="160" spans="1:16">
      <c r="A160" s="16" t="s">
        <v>42</v>
      </c>
      <c r="B160" s="6">
        <v>2019</v>
      </c>
      <c r="C160" s="3">
        <v>3.73300004005432</v>
      </c>
      <c r="D160" s="3">
        <v>4.7782640457153303</v>
      </c>
      <c r="E160" s="3">
        <v>4.8573508262634197</v>
      </c>
      <c r="F160" s="20">
        <v>3.51549768447875</v>
      </c>
      <c r="G160" s="3">
        <v>29.169977188110298</v>
      </c>
      <c r="H160" s="3">
        <v>4.15427431602913</v>
      </c>
      <c r="I160" s="16" t="s">
        <v>25</v>
      </c>
      <c r="J160" s="3">
        <v>6.3</v>
      </c>
      <c r="K160" s="3">
        <v>1.004</v>
      </c>
      <c r="L160" s="3">
        <v>1.4390000000000001</v>
      </c>
      <c r="M160" s="3">
        <v>0.80200000000000005</v>
      </c>
      <c r="N160" s="3">
        <v>0.39</v>
      </c>
      <c r="O160" s="3">
        <v>9.9000000000000005E-2</v>
      </c>
      <c r="P160" s="3">
        <v>8.5999999999999993E-2</v>
      </c>
    </row>
    <row r="161" spans="1:16">
      <c r="A161" s="16" t="s">
        <v>42</v>
      </c>
      <c r="B161" s="6">
        <v>2020</v>
      </c>
      <c r="C161" s="3">
        <v>3.2117680380335099</v>
      </c>
      <c r="D161" s="3">
        <v>2.3382108211517298</v>
      </c>
      <c r="E161" s="3">
        <v>9.0701503753662092</v>
      </c>
      <c r="F161" s="20">
        <v>2.2325150966644198</v>
      </c>
      <c r="G161" s="3">
        <v>17.830389022827099</v>
      </c>
      <c r="H161" s="3">
        <v>4.8053697396731696</v>
      </c>
      <c r="I161" s="16" t="s">
        <v>25</v>
      </c>
      <c r="J161" s="3">
        <v>6.3755998610000004</v>
      </c>
      <c r="K161" s="3">
        <v>0.95267987300000001</v>
      </c>
      <c r="L161" s="3">
        <v>1.3634641169999999</v>
      </c>
      <c r="M161" s="3">
        <v>0.76611906299999999</v>
      </c>
      <c r="N161" s="3">
        <v>0.48329272899999998</v>
      </c>
      <c r="O161" s="3">
        <v>0.13167458800000001</v>
      </c>
      <c r="P161" s="3">
        <v>0.106518604</v>
      </c>
    </row>
    <row r="162" spans="1:16">
      <c r="A162" s="16" t="s">
        <v>42</v>
      </c>
      <c r="B162" s="6">
        <v>2021</v>
      </c>
      <c r="C162" s="3">
        <v>8.30166</v>
      </c>
      <c r="D162" s="3">
        <v>9.5757628833034207</v>
      </c>
      <c r="E162" s="3">
        <v>12.717979571330201</v>
      </c>
      <c r="F162" s="20">
        <v>5.0956229606527002</v>
      </c>
      <c r="G162" s="3">
        <v>35.413119567705202</v>
      </c>
      <c r="H162" s="3">
        <v>11.096370431778499</v>
      </c>
      <c r="I162" s="16" t="s">
        <v>25</v>
      </c>
      <c r="J162" s="3">
        <v>6.33</v>
      </c>
      <c r="K162" s="3">
        <v>1.028</v>
      </c>
      <c r="L162" s="3">
        <v>0.94399999999999995</v>
      </c>
      <c r="M162" s="3">
        <v>0.57099999999999995</v>
      </c>
      <c r="N162" s="3">
        <v>0.51400000000000001</v>
      </c>
      <c r="O162" s="3">
        <v>0.14199999999999999</v>
      </c>
      <c r="P162" s="3">
        <v>0.11700000000000001</v>
      </c>
    </row>
    <row r="163" spans="1:16">
      <c r="A163" s="16" t="s">
        <v>42</v>
      </c>
      <c r="B163" s="6">
        <v>2022</v>
      </c>
      <c r="C163" s="3">
        <v>9.2801069999999992</v>
      </c>
      <c r="D163" s="3">
        <v>48.671860110539299</v>
      </c>
      <c r="E163" s="3">
        <v>11.5013401130016</v>
      </c>
      <c r="F163" s="20">
        <v>8.7595183039498501</v>
      </c>
      <c r="G163" s="3">
        <v>14.113472810793301</v>
      </c>
      <c r="H163" s="3">
        <v>7.6495617376434097</v>
      </c>
      <c r="I163" s="16" t="s">
        <v>25</v>
      </c>
      <c r="J163" s="3">
        <v>6.2930000000000001</v>
      </c>
      <c r="K163" s="3">
        <v>1.462</v>
      </c>
      <c r="L163" s="3">
        <v>1.044</v>
      </c>
      <c r="M163" s="3">
        <v>0.61499999999999999</v>
      </c>
      <c r="N163" s="3">
        <v>0.54600000000000004</v>
      </c>
      <c r="O163" s="3">
        <v>0.13100000000000001</v>
      </c>
      <c r="P163" s="3">
        <v>0.13400000000000001</v>
      </c>
    </row>
    <row r="164" spans="1:16">
      <c r="A164" s="16" t="s">
        <v>42</v>
      </c>
      <c r="B164" s="6">
        <v>2023</v>
      </c>
      <c r="C164" s="3">
        <v>4.5935628228320402</v>
      </c>
      <c r="D164" s="3">
        <v>-6.6457370927281598</v>
      </c>
      <c r="E164" s="3">
        <v>3.9875029875701999</v>
      </c>
      <c r="F164" s="20">
        <v>6.54504966249739</v>
      </c>
      <c r="G164" s="3">
        <v>2.73</v>
      </c>
      <c r="H164" s="3">
        <v>4.6888996701626597</v>
      </c>
      <c r="I164" s="16" t="s">
        <v>25</v>
      </c>
      <c r="J164" s="3">
        <v>6.125</v>
      </c>
      <c r="K164" s="3">
        <v>1.454</v>
      </c>
      <c r="L164" s="3">
        <v>1.25</v>
      </c>
      <c r="M164" s="3">
        <v>0.38700000000000001</v>
      </c>
      <c r="N164" s="3">
        <v>0.55800000000000005</v>
      </c>
      <c r="O164" s="3">
        <v>0.13100000000000001</v>
      </c>
      <c r="P164" s="3">
        <v>0.13700000000000001</v>
      </c>
    </row>
    <row r="165" spans="1:16">
      <c r="A165" s="16" t="s">
        <v>43</v>
      </c>
      <c r="B165" s="6">
        <v>2015</v>
      </c>
      <c r="C165" s="3">
        <v>-9.7897022962570093E-2</v>
      </c>
      <c r="D165" s="3">
        <v>3.4155972003936701</v>
      </c>
      <c r="E165" s="3">
        <v>0.32519966363906799</v>
      </c>
      <c r="F165" s="20">
        <v>1.615689462453</v>
      </c>
      <c r="G165" s="3">
        <v>-1.97696185111999</v>
      </c>
      <c r="H165" s="3">
        <v>2.4422225864612299</v>
      </c>
      <c r="I165" s="16" t="s">
        <v>19</v>
      </c>
      <c r="J165" s="3">
        <v>4.218</v>
      </c>
      <c r="K165" s="3">
        <v>1.0121599999999999</v>
      </c>
      <c r="L165" s="3">
        <v>1.1061399999999999</v>
      </c>
      <c r="M165" s="3">
        <v>0.76649</v>
      </c>
      <c r="N165" s="3">
        <v>0.30586999999999998</v>
      </c>
      <c r="O165" s="3">
        <v>0.11921</v>
      </c>
      <c r="P165" s="3">
        <v>8.7200000000000003E-3</v>
      </c>
    </row>
    <row r="166" spans="1:16">
      <c r="A166" s="16" t="s">
        <v>43</v>
      </c>
      <c r="B166" s="6">
        <v>2016</v>
      </c>
      <c r="C166" s="3">
        <v>-0.79525911808013905</v>
      </c>
      <c r="D166" s="3">
        <v>2.8444100171327501E-2</v>
      </c>
      <c r="E166" s="3">
        <v>-0.23344020545482599</v>
      </c>
      <c r="F166" s="20">
        <v>2.0199999999999898</v>
      </c>
      <c r="G166" s="3">
        <v>-3.1085937023162802</v>
      </c>
      <c r="H166" s="3">
        <v>2.53799999999999</v>
      </c>
      <c r="I166" s="16" t="s">
        <v>19</v>
      </c>
      <c r="J166" s="3">
        <v>4.2169999999999996</v>
      </c>
      <c r="K166" s="3">
        <v>1.1130599999999999</v>
      </c>
      <c r="L166" s="3">
        <v>0.92542000000000002</v>
      </c>
      <c r="M166" s="3">
        <v>0.67806</v>
      </c>
      <c r="N166" s="3">
        <v>0.21218999999999999</v>
      </c>
      <c r="O166" s="3">
        <v>0.12792999999999999</v>
      </c>
      <c r="P166" s="3">
        <v>6.1500000000000001E-3</v>
      </c>
    </row>
    <row r="167" spans="1:16">
      <c r="A167" s="16" t="s">
        <v>43</v>
      </c>
      <c r="B167" s="6">
        <v>2017</v>
      </c>
      <c r="C167" s="3">
        <v>1.1879999999999999</v>
      </c>
      <c r="D167" s="3">
        <v>3.1758515834808301</v>
      </c>
      <c r="E167" s="3">
        <v>3.9875705242156898</v>
      </c>
      <c r="F167" s="20">
        <v>1.58792393648304</v>
      </c>
      <c r="G167" s="3">
        <v>4.9802193641662598</v>
      </c>
      <c r="H167" s="3">
        <v>3.94195322709629</v>
      </c>
      <c r="I167" s="16" t="s">
        <v>19</v>
      </c>
      <c r="J167" s="3">
        <v>4.7140002250000004</v>
      </c>
      <c r="K167" s="3">
        <v>1.161459088</v>
      </c>
      <c r="L167" s="3">
        <v>1.434379458</v>
      </c>
      <c r="M167" s="3">
        <v>0.70821767999999996</v>
      </c>
      <c r="N167" s="3">
        <v>0.28923171800000003</v>
      </c>
      <c r="O167" s="3">
        <v>0.113177694</v>
      </c>
      <c r="P167" s="3">
        <v>1.1051531E-2</v>
      </c>
    </row>
    <row r="168" spans="1:16">
      <c r="A168" s="16" t="s">
        <v>43</v>
      </c>
      <c r="B168" s="6">
        <v>2018</v>
      </c>
      <c r="C168" s="3">
        <v>2.81</v>
      </c>
      <c r="D168" s="3">
        <v>4.5942864418029696</v>
      </c>
      <c r="E168" s="3">
        <v>2.19681644439697</v>
      </c>
      <c r="F168" s="20">
        <v>1.60169818602855</v>
      </c>
      <c r="G168" s="3">
        <v>3.9491989612579301</v>
      </c>
      <c r="H168" s="3">
        <v>4.0129480202664602</v>
      </c>
      <c r="I168" s="16" t="s">
        <v>19</v>
      </c>
      <c r="J168" s="3">
        <v>4.9329999999999998</v>
      </c>
      <c r="K168" s="3">
        <v>1.054</v>
      </c>
      <c r="L168" s="3">
        <v>1.5149999999999999</v>
      </c>
      <c r="M168" s="3">
        <v>0.71199999999999997</v>
      </c>
      <c r="N168" s="3">
        <v>0.35899999999999999</v>
      </c>
      <c r="O168" s="3">
        <v>6.4000000000000001E-2</v>
      </c>
      <c r="P168" s="3">
        <v>8.9999999999999993E-3</v>
      </c>
    </row>
    <row r="169" spans="1:16">
      <c r="A169" s="16" t="s">
        <v>43</v>
      </c>
      <c r="B169" s="6">
        <v>2019</v>
      </c>
      <c r="C169" s="3">
        <v>2.4570000171661301</v>
      </c>
      <c r="D169" s="3">
        <v>3.8983407020568799</v>
      </c>
      <c r="E169" s="3">
        <v>5.19020271301269</v>
      </c>
      <c r="F169" s="20">
        <v>1.54795821462489</v>
      </c>
      <c r="G169" s="3">
        <v>3.07401394844055</v>
      </c>
      <c r="H169" s="3">
        <v>5.2500067654726399</v>
      </c>
      <c r="I169" s="16" t="s">
        <v>19</v>
      </c>
      <c r="J169" s="3">
        <v>5.0110000000000001</v>
      </c>
      <c r="K169" s="3">
        <v>1.0920000000000001</v>
      </c>
      <c r="L169" s="3">
        <v>1.5129999999999999</v>
      </c>
      <c r="M169" s="3">
        <v>0.81499999999999995</v>
      </c>
      <c r="N169" s="3">
        <v>0.311</v>
      </c>
      <c r="O169" s="3">
        <v>8.1000000000000003E-2</v>
      </c>
      <c r="P169" s="3">
        <v>4.0000000000000001E-3</v>
      </c>
    </row>
    <row r="170" spans="1:16">
      <c r="A170" s="16" t="s">
        <v>43</v>
      </c>
      <c r="B170" s="6">
        <v>2020</v>
      </c>
      <c r="C170" s="3">
        <v>1.6734120142918101</v>
      </c>
      <c r="D170" s="3">
        <v>0.99283779364834002</v>
      </c>
      <c r="E170" s="3">
        <v>5.3650374412536603</v>
      </c>
      <c r="F170" s="20">
        <v>1.4963059945758801</v>
      </c>
      <c r="G170" s="3">
        <v>-1.9041064464330899</v>
      </c>
      <c r="H170" s="3">
        <v>2.0192497235958999</v>
      </c>
      <c r="I170" s="16" t="s">
        <v>19</v>
      </c>
      <c r="J170" s="3">
        <v>5.1015000339999999</v>
      </c>
      <c r="K170" s="3">
        <v>1.046554685</v>
      </c>
      <c r="L170" s="3">
        <v>1.4605789179999999</v>
      </c>
      <c r="M170" s="3">
        <v>0.77777689699999997</v>
      </c>
      <c r="N170" s="3">
        <v>0.41782006599999999</v>
      </c>
      <c r="O170" s="3">
        <v>0.10383371299999999</v>
      </c>
      <c r="P170" s="3">
        <v>0</v>
      </c>
    </row>
    <row r="171" spans="1:16">
      <c r="A171" s="16" t="s">
        <v>43</v>
      </c>
      <c r="B171" s="6">
        <v>2021</v>
      </c>
      <c r="C171" s="3">
        <v>2.7867325497900399</v>
      </c>
      <c r="D171" s="3">
        <v>10.6</v>
      </c>
      <c r="E171" s="3">
        <v>2.77</v>
      </c>
      <c r="F171" s="20">
        <v>1.3913203722473</v>
      </c>
      <c r="G171" s="3">
        <v>15.2946679139382</v>
      </c>
      <c r="H171" s="3">
        <v>7.1326817888316096</v>
      </c>
      <c r="I171" s="16" t="s">
        <v>19</v>
      </c>
      <c r="J171" s="3">
        <v>5.266</v>
      </c>
      <c r="K171" s="3">
        <v>1.181</v>
      </c>
      <c r="L171" s="3">
        <v>1.0549999999999999</v>
      </c>
      <c r="M171" s="3">
        <v>0.58299999999999996</v>
      </c>
      <c r="N171" s="3">
        <v>0.49399999999999999</v>
      </c>
      <c r="O171" s="3">
        <v>0.125</v>
      </c>
      <c r="P171" s="3">
        <v>5.0000000000000001E-3</v>
      </c>
    </row>
    <row r="172" spans="1:16">
      <c r="A172" s="16" t="s">
        <v>43</v>
      </c>
      <c r="B172" s="6">
        <v>2022</v>
      </c>
      <c r="C172" s="3">
        <v>15.3252589264366</v>
      </c>
      <c r="D172" s="3">
        <v>19.5525780284521</v>
      </c>
      <c r="E172" s="3">
        <v>20.193256149752798</v>
      </c>
      <c r="F172" s="20">
        <v>10.383880546625001</v>
      </c>
      <c r="G172" s="3">
        <v>37.843137254902302</v>
      </c>
      <c r="H172" s="3">
        <v>15.0937814442003</v>
      </c>
      <c r="I172" s="16" t="s">
        <v>19</v>
      </c>
      <c r="J172" s="3">
        <v>5.3710000000000004</v>
      </c>
      <c r="K172" s="3">
        <v>1.625</v>
      </c>
      <c r="L172" s="3">
        <v>1.163</v>
      </c>
      <c r="M172" s="3">
        <v>0.64</v>
      </c>
      <c r="N172" s="3">
        <v>0.56299999999999994</v>
      </c>
      <c r="O172" s="3">
        <v>0.123</v>
      </c>
      <c r="P172" s="3">
        <v>2.1000000000000001E-2</v>
      </c>
    </row>
    <row r="173" spans="1:16">
      <c r="A173" s="16" t="s">
        <v>43</v>
      </c>
      <c r="B173" s="6">
        <v>2023</v>
      </c>
      <c r="C173" s="3">
        <v>9.4428414008856407</v>
      </c>
      <c r="D173" s="3">
        <v>7.7072220451302096</v>
      </c>
      <c r="E173" s="3">
        <v>13.692518376956199</v>
      </c>
      <c r="F173" s="20">
        <v>9.8498540247462891</v>
      </c>
      <c r="G173" s="3">
        <v>-9.1970373277088502</v>
      </c>
      <c r="H173" s="3">
        <v>8.1874430942859995</v>
      </c>
      <c r="I173" s="16" t="s">
        <v>19</v>
      </c>
      <c r="J173" s="3">
        <v>5.4660000000000002</v>
      </c>
      <c r="K173" s="3">
        <v>1.635</v>
      </c>
      <c r="L173" s="3">
        <v>1.4570000000000001</v>
      </c>
      <c r="M173" s="3">
        <v>0.40799999999999997</v>
      </c>
      <c r="N173" s="3">
        <v>0.55700000000000005</v>
      </c>
      <c r="O173" s="3">
        <v>0.106</v>
      </c>
      <c r="P173" s="3">
        <v>1.2999999999999999E-2</v>
      </c>
    </row>
    <row r="174" spans="1:16">
      <c r="A174" s="16" t="s">
        <v>44</v>
      </c>
      <c r="B174" s="6">
        <v>2015</v>
      </c>
      <c r="C174" s="3">
        <v>0.94999998807907104</v>
      </c>
      <c r="D174" s="3">
        <v>3.0545239999999998</v>
      </c>
      <c r="E174" s="3">
        <v>2.40511775016784</v>
      </c>
      <c r="F174" s="20">
        <v>2.25</v>
      </c>
      <c r="G174" s="3">
        <v>2.73</v>
      </c>
      <c r="H174" s="3">
        <v>-2.2243950134441501</v>
      </c>
      <c r="I174" s="16" t="s">
        <v>23</v>
      </c>
      <c r="J174" s="3">
        <v>3.5870000000000002</v>
      </c>
      <c r="K174" s="3">
        <v>0.25812000000000002</v>
      </c>
      <c r="L174" s="3">
        <v>0.85187999999999997</v>
      </c>
      <c r="M174" s="3">
        <v>0.27124999999999999</v>
      </c>
      <c r="N174" s="3">
        <v>0.39493</v>
      </c>
      <c r="O174" s="3">
        <v>0.21747</v>
      </c>
      <c r="P174" s="3">
        <v>0.12831999999999999</v>
      </c>
    </row>
    <row r="175" spans="1:16">
      <c r="A175" s="16" t="s">
        <v>44</v>
      </c>
      <c r="B175" s="6">
        <v>2016</v>
      </c>
      <c r="C175" s="3">
        <v>-0.239999994635581</v>
      </c>
      <c r="D175" s="3">
        <v>0.66153120994567804</v>
      </c>
      <c r="E175" s="3">
        <v>0.96243798732757502</v>
      </c>
      <c r="F175" s="20">
        <v>2.25</v>
      </c>
      <c r="G175" s="3">
        <v>2.73</v>
      </c>
      <c r="H175" s="3">
        <v>2.5169999999999901</v>
      </c>
      <c r="I175" s="16" t="s">
        <v>23</v>
      </c>
      <c r="J175" s="3">
        <v>3.7389999999999999</v>
      </c>
      <c r="K175" s="3">
        <v>0.31995000000000001</v>
      </c>
      <c r="L175" s="3">
        <v>0.63053999999999999</v>
      </c>
      <c r="M175" s="3">
        <v>0.21296999999999999</v>
      </c>
      <c r="N175" s="3">
        <v>0.3337</v>
      </c>
      <c r="O175" s="3">
        <v>0.24353</v>
      </c>
      <c r="P175" s="3">
        <v>0.12533</v>
      </c>
    </row>
    <row r="176" spans="1:16">
      <c r="A176" s="16" t="s">
        <v>44</v>
      </c>
      <c r="B176" s="6">
        <v>2017</v>
      </c>
      <c r="C176" s="3">
        <v>0.35099999999999998</v>
      </c>
      <c r="D176" s="3">
        <v>-0.34863066673278797</v>
      </c>
      <c r="E176" s="3">
        <v>0.42683359980583102</v>
      </c>
      <c r="F176" s="20">
        <v>2.25</v>
      </c>
      <c r="G176" s="3">
        <v>2.73</v>
      </c>
      <c r="H176" s="3">
        <v>2.00064379566316</v>
      </c>
      <c r="I176" s="16" t="s">
        <v>23</v>
      </c>
      <c r="J176" s="3">
        <v>4.0320000650000001</v>
      </c>
      <c r="K176" s="3">
        <v>0.35022771400000002</v>
      </c>
      <c r="L176" s="3">
        <v>1.043280005</v>
      </c>
      <c r="M176" s="3">
        <v>0.21584425900000001</v>
      </c>
      <c r="N176" s="3">
        <v>0.32436785099999998</v>
      </c>
      <c r="O176" s="3">
        <v>0.25086468499999998</v>
      </c>
      <c r="P176" s="3">
        <v>0.120328106</v>
      </c>
    </row>
    <row r="177" spans="1:16">
      <c r="A177" s="16" t="s">
        <v>44</v>
      </c>
      <c r="B177" s="6">
        <v>2018</v>
      </c>
      <c r="C177" s="3">
        <v>1.96</v>
      </c>
      <c r="D177" s="3">
        <v>-0.71834819999999999</v>
      </c>
      <c r="E177" s="3">
        <v>3.3728554103494499</v>
      </c>
      <c r="F177" s="20">
        <v>2.25</v>
      </c>
      <c r="G177" s="3">
        <v>2.73</v>
      </c>
      <c r="H177" s="3">
        <v>2.37644403641649</v>
      </c>
      <c r="I177" s="16" t="s">
        <v>23</v>
      </c>
      <c r="J177" s="3">
        <v>4.4240000000000004</v>
      </c>
      <c r="K177" s="3">
        <v>0.314</v>
      </c>
      <c r="L177" s="3">
        <v>1.097</v>
      </c>
      <c r="M177" s="3">
        <v>0.254</v>
      </c>
      <c r="N177" s="3">
        <v>0.312</v>
      </c>
      <c r="O177" s="3">
        <v>0.17499999999999999</v>
      </c>
      <c r="P177" s="3">
        <v>0.128</v>
      </c>
    </row>
    <row r="178" spans="1:16">
      <c r="A178" s="16" t="s">
        <v>44</v>
      </c>
      <c r="B178" s="6">
        <v>2019</v>
      </c>
      <c r="C178" s="3">
        <v>-3.23300004005432</v>
      </c>
      <c r="D178" s="3">
        <v>1.4012303352355899</v>
      </c>
      <c r="E178" s="3">
        <v>-6.4333739280700604</v>
      </c>
      <c r="F178" s="20">
        <v>2.25</v>
      </c>
      <c r="G178" s="3">
        <v>2.73</v>
      </c>
      <c r="H178" s="3">
        <v>-2.9882394701689798</v>
      </c>
      <c r="I178" s="16" t="s">
        <v>23</v>
      </c>
      <c r="J178" s="3">
        <v>4.5869999999999997</v>
      </c>
      <c r="K178" s="3">
        <v>0.33100000000000002</v>
      </c>
      <c r="L178" s="3">
        <v>1.056</v>
      </c>
      <c r="M178" s="3">
        <v>0.38</v>
      </c>
      <c r="N178" s="3">
        <v>0.255</v>
      </c>
      <c r="O178" s="3">
        <v>0.17699999999999999</v>
      </c>
      <c r="P178" s="3">
        <v>0.113</v>
      </c>
    </row>
    <row r="179" spans="1:16">
      <c r="A179" s="16" t="s">
        <v>44</v>
      </c>
      <c r="B179" s="6">
        <v>2020</v>
      </c>
      <c r="C179" s="3">
        <v>1.8844399378194201</v>
      </c>
      <c r="D179" s="3">
        <v>-1.4823241899464901</v>
      </c>
      <c r="E179" s="3">
        <v>3.7644944190978999</v>
      </c>
      <c r="F179" s="20">
        <v>2.25</v>
      </c>
      <c r="G179" s="3">
        <v>2.73</v>
      </c>
      <c r="H179" s="3">
        <v>2.24064552159762</v>
      </c>
      <c r="I179" s="16" t="s">
        <v>23</v>
      </c>
      <c r="J179" s="3">
        <v>4.7687001230000003</v>
      </c>
      <c r="K179" s="3">
        <v>0.30246764399999998</v>
      </c>
      <c r="L179" s="3">
        <v>0.92938589999999999</v>
      </c>
      <c r="M179" s="3">
        <v>0.31283387499999998</v>
      </c>
      <c r="N179" s="3">
        <v>0.32239815599999999</v>
      </c>
      <c r="O179" s="3">
        <v>0.18639060900000001</v>
      </c>
      <c r="P179" s="3">
        <v>0.12640805499999999</v>
      </c>
    </row>
    <row r="180" spans="1:16">
      <c r="A180" s="16" t="s">
        <v>44</v>
      </c>
      <c r="B180" s="6">
        <v>2021</v>
      </c>
      <c r="C180" s="3">
        <v>3.8479999999999901</v>
      </c>
      <c r="D180" s="3">
        <v>1.99</v>
      </c>
      <c r="E180" s="3">
        <v>6.82</v>
      </c>
      <c r="F180" s="20">
        <v>2.25</v>
      </c>
      <c r="G180" s="3">
        <v>2.73</v>
      </c>
      <c r="H180" s="3">
        <v>-0.81661009868461198</v>
      </c>
      <c r="I180" s="16" t="s">
        <v>23</v>
      </c>
      <c r="J180" s="3">
        <v>4.8339999999999996</v>
      </c>
      <c r="K180" s="3">
        <v>0.36399999999999999</v>
      </c>
      <c r="L180" s="3">
        <v>0.47199999999999998</v>
      </c>
      <c r="M180" s="3">
        <v>0.17899999999999999</v>
      </c>
      <c r="N180" s="3">
        <v>0.38100000000000001</v>
      </c>
      <c r="O180" s="3">
        <v>0.182</v>
      </c>
      <c r="P180" s="3">
        <v>0.122</v>
      </c>
    </row>
    <row r="181" spans="1:16">
      <c r="A181" s="16" t="s">
        <v>44</v>
      </c>
      <c r="B181" s="6">
        <v>2022</v>
      </c>
      <c r="C181" s="3">
        <v>14.2902354303358</v>
      </c>
      <c r="D181" s="3">
        <v>3.3754933882631302</v>
      </c>
      <c r="E181" s="3">
        <v>25.1964980608569</v>
      </c>
      <c r="F181" s="20">
        <v>2.25</v>
      </c>
      <c r="G181" s="3">
        <v>2.73</v>
      </c>
      <c r="H181" s="3">
        <v>-0.81450341565949003</v>
      </c>
      <c r="I181" s="16" t="s">
        <v>23</v>
      </c>
      <c r="J181" s="3">
        <v>4.67</v>
      </c>
      <c r="K181" s="3">
        <v>0.77900000000000003</v>
      </c>
      <c r="L181" s="3">
        <v>0.56499999999999995</v>
      </c>
      <c r="M181" s="3">
        <v>0.32</v>
      </c>
      <c r="N181" s="3">
        <v>0.38200000000000001</v>
      </c>
      <c r="O181" s="3">
        <v>0.186</v>
      </c>
      <c r="P181" s="3">
        <v>0.126</v>
      </c>
    </row>
    <row r="182" spans="1:16">
      <c r="A182" s="16" t="s">
        <v>44</v>
      </c>
      <c r="B182" s="6">
        <v>2023</v>
      </c>
      <c r="C182" s="3">
        <v>0.74291042866884105</v>
      </c>
      <c r="D182" s="3">
        <v>9.8478358999961007</v>
      </c>
      <c r="E182" s="3">
        <v>-1.37734660151442</v>
      </c>
      <c r="F182" s="20">
        <v>2.25</v>
      </c>
      <c r="G182" s="3">
        <v>2.73</v>
      </c>
      <c r="H182" s="3">
        <v>1.4336738100006701</v>
      </c>
      <c r="I182" s="16" t="s">
        <v>23</v>
      </c>
      <c r="J182" s="3">
        <v>4.6379999999999999</v>
      </c>
      <c r="K182" s="3">
        <v>0.76800000000000002</v>
      </c>
      <c r="L182" s="3">
        <v>0.81399999999999995</v>
      </c>
      <c r="M182" s="3">
        <v>0.107</v>
      </c>
      <c r="N182" s="3">
        <v>0.41899999999999998</v>
      </c>
      <c r="O182" s="3">
        <v>0.188</v>
      </c>
      <c r="P182" s="3">
        <v>0.113</v>
      </c>
    </row>
    <row r="183" spans="1:16">
      <c r="A183" s="16" t="s">
        <v>45</v>
      </c>
      <c r="B183" s="6">
        <v>2015</v>
      </c>
      <c r="C183" s="3">
        <v>5.5399999618530202</v>
      </c>
      <c r="D183" s="3">
        <v>3.6900000572204501</v>
      </c>
      <c r="E183" s="3">
        <v>5.7899999618530202</v>
      </c>
      <c r="F183" s="20">
        <v>2.25</v>
      </c>
      <c r="G183" s="3">
        <v>2.73</v>
      </c>
      <c r="H183" s="3">
        <v>21.3340013188431</v>
      </c>
      <c r="I183" s="16" t="s">
        <v>23</v>
      </c>
      <c r="J183" s="3">
        <v>2.9049999999999998</v>
      </c>
      <c r="K183" s="3">
        <v>1.5299999999999999E-2</v>
      </c>
      <c r="L183" s="3">
        <v>0.41587000000000002</v>
      </c>
      <c r="M183" s="3">
        <v>0.22395999999999999</v>
      </c>
      <c r="N183" s="3">
        <v>0.11849999999999999</v>
      </c>
      <c r="O183" s="3">
        <v>0.19727</v>
      </c>
      <c r="P183" s="3">
        <v>0.10062</v>
      </c>
    </row>
    <row r="184" spans="1:16">
      <c r="A184" s="16" t="s">
        <v>45</v>
      </c>
      <c r="B184" s="6">
        <v>2016</v>
      </c>
      <c r="C184" s="3">
        <v>5.5599999427795401</v>
      </c>
      <c r="D184" s="3">
        <v>0.97000002861022905</v>
      </c>
      <c r="E184" s="3">
        <v>7.1799998283386204</v>
      </c>
      <c r="F184" s="20">
        <v>2.25</v>
      </c>
      <c r="G184" s="3">
        <v>2.73</v>
      </c>
      <c r="H184" s="3">
        <v>0.96061208140853405</v>
      </c>
      <c r="I184" s="16" t="s">
        <v>23</v>
      </c>
      <c r="J184" s="3">
        <v>2.9049999999999998</v>
      </c>
      <c r="K184" s="3">
        <v>6.8309999999999996E-2</v>
      </c>
      <c r="L184" s="3">
        <v>0.23441999999999999</v>
      </c>
      <c r="M184" s="3">
        <v>0.15747</v>
      </c>
      <c r="N184" s="3">
        <v>4.3200000000000002E-2</v>
      </c>
      <c r="O184" s="3">
        <v>0.2029</v>
      </c>
      <c r="P184" s="3">
        <v>9.4189999999999996E-2</v>
      </c>
    </row>
    <row r="185" spans="1:16">
      <c r="A185" s="16" t="s">
        <v>45</v>
      </c>
      <c r="B185" s="6">
        <v>2017</v>
      </c>
      <c r="C185" s="3">
        <v>16.643000000000001</v>
      </c>
      <c r="D185" s="3">
        <v>7.4099998474120996</v>
      </c>
      <c r="E185" s="3">
        <v>23.959999084472599</v>
      </c>
      <c r="F185" s="20">
        <v>2.25</v>
      </c>
      <c r="G185" s="3">
        <v>2.73</v>
      </c>
      <c r="H185" s="3">
        <v>11.449124904310899</v>
      </c>
      <c r="I185" s="16" t="s">
        <v>23</v>
      </c>
      <c r="J185" s="3">
        <v>2.9049999710000001</v>
      </c>
      <c r="K185" s="3">
        <v>9.1622569000000001E-2</v>
      </c>
      <c r="L185" s="3">
        <v>0.62979358399999996</v>
      </c>
      <c r="M185" s="3">
        <v>0.15161079199999999</v>
      </c>
      <c r="N185" s="3">
        <v>5.9900753000000001E-2</v>
      </c>
      <c r="O185" s="3">
        <v>0.20443518499999999</v>
      </c>
      <c r="P185" s="3">
        <v>8.4147945000000002E-2</v>
      </c>
    </row>
    <row r="186" spans="1:16">
      <c r="A186" s="16" t="s">
        <v>45</v>
      </c>
      <c r="B186" s="6">
        <v>2018</v>
      </c>
      <c r="C186" s="3">
        <v>-2.81</v>
      </c>
      <c r="D186" s="3">
        <v>10.829999923706</v>
      </c>
      <c r="E186" s="3">
        <v>-10.9899997711181</v>
      </c>
      <c r="F186" s="20">
        <v>2.25</v>
      </c>
      <c r="G186" s="3">
        <v>2.73</v>
      </c>
      <c r="H186" s="3">
        <v>-2.8509865542581201</v>
      </c>
      <c r="I186" s="16" t="s">
        <v>23</v>
      </c>
      <c r="J186" s="3">
        <v>2.9049999999999998</v>
      </c>
      <c r="K186" s="3">
        <v>9.0999999999999998E-2</v>
      </c>
      <c r="L186" s="3">
        <v>0.627</v>
      </c>
      <c r="M186" s="3">
        <v>0.14499999999999999</v>
      </c>
      <c r="N186" s="3">
        <v>6.5000000000000002E-2</v>
      </c>
      <c r="O186" s="3">
        <v>0.14899999999999999</v>
      </c>
      <c r="P186" s="3">
        <v>7.5999999999999998E-2</v>
      </c>
    </row>
    <row r="187" spans="1:16">
      <c r="A187" s="16" t="s">
        <v>45</v>
      </c>
      <c r="B187" s="6">
        <v>2019</v>
      </c>
      <c r="C187" s="3">
        <v>-0.70899999141693104</v>
      </c>
      <c r="D187" s="3">
        <v>7.41029768547111</v>
      </c>
      <c r="E187" s="3">
        <v>-2.8264831726111401</v>
      </c>
      <c r="F187" s="20">
        <v>2.25</v>
      </c>
      <c r="G187" s="3">
        <v>2.73</v>
      </c>
      <c r="H187" s="3">
        <v>-0.63761715206281899</v>
      </c>
      <c r="I187" s="16" t="s">
        <v>23</v>
      </c>
      <c r="J187" s="3">
        <v>3.7749999999999999</v>
      </c>
      <c r="K187" s="3">
        <v>4.5999999999999999E-2</v>
      </c>
      <c r="L187" s="3">
        <v>0.44700000000000001</v>
      </c>
      <c r="M187" s="3">
        <v>0.38</v>
      </c>
      <c r="N187" s="3">
        <v>0.22</v>
      </c>
      <c r="O187" s="3">
        <v>0.17599999999999999</v>
      </c>
      <c r="P187" s="3">
        <v>0.18</v>
      </c>
    </row>
    <row r="188" spans="1:16">
      <c r="A188" s="16" t="s">
        <v>45</v>
      </c>
      <c r="B188" s="6">
        <v>2020</v>
      </c>
      <c r="C188" s="3">
        <v>7.3211064341549097</v>
      </c>
      <c r="D188" s="3">
        <v>5.0590564620741496</v>
      </c>
      <c r="E188" s="3">
        <v>8.5741811175337208</v>
      </c>
      <c r="F188" s="20">
        <v>2.25</v>
      </c>
      <c r="G188" s="3">
        <v>2.73</v>
      </c>
      <c r="H188" s="3">
        <v>6.0086687547924997</v>
      </c>
      <c r="I188" s="16" t="s">
        <v>23</v>
      </c>
      <c r="J188" s="3">
        <v>3.775300026</v>
      </c>
      <c r="K188" s="3">
        <v>0</v>
      </c>
      <c r="L188" s="3">
        <v>0.40357527100000001</v>
      </c>
      <c r="M188" s="3">
        <v>0.29521283500000001</v>
      </c>
      <c r="N188" s="3">
        <v>0.275399059</v>
      </c>
      <c r="O188" s="3">
        <v>0.18740178599999999</v>
      </c>
      <c r="P188" s="3">
        <v>0.21218682799999999</v>
      </c>
    </row>
    <row r="189" spans="1:16">
      <c r="A189" s="16" t="s">
        <v>45</v>
      </c>
      <c r="B189" s="6">
        <v>2021</v>
      </c>
      <c r="C189" s="3">
        <v>8.3130000000000006</v>
      </c>
      <c r="D189" s="3">
        <v>7.82</v>
      </c>
      <c r="E189" s="3">
        <v>10.39</v>
      </c>
      <c r="F189" s="20">
        <v>2.25</v>
      </c>
      <c r="G189" s="3">
        <v>2.73</v>
      </c>
      <c r="H189" s="3">
        <v>9.9075674665751006</v>
      </c>
      <c r="I189" s="16" t="s">
        <v>23</v>
      </c>
      <c r="J189" s="3">
        <v>3.7749999999999999</v>
      </c>
      <c r="K189" s="3">
        <v>0</v>
      </c>
      <c r="L189" s="3">
        <v>6.2E-2</v>
      </c>
      <c r="M189" s="3">
        <v>0.155</v>
      </c>
      <c r="N189" s="3">
        <v>0.29799999999999999</v>
      </c>
      <c r="O189" s="3">
        <v>0.17199999999999999</v>
      </c>
      <c r="P189" s="3">
        <v>0.21199999999999999</v>
      </c>
    </row>
    <row r="190" spans="1:16">
      <c r="A190" s="16" t="s">
        <v>46</v>
      </c>
      <c r="B190" s="6">
        <v>2015</v>
      </c>
      <c r="C190" s="3">
        <v>1.22081875801086</v>
      </c>
      <c r="D190" s="3">
        <v>-3.49598169326782</v>
      </c>
      <c r="E190" s="3">
        <v>4.0169191360473597</v>
      </c>
      <c r="F190" s="20">
        <v>2.25</v>
      </c>
      <c r="G190" s="3">
        <v>2.73</v>
      </c>
      <c r="H190" s="3">
        <v>1.7196177038396401</v>
      </c>
      <c r="I190" s="16" t="s">
        <v>47</v>
      </c>
      <c r="J190" s="3">
        <v>3.819</v>
      </c>
      <c r="K190" s="3">
        <v>0.46038000000000001</v>
      </c>
      <c r="L190" s="3">
        <v>0.62736000000000003</v>
      </c>
      <c r="M190" s="3">
        <v>0.61114000000000002</v>
      </c>
      <c r="N190" s="3">
        <v>0.66246000000000005</v>
      </c>
      <c r="O190" s="3">
        <v>0.40359</v>
      </c>
      <c r="P190" s="3">
        <v>7.2470000000000007E-2</v>
      </c>
    </row>
    <row r="191" spans="1:16">
      <c r="A191" s="16" t="s">
        <v>46</v>
      </c>
      <c r="B191" s="6">
        <v>2016</v>
      </c>
      <c r="C191" s="3">
        <v>3.0217502117156898</v>
      </c>
      <c r="D191" s="3">
        <v>-1.2361742258071899</v>
      </c>
      <c r="E191" s="3">
        <v>5.5992760658264098</v>
      </c>
      <c r="F191" s="20">
        <v>2.25</v>
      </c>
      <c r="G191" s="3">
        <v>2.73</v>
      </c>
      <c r="H191" s="3">
        <v>3.5427674355940302</v>
      </c>
      <c r="I191" s="16" t="s">
        <v>47</v>
      </c>
      <c r="J191" s="3">
        <v>3.907</v>
      </c>
      <c r="K191" s="3">
        <v>0.55603999999999998</v>
      </c>
      <c r="L191" s="3">
        <v>0.53749999999999998</v>
      </c>
      <c r="M191" s="3">
        <v>0.42493999999999998</v>
      </c>
      <c r="N191" s="3">
        <v>0.58852000000000004</v>
      </c>
      <c r="O191" s="3">
        <v>0.40339000000000003</v>
      </c>
      <c r="P191" s="3">
        <v>8.0920000000000006E-2</v>
      </c>
    </row>
    <row r="192" spans="1:16">
      <c r="A192" s="16" t="s">
        <v>46</v>
      </c>
      <c r="B192" s="6">
        <v>2017</v>
      </c>
      <c r="C192" s="3">
        <v>2.9060000000000001</v>
      </c>
      <c r="D192" s="3">
        <v>-0.14985120296478199</v>
      </c>
      <c r="E192" s="3">
        <v>3.3882169723510698</v>
      </c>
      <c r="F192" s="20">
        <v>2.25</v>
      </c>
      <c r="G192" s="3">
        <v>2.73</v>
      </c>
      <c r="H192" s="3">
        <v>3.2535273418494901</v>
      </c>
      <c r="I192" s="16" t="s">
        <v>47</v>
      </c>
      <c r="J192" s="3">
        <v>4.1680002209999998</v>
      </c>
      <c r="K192" s="3">
        <v>0.60176509600000005</v>
      </c>
      <c r="L192" s="3">
        <v>1.006238341</v>
      </c>
      <c r="M192" s="3">
        <v>0.42978340399999998</v>
      </c>
      <c r="N192" s="3">
        <v>0.63337582299999995</v>
      </c>
      <c r="O192" s="3">
        <v>0.38592296799999998</v>
      </c>
      <c r="P192" s="3">
        <v>6.8105950999999998E-2</v>
      </c>
    </row>
    <row r="193" spans="1:16">
      <c r="A193" s="16" t="s">
        <v>46</v>
      </c>
      <c r="B193" s="6">
        <v>2018</v>
      </c>
      <c r="C193" s="3">
        <v>2.39</v>
      </c>
      <c r="D193" s="3">
        <v>1.3303323821389901</v>
      </c>
      <c r="E193" s="3">
        <v>2.4550296369106501</v>
      </c>
      <c r="F193" s="20">
        <v>2.25</v>
      </c>
      <c r="G193" s="3">
        <v>2.73</v>
      </c>
      <c r="H193" s="3">
        <v>2.4902335724030502</v>
      </c>
      <c r="I193" s="16" t="s">
        <v>47</v>
      </c>
      <c r="J193" s="3">
        <v>4.4329999999999998</v>
      </c>
      <c r="K193" s="3">
        <v>0.54900000000000004</v>
      </c>
      <c r="L193" s="3">
        <v>1.0880000000000001</v>
      </c>
      <c r="M193" s="3">
        <v>0.45700000000000002</v>
      </c>
      <c r="N193" s="3">
        <v>0.69599999999999995</v>
      </c>
      <c r="O193" s="3">
        <v>0.25600000000000001</v>
      </c>
      <c r="P193" s="3">
        <v>6.5000000000000002E-2</v>
      </c>
    </row>
    <row r="194" spans="1:16">
      <c r="A194" s="16" t="s">
        <v>46</v>
      </c>
      <c r="B194" s="6">
        <v>2019</v>
      </c>
      <c r="C194" s="3">
        <v>2.0139999389648402</v>
      </c>
      <c r="D194" s="3">
        <v>1.2765085697173999</v>
      </c>
      <c r="E194" s="3">
        <v>2.0698988437652499</v>
      </c>
      <c r="F194" s="20">
        <v>2.25</v>
      </c>
      <c r="G194" s="3">
        <v>2.73</v>
      </c>
      <c r="H194" s="3">
        <v>2.5141934587133399</v>
      </c>
      <c r="I194" s="16" t="s">
        <v>47</v>
      </c>
      <c r="J194" s="3">
        <v>4.7</v>
      </c>
      <c r="K194" s="3">
        <v>0.57399999999999995</v>
      </c>
      <c r="L194" s="3">
        <v>1.1220000000000001</v>
      </c>
      <c r="M194" s="3">
        <v>0.63700000000000001</v>
      </c>
      <c r="N194" s="3">
        <v>0.60899999999999999</v>
      </c>
      <c r="O194" s="3">
        <v>0.23200000000000001</v>
      </c>
      <c r="P194" s="3">
        <v>6.2E-2</v>
      </c>
    </row>
    <row r="195" spans="1:16">
      <c r="A195" s="16" t="s">
        <v>46</v>
      </c>
      <c r="B195" s="6">
        <v>2020</v>
      </c>
      <c r="C195" s="3">
        <v>2.94</v>
      </c>
      <c r="D195" s="3">
        <v>1.0886912272205</v>
      </c>
      <c r="E195" s="3">
        <v>4.64679450931144</v>
      </c>
      <c r="F195" s="20">
        <v>2.25</v>
      </c>
      <c r="G195" s="3">
        <v>2.73</v>
      </c>
      <c r="H195" s="3">
        <v>1.8382257080428199</v>
      </c>
      <c r="I195" s="16" t="s">
        <v>47</v>
      </c>
      <c r="J195" s="3">
        <v>4.8484001159999996</v>
      </c>
      <c r="K195" s="3">
        <v>0.54463493799999996</v>
      </c>
      <c r="L195" s="3">
        <v>1.0714260339999999</v>
      </c>
      <c r="M195" s="3">
        <v>0.58790433399999997</v>
      </c>
      <c r="N195" s="3">
        <v>0.67494034800000002</v>
      </c>
      <c r="O195" s="3">
        <v>0.23334208100000001</v>
      </c>
      <c r="P195" s="3">
        <v>7.2837501999999998E-2</v>
      </c>
    </row>
    <row r="196" spans="1:16">
      <c r="A196" s="16" t="s">
        <v>46</v>
      </c>
      <c r="B196" s="6">
        <v>2021</v>
      </c>
      <c r="C196" s="3">
        <v>2.9214231615063699</v>
      </c>
      <c r="D196" s="3">
        <v>2.95</v>
      </c>
      <c r="E196" s="3">
        <v>2.75</v>
      </c>
      <c r="F196" s="20">
        <v>2.25</v>
      </c>
      <c r="G196" s="3">
        <v>2.73</v>
      </c>
      <c r="H196" s="3">
        <v>1.29194500388832</v>
      </c>
      <c r="I196" s="16" t="s">
        <v>47</v>
      </c>
      <c r="J196" s="3">
        <v>4.83</v>
      </c>
      <c r="K196" s="3">
        <v>0.60299999999999998</v>
      </c>
      <c r="L196" s="3">
        <v>0.68</v>
      </c>
      <c r="M196" s="3">
        <v>0.42599999999999999</v>
      </c>
      <c r="N196" s="3">
        <v>0.70199999999999996</v>
      </c>
      <c r="O196" s="3">
        <v>0.21</v>
      </c>
      <c r="P196" s="3">
        <v>6.0999999999999999E-2</v>
      </c>
    </row>
    <row r="197" spans="1:16">
      <c r="A197" s="16" t="s">
        <v>46</v>
      </c>
      <c r="B197" s="6">
        <v>2022</v>
      </c>
      <c r="C197" s="3">
        <v>5.3437026489543502</v>
      </c>
      <c r="D197" s="3">
        <v>5.67087657297437</v>
      </c>
      <c r="E197" s="3">
        <v>4.8721299857246496</v>
      </c>
      <c r="F197" s="20">
        <v>2.25</v>
      </c>
      <c r="G197" s="3">
        <v>2.73</v>
      </c>
      <c r="H197" s="3">
        <v>1.2918090504297399</v>
      </c>
      <c r="I197" s="16" t="s">
        <v>47</v>
      </c>
      <c r="J197" s="3">
        <v>4.6399999999999997</v>
      </c>
      <c r="K197" s="3">
        <v>1.0189999999999999</v>
      </c>
      <c r="L197" s="3">
        <v>0.73199999999999998</v>
      </c>
      <c r="M197" s="3">
        <v>0.505</v>
      </c>
      <c r="N197" s="3">
        <v>0.74</v>
      </c>
      <c r="O197" s="3">
        <v>0.16600000000000001</v>
      </c>
      <c r="P197" s="3">
        <v>6.8000000000000005E-2</v>
      </c>
    </row>
    <row r="198" spans="1:16">
      <c r="A198" s="16" t="s">
        <v>46</v>
      </c>
      <c r="B198" s="6">
        <v>2023</v>
      </c>
      <c r="C198" s="3">
        <v>2.12746796594194</v>
      </c>
      <c r="D198" s="3">
        <v>0.47528777609526202</v>
      </c>
      <c r="E198" s="3">
        <v>3.20519937105278</v>
      </c>
      <c r="F198" s="20">
        <v>2.25</v>
      </c>
      <c r="G198" s="3">
        <v>2.73</v>
      </c>
      <c r="H198" s="3">
        <v>3.1693334331810599</v>
      </c>
      <c r="I198" s="16" t="s">
        <v>47</v>
      </c>
      <c r="J198" s="3">
        <v>4.3929999999999998</v>
      </c>
      <c r="K198" s="3">
        <v>1.0249999999999999</v>
      </c>
      <c r="L198" s="3">
        <v>1.024</v>
      </c>
      <c r="M198" s="3">
        <v>0.28299999999999997</v>
      </c>
      <c r="N198" s="3">
        <v>0.76800000000000002</v>
      </c>
      <c r="O198" s="3">
        <v>0.17599999999999999</v>
      </c>
      <c r="P198" s="3">
        <v>5.0999999999999997E-2</v>
      </c>
    </row>
    <row r="199" spans="1:16">
      <c r="A199" s="16" t="s">
        <v>48</v>
      </c>
      <c r="B199" s="6">
        <v>2015</v>
      </c>
      <c r="C199" s="3">
        <v>2.6859867572784402</v>
      </c>
      <c r="D199" s="3">
        <v>2.9497904777526802</v>
      </c>
      <c r="E199" s="3">
        <v>2.0218482017517001</v>
      </c>
      <c r="F199" s="20">
        <v>2.5009860992431601</v>
      </c>
      <c r="G199" s="3">
        <v>2.73</v>
      </c>
      <c r="H199" s="3">
        <v>0.17778831338152901</v>
      </c>
      <c r="I199" s="16" t="s">
        <v>23</v>
      </c>
      <c r="J199" s="3">
        <v>4.2519999999999998</v>
      </c>
      <c r="K199" s="3">
        <v>0.42249999999999999</v>
      </c>
      <c r="L199" s="3">
        <v>0.88766999999999996</v>
      </c>
      <c r="M199" s="3">
        <v>0.23402000000000001</v>
      </c>
      <c r="N199" s="3">
        <v>0.49308999999999997</v>
      </c>
      <c r="O199" s="3">
        <v>0.20618</v>
      </c>
      <c r="P199" s="3">
        <v>5.7860000000000002E-2</v>
      </c>
    </row>
    <row r="200" spans="1:16">
      <c r="A200" s="16" t="s">
        <v>48</v>
      </c>
      <c r="B200" s="6">
        <v>2016</v>
      </c>
      <c r="C200" s="3">
        <v>0.86936348676681496</v>
      </c>
      <c r="D200" s="3">
        <v>1.4363716840744001</v>
      </c>
      <c r="E200" s="3">
        <v>1.07820892333984</v>
      </c>
      <c r="F200" s="20">
        <v>0.64655172824859597</v>
      </c>
      <c r="G200" s="3">
        <v>2.73</v>
      </c>
      <c r="H200" s="3">
        <v>1.09480990692538</v>
      </c>
      <c r="I200" s="16" t="s">
        <v>23</v>
      </c>
      <c r="J200" s="3">
        <v>4.5129999999999999</v>
      </c>
      <c r="K200" s="3">
        <v>0.52497000000000005</v>
      </c>
      <c r="L200" s="3">
        <v>0.62541999999999998</v>
      </c>
      <c r="M200" s="3">
        <v>0.12698000000000001</v>
      </c>
      <c r="N200" s="3">
        <v>0.42736000000000002</v>
      </c>
      <c r="O200" s="3">
        <v>0.2268</v>
      </c>
      <c r="P200" s="3">
        <v>6.1260000000000002E-2</v>
      </c>
    </row>
    <row r="201" spans="1:16">
      <c r="A201" s="16" t="s">
        <v>48</v>
      </c>
      <c r="B201" s="6">
        <v>2017</v>
      </c>
      <c r="C201" s="3">
        <v>0.64200000000000002</v>
      </c>
      <c r="D201" s="3">
        <v>1.16527676582336</v>
      </c>
      <c r="E201" s="3">
        <v>3.7557803094386999E-2</v>
      </c>
      <c r="F201" s="20">
        <v>0.78005504608154297</v>
      </c>
      <c r="G201" s="3">
        <v>2.73</v>
      </c>
      <c r="H201" s="3">
        <v>1.48242931152862</v>
      </c>
      <c r="I201" s="16" t="s">
        <v>23</v>
      </c>
      <c r="J201" s="3">
        <v>4.6950001720000003</v>
      </c>
      <c r="K201" s="3">
        <v>0.56430536499999995</v>
      </c>
      <c r="L201" s="3">
        <v>0.94601821900000005</v>
      </c>
      <c r="M201" s="3">
        <v>0.132892117</v>
      </c>
      <c r="N201" s="3">
        <v>0.43038874900000001</v>
      </c>
      <c r="O201" s="3">
        <v>0.23629845699999999</v>
      </c>
      <c r="P201" s="3">
        <v>5.1306630999999998E-2</v>
      </c>
    </row>
    <row r="202" spans="1:16">
      <c r="A202" s="16" t="s">
        <v>48</v>
      </c>
      <c r="B202" s="6">
        <v>2018</v>
      </c>
      <c r="C202" s="3">
        <v>1.07</v>
      </c>
      <c r="D202" s="3">
        <v>-2.56578469276428</v>
      </c>
      <c r="E202" s="3">
        <v>1.2164901494979801</v>
      </c>
      <c r="F202" s="20">
        <v>1.0244346857070901</v>
      </c>
      <c r="G202" s="3">
        <v>2.73</v>
      </c>
      <c r="H202" s="3">
        <v>1.59993234308207</v>
      </c>
      <c r="I202" s="16" t="s">
        <v>23</v>
      </c>
      <c r="J202" s="3">
        <v>4.9749999999999996</v>
      </c>
      <c r="K202" s="3">
        <v>0.53500000000000003</v>
      </c>
      <c r="L202" s="3">
        <v>0.89100000000000001</v>
      </c>
      <c r="M202" s="3">
        <v>0.182</v>
      </c>
      <c r="N202" s="3">
        <v>0.45400000000000001</v>
      </c>
      <c r="O202" s="3">
        <v>0.183</v>
      </c>
      <c r="P202" s="3">
        <v>4.2999999999999997E-2</v>
      </c>
    </row>
    <row r="203" spans="1:16">
      <c r="A203" s="16" t="s">
        <v>48</v>
      </c>
      <c r="B203" s="6">
        <v>2019</v>
      </c>
      <c r="C203" s="3">
        <v>2.45199990272521</v>
      </c>
      <c r="D203" s="3">
        <v>1.6695702075958201</v>
      </c>
      <c r="E203" s="3">
        <v>2.8785517215728702</v>
      </c>
      <c r="F203" s="20">
        <v>2.2459249496459899</v>
      </c>
      <c r="G203" s="3">
        <v>2.73</v>
      </c>
      <c r="H203" s="3">
        <v>2.0075823502258698</v>
      </c>
      <c r="I203" s="16" t="s">
        <v>23</v>
      </c>
      <c r="J203" s="3">
        <v>5.0439999999999996</v>
      </c>
      <c r="K203" s="3">
        <v>0.54900000000000004</v>
      </c>
      <c r="L203" s="3">
        <v>0.91</v>
      </c>
      <c r="M203" s="3">
        <v>0.33100000000000002</v>
      </c>
      <c r="N203" s="3">
        <v>0.38100000000000001</v>
      </c>
      <c r="O203" s="3">
        <v>0.187</v>
      </c>
      <c r="P203" s="3">
        <v>3.6999999999999998E-2</v>
      </c>
    </row>
    <row r="204" spans="1:16">
      <c r="A204" s="16" t="s">
        <v>48</v>
      </c>
      <c r="B204" s="6">
        <v>2020</v>
      </c>
      <c r="C204" s="3">
        <v>2.4376088218223502</v>
      </c>
      <c r="D204" s="3">
        <v>3.0272740254176802</v>
      </c>
      <c r="E204" s="3">
        <v>3.5048473129656501</v>
      </c>
      <c r="F204" s="20">
        <v>2.0129297678518898</v>
      </c>
      <c r="G204" s="3">
        <v>2.73</v>
      </c>
      <c r="H204" s="3">
        <v>1.2982003234373301</v>
      </c>
      <c r="I204" s="16" t="s">
        <v>23</v>
      </c>
      <c r="J204" s="3">
        <v>5.0848999020000001</v>
      </c>
      <c r="K204" s="3">
        <v>0.50395804600000005</v>
      </c>
      <c r="L204" s="3">
        <v>0.89972644999999996</v>
      </c>
      <c r="M204" s="3">
        <v>0.27018955300000003</v>
      </c>
      <c r="N204" s="3">
        <v>0.43924248199999999</v>
      </c>
      <c r="O204" s="3">
        <v>0.198020101</v>
      </c>
      <c r="P204" s="3">
        <v>5.4393421999999997E-2</v>
      </c>
    </row>
    <row r="205" spans="1:16">
      <c r="A205" s="16" t="s">
        <v>48</v>
      </c>
      <c r="B205" s="6">
        <v>2021</v>
      </c>
      <c r="C205" s="3">
        <v>2.2733711048158902</v>
      </c>
      <c r="D205" s="3">
        <v>1.81</v>
      </c>
      <c r="E205" s="3">
        <v>4.25</v>
      </c>
      <c r="F205" s="20">
        <v>1.5309819129639499</v>
      </c>
      <c r="G205" s="3">
        <v>2.73</v>
      </c>
      <c r="H205" s="3">
        <v>3.35613174349107</v>
      </c>
      <c r="I205" s="16" t="s">
        <v>23</v>
      </c>
      <c r="J205" s="3">
        <v>5.1420000000000003</v>
      </c>
      <c r="K205" s="3">
        <v>0.54300000000000004</v>
      </c>
      <c r="L205" s="3">
        <v>0.55600000000000005</v>
      </c>
      <c r="M205" s="3">
        <v>0.159</v>
      </c>
      <c r="N205" s="3">
        <v>0.42499999999999999</v>
      </c>
      <c r="O205" s="3">
        <v>0.20499999999999999</v>
      </c>
      <c r="P205" s="3">
        <v>5.8000000000000003E-2</v>
      </c>
    </row>
    <row r="206" spans="1:16">
      <c r="A206" s="16" t="s">
        <v>48</v>
      </c>
      <c r="B206" s="6">
        <v>2022</v>
      </c>
      <c r="C206" s="3">
        <v>6.24767713343868</v>
      </c>
      <c r="D206" s="3">
        <v>1.87445606727602</v>
      </c>
      <c r="E206" s="3">
        <v>12.0009150177584</v>
      </c>
      <c r="F206" s="20">
        <v>4.3219731627879003</v>
      </c>
      <c r="G206" s="3">
        <v>2.73</v>
      </c>
      <c r="H206" s="3">
        <v>3.3452453753248599</v>
      </c>
      <c r="I206" s="16" t="s">
        <v>23</v>
      </c>
      <c r="J206" s="3">
        <v>5.048</v>
      </c>
      <c r="K206" s="3">
        <v>0.96799999999999997</v>
      </c>
      <c r="L206" s="3">
        <v>0.67200000000000004</v>
      </c>
      <c r="M206" s="3">
        <v>0.317</v>
      </c>
      <c r="N206" s="3">
        <v>0.39700000000000002</v>
      </c>
      <c r="O206" s="3">
        <v>0.152</v>
      </c>
      <c r="P206" s="3">
        <v>7.3999999999999996E-2</v>
      </c>
    </row>
    <row r="207" spans="1:16">
      <c r="A207" s="16" t="s">
        <v>48</v>
      </c>
      <c r="B207" s="6">
        <v>2023</v>
      </c>
      <c r="C207" s="3">
        <v>7.3828138428098402</v>
      </c>
      <c r="D207" s="3">
        <v>8.3943868043541396</v>
      </c>
      <c r="E207" s="3">
        <v>10.876759123063501</v>
      </c>
      <c r="F207" s="20">
        <v>5.9838319859988003</v>
      </c>
      <c r="G207" s="3">
        <v>2.73</v>
      </c>
      <c r="H207" s="3">
        <v>1.9983850428077601</v>
      </c>
      <c r="I207" s="16" t="s">
        <v>23</v>
      </c>
      <c r="J207" s="3">
        <v>4.9729999999999999</v>
      </c>
      <c r="K207" s="3">
        <v>0.96499999999999997</v>
      </c>
      <c r="L207" s="3">
        <v>0.871</v>
      </c>
      <c r="M207" s="3">
        <v>0.11799999999999999</v>
      </c>
      <c r="N207" s="3">
        <v>0.40500000000000003</v>
      </c>
      <c r="O207" s="3">
        <v>0.14399999999999999</v>
      </c>
      <c r="P207" s="3">
        <v>5.8999999999999997E-2</v>
      </c>
    </row>
    <row r="208" spans="1:16">
      <c r="A208" s="16" t="s">
        <v>49</v>
      </c>
      <c r="B208" s="6">
        <v>2015</v>
      </c>
      <c r="C208" s="3">
        <v>1.1252452135086</v>
      </c>
      <c r="D208" s="3">
        <v>-9.5699090957641602</v>
      </c>
      <c r="E208" s="3">
        <v>4.1044583320617596</v>
      </c>
      <c r="F208" s="20">
        <v>2.552079</v>
      </c>
      <c r="G208" s="3">
        <v>-0.83882063627242998</v>
      </c>
      <c r="H208" s="3">
        <v>-0.87643179451578501</v>
      </c>
      <c r="I208" s="16" t="s">
        <v>28</v>
      </c>
      <c r="J208" s="3">
        <v>7.4269999999999996</v>
      </c>
      <c r="K208" s="3">
        <v>1.32629</v>
      </c>
      <c r="L208" s="3">
        <v>1.3226100000000001</v>
      </c>
      <c r="M208" s="3">
        <v>0.90563000000000005</v>
      </c>
      <c r="N208" s="3">
        <v>0.63297000000000003</v>
      </c>
      <c r="O208" s="3">
        <v>0.45811000000000002</v>
      </c>
      <c r="P208" s="3">
        <v>0.32956999999999997</v>
      </c>
    </row>
    <row r="209" spans="1:16">
      <c r="A209" s="16" t="s">
        <v>49</v>
      </c>
      <c r="B209" s="6">
        <v>2016</v>
      </c>
      <c r="C209" s="3">
        <v>1.42875671386718</v>
      </c>
      <c r="D209" s="3">
        <v>1.4299999475479099</v>
      </c>
      <c r="E209" s="3">
        <v>1.0151672363281199</v>
      </c>
      <c r="F209" s="20">
        <v>2.0216400000000001</v>
      </c>
      <c r="G209" s="3">
        <v>-0.20393691956996901</v>
      </c>
      <c r="H209" s="3">
        <v>0.75383971908526703</v>
      </c>
      <c r="I209" s="16" t="s">
        <v>28</v>
      </c>
      <c r="J209" s="3">
        <v>7.4039999999999999</v>
      </c>
      <c r="K209" s="3">
        <v>1.44015</v>
      </c>
      <c r="L209" s="3">
        <v>1.0961000000000001</v>
      </c>
      <c r="M209" s="3">
        <v>0.8276</v>
      </c>
      <c r="N209" s="3">
        <v>0.57369999999999999</v>
      </c>
      <c r="O209" s="3">
        <v>0.44834000000000002</v>
      </c>
      <c r="P209" s="3">
        <v>0.31329000000000001</v>
      </c>
    </row>
    <row r="210" spans="1:16">
      <c r="A210" s="16" t="s">
        <v>49</v>
      </c>
      <c r="B210" s="6">
        <v>2017</v>
      </c>
      <c r="C210" s="3">
        <v>1.603</v>
      </c>
      <c r="D210" s="3">
        <v>1.5599999427795399</v>
      </c>
      <c r="E210" s="3">
        <v>-1.0108109712600699</v>
      </c>
      <c r="F210" s="20">
        <v>1.778912</v>
      </c>
      <c r="G210" s="3">
        <v>3.1332740783691402</v>
      </c>
      <c r="H210" s="3">
        <v>2.5651174914560499</v>
      </c>
      <c r="I210" s="16" t="s">
        <v>28</v>
      </c>
      <c r="J210" s="3">
        <v>7.3159999850000004</v>
      </c>
      <c r="K210" s="3">
        <v>1.479204416</v>
      </c>
      <c r="L210" s="3">
        <v>1.4813489909999999</v>
      </c>
      <c r="M210" s="3">
        <v>0.83455765199999998</v>
      </c>
      <c r="N210" s="3">
        <v>0.61110091200000005</v>
      </c>
      <c r="O210" s="3">
        <v>0.43553972200000002</v>
      </c>
      <c r="P210" s="3">
        <v>0.28737151599999999</v>
      </c>
    </row>
    <row r="211" spans="1:16">
      <c r="A211" s="16" t="s">
        <v>49</v>
      </c>
      <c r="B211" s="6">
        <v>2018</v>
      </c>
      <c r="C211" s="3">
        <v>2.27</v>
      </c>
      <c r="D211" s="3">
        <v>6.6957688331604004</v>
      </c>
      <c r="E211" s="3">
        <v>0.80864149332046498</v>
      </c>
      <c r="F211" s="20">
        <v>2.0240309999999999</v>
      </c>
      <c r="G211" s="3">
        <v>3.8526585102081299</v>
      </c>
      <c r="H211" s="3">
        <v>1.7564171349504401</v>
      </c>
      <c r="I211" s="16" t="s">
        <v>28</v>
      </c>
      <c r="J211" s="3">
        <v>7.3280000000000003</v>
      </c>
      <c r="K211" s="3">
        <v>1.33</v>
      </c>
      <c r="L211" s="3">
        <v>1.532</v>
      </c>
      <c r="M211" s="3">
        <v>0.89600000000000002</v>
      </c>
      <c r="N211" s="3">
        <v>0.65300000000000002</v>
      </c>
      <c r="O211" s="3">
        <v>0.32100000000000001</v>
      </c>
      <c r="P211" s="3">
        <v>0.29099999999999998</v>
      </c>
    </row>
    <row r="212" spans="1:16">
      <c r="A212" s="16" t="s">
        <v>49</v>
      </c>
      <c r="B212" s="6">
        <v>2019</v>
      </c>
      <c r="C212" s="3">
        <v>1.9490000009536701</v>
      </c>
      <c r="D212" s="3">
        <v>-2.2043778896331698</v>
      </c>
      <c r="E212" s="3">
        <v>3.67703008651733</v>
      </c>
      <c r="F212" s="20">
        <v>2.292573</v>
      </c>
      <c r="G212" s="3">
        <v>-0.116638998085057</v>
      </c>
      <c r="H212" s="3">
        <v>1.67244808288237</v>
      </c>
      <c r="I212" s="16" t="s">
        <v>28</v>
      </c>
      <c r="J212" s="3">
        <v>7.2779999999999996</v>
      </c>
      <c r="K212" s="3">
        <v>1.365</v>
      </c>
      <c r="L212" s="3">
        <v>1.5049999999999999</v>
      </c>
      <c r="M212" s="3">
        <v>1.0389999999999999</v>
      </c>
      <c r="N212" s="3">
        <v>0.58399999999999996</v>
      </c>
      <c r="O212" s="3">
        <v>0.28499999999999998</v>
      </c>
      <c r="P212" s="3">
        <v>0.308</v>
      </c>
    </row>
    <row r="213" spans="1:16">
      <c r="A213" s="16" t="s">
        <v>49</v>
      </c>
      <c r="B213" s="6">
        <v>2020</v>
      </c>
      <c r="C213" s="3">
        <v>0.71699963230731301</v>
      </c>
      <c r="D213" s="3">
        <v>1.4903592120509901</v>
      </c>
      <c r="E213" s="3">
        <v>2.40018105506896</v>
      </c>
      <c r="F213" s="20">
        <v>1.2912509999999999</v>
      </c>
      <c r="G213" s="3">
        <v>-0.46023269515653498</v>
      </c>
      <c r="H213" s="3">
        <v>0.83247659512524097</v>
      </c>
      <c r="I213" s="16" t="s">
        <v>28</v>
      </c>
      <c r="J213" s="3">
        <v>7.2321000099999999</v>
      </c>
      <c r="K213" s="3">
        <v>1.301647663</v>
      </c>
      <c r="L213" s="3">
        <v>1.435391903</v>
      </c>
      <c r="M213" s="3">
        <v>1.0225019449999999</v>
      </c>
      <c r="N213" s="3">
        <v>0.64402812700000001</v>
      </c>
      <c r="O213" s="3">
        <v>0.28152892000000002</v>
      </c>
      <c r="P213" s="3">
        <v>0.35170185599999998</v>
      </c>
    </row>
    <row r="214" spans="1:16">
      <c r="A214" s="16" t="s">
        <v>49</v>
      </c>
      <c r="B214" s="6">
        <v>2021</v>
      </c>
      <c r="C214" s="3">
        <v>3.3951929999999999</v>
      </c>
      <c r="D214" s="3">
        <v>18.849769999999999</v>
      </c>
      <c r="E214" s="3">
        <v>2.1949999999999998</v>
      </c>
      <c r="F214" s="20">
        <v>2.3969999999999998</v>
      </c>
      <c r="G214" s="3">
        <v>13.88</v>
      </c>
      <c r="H214" s="3">
        <v>8.0693845086298399</v>
      </c>
      <c r="I214" s="16" t="s">
        <v>28</v>
      </c>
      <c r="J214" s="3">
        <v>7.1029999999999998</v>
      </c>
      <c r="K214" s="3">
        <v>1.4470000000000001</v>
      </c>
      <c r="L214" s="3">
        <v>1.044</v>
      </c>
      <c r="M214" s="3">
        <v>0.79800000000000004</v>
      </c>
      <c r="N214" s="3">
        <v>0.64800000000000002</v>
      </c>
      <c r="O214" s="3">
        <v>0.246</v>
      </c>
      <c r="P214" s="3">
        <v>0.33500000000000002</v>
      </c>
    </row>
    <row r="215" spans="1:16">
      <c r="A215" s="16" t="s">
        <v>49</v>
      </c>
      <c r="B215" s="6">
        <v>2022</v>
      </c>
      <c r="C215" s="3">
        <v>6.8028009999999997</v>
      </c>
      <c r="D215" s="3">
        <v>22.821032458881799</v>
      </c>
      <c r="E215" s="3">
        <v>9.7625469999999996</v>
      </c>
      <c r="F215" s="20">
        <v>5.0648189539562001</v>
      </c>
      <c r="G215" s="3">
        <v>12.790185130766901</v>
      </c>
      <c r="H215" s="3">
        <v>7.3779081953468699</v>
      </c>
      <c r="I215" s="16" t="s">
        <v>28</v>
      </c>
      <c r="J215" s="3">
        <v>7.0250000000000004</v>
      </c>
      <c r="K215" s="3">
        <v>1.8859999999999999</v>
      </c>
      <c r="L215" s="3">
        <v>1.1879999999999999</v>
      </c>
      <c r="M215" s="3">
        <v>0.78300000000000003</v>
      </c>
      <c r="N215" s="3">
        <v>0.65900000000000003</v>
      </c>
      <c r="O215" s="3">
        <v>0.217</v>
      </c>
      <c r="P215" s="3">
        <v>0.36799999999999999</v>
      </c>
    </row>
    <row r="216" spans="1:16">
      <c r="A216" s="16" t="s">
        <v>49</v>
      </c>
      <c r="B216" s="6">
        <v>2023</v>
      </c>
      <c r="C216" s="3">
        <v>3.87900159788426</v>
      </c>
      <c r="D216" s="3">
        <v>-3.7994134165920102</v>
      </c>
      <c r="E216" s="3">
        <v>7.8420608495073099</v>
      </c>
      <c r="F216" s="20">
        <v>4.1258693060612401</v>
      </c>
      <c r="G216" s="3">
        <v>2.73</v>
      </c>
      <c r="H216" s="3">
        <v>1.08744171289592</v>
      </c>
      <c r="I216" s="16" t="s">
        <v>28</v>
      </c>
      <c r="J216" s="3">
        <v>6.9610000000000003</v>
      </c>
      <c r="K216" s="3">
        <v>1.881</v>
      </c>
      <c r="L216" s="3">
        <v>1.484</v>
      </c>
      <c r="M216" s="3">
        <v>0.54100000000000004</v>
      </c>
      <c r="N216" s="3">
        <v>0.65600000000000003</v>
      </c>
      <c r="O216" s="3">
        <v>0.218</v>
      </c>
      <c r="P216" s="3">
        <v>0.36399999999999999</v>
      </c>
    </row>
    <row r="217" spans="1:16">
      <c r="A217" s="16" t="s">
        <v>50</v>
      </c>
      <c r="B217" s="6">
        <v>2015</v>
      </c>
      <c r="C217" s="3">
        <v>4.5</v>
      </c>
      <c r="D217" s="3">
        <v>-6.9474899636264196</v>
      </c>
      <c r="E217" s="3">
        <v>4.6669201850891104</v>
      </c>
      <c r="F217" s="20">
        <v>2.25</v>
      </c>
      <c r="G217" s="3">
        <v>2.73</v>
      </c>
      <c r="H217" s="3">
        <v>2.7073763486806799</v>
      </c>
      <c r="I217" s="16" t="s">
        <v>23</v>
      </c>
      <c r="J217" s="3">
        <v>3.6779999999999999</v>
      </c>
      <c r="K217" s="3">
        <v>7.85E-2</v>
      </c>
      <c r="L217" s="3">
        <v>0</v>
      </c>
      <c r="M217" s="3">
        <v>6.6989999999999994E-2</v>
      </c>
      <c r="N217" s="3">
        <v>0.48879</v>
      </c>
      <c r="O217" s="3">
        <v>0.23835000000000001</v>
      </c>
      <c r="P217" s="3">
        <v>8.2890000000000005E-2</v>
      </c>
    </row>
    <row r="218" spans="1:16">
      <c r="A218" s="16" t="s">
        <v>50</v>
      </c>
      <c r="B218" s="6">
        <v>2017</v>
      </c>
      <c r="C218" s="3">
        <v>4.4610000000000003</v>
      </c>
      <c r="D218" s="3">
        <v>2.77</v>
      </c>
      <c r="E218" s="3">
        <v>3.73</v>
      </c>
      <c r="F218" s="20">
        <v>2.25</v>
      </c>
      <c r="G218" s="3">
        <v>2.73</v>
      </c>
      <c r="H218" s="3">
        <v>6.4437935562064403</v>
      </c>
      <c r="I218" s="16" t="s">
        <v>23</v>
      </c>
      <c r="J218" s="3">
        <v>2.6930000779999999</v>
      </c>
      <c r="K218" s="3">
        <v>0</v>
      </c>
      <c r="L218" s="3">
        <v>0</v>
      </c>
      <c r="M218" s="3">
        <v>1.8772686E-2</v>
      </c>
      <c r="N218" s="3">
        <v>0.270842046</v>
      </c>
      <c r="O218" s="3">
        <v>0.28087648700000001</v>
      </c>
      <c r="P218" s="3">
        <v>5.6565075999999999E-2</v>
      </c>
    </row>
    <row r="219" spans="1:16">
      <c r="A219" s="16" t="s">
        <v>50</v>
      </c>
      <c r="B219" s="6">
        <v>2018</v>
      </c>
      <c r="C219" s="3">
        <v>1.61</v>
      </c>
      <c r="D219" s="3">
        <v>2.77</v>
      </c>
      <c r="E219" s="3">
        <v>3.73</v>
      </c>
      <c r="F219" s="20">
        <v>2.25</v>
      </c>
      <c r="G219" s="3">
        <v>2.73</v>
      </c>
      <c r="H219" s="3">
        <v>1.3088291109213299</v>
      </c>
      <c r="I219" s="16" t="s">
        <v>23</v>
      </c>
      <c r="J219" s="3">
        <v>3.0830000000000002</v>
      </c>
      <c r="K219" s="3">
        <v>2.4E-2</v>
      </c>
      <c r="L219" s="3">
        <v>0</v>
      </c>
      <c r="M219" s="3">
        <v>0.01</v>
      </c>
      <c r="N219" s="3">
        <v>0.30499999999999999</v>
      </c>
      <c r="O219" s="3">
        <v>0.218</v>
      </c>
      <c r="P219" s="3">
        <v>3.7999999999999999E-2</v>
      </c>
    </row>
    <row r="220" spans="1:16">
      <c r="A220" s="16" t="s">
        <v>50</v>
      </c>
      <c r="B220" s="6">
        <v>2019</v>
      </c>
      <c r="C220" s="3">
        <v>2.6849999427795401</v>
      </c>
      <c r="D220" s="3">
        <v>2.77</v>
      </c>
      <c r="E220" s="3">
        <v>3.73</v>
      </c>
      <c r="F220" s="20">
        <v>2.25</v>
      </c>
      <c r="G220" s="3">
        <v>2.73</v>
      </c>
      <c r="H220" s="3">
        <v>2.3596419853539499</v>
      </c>
      <c r="I220" s="16" t="s">
        <v>23</v>
      </c>
      <c r="J220" s="3">
        <v>3.0830000000000002</v>
      </c>
      <c r="K220" s="3">
        <v>2.5999999999999999E-2</v>
      </c>
      <c r="L220" s="3">
        <v>0</v>
      </c>
      <c r="M220" s="3">
        <v>0.105</v>
      </c>
      <c r="N220" s="3">
        <v>0.22500000000000001</v>
      </c>
      <c r="O220" s="3">
        <v>0.23499999999999999</v>
      </c>
      <c r="P220" s="3">
        <v>3.5000000000000003E-2</v>
      </c>
    </row>
    <row r="221" spans="1:16">
      <c r="A221" s="16" t="s">
        <v>50</v>
      </c>
      <c r="B221" s="6">
        <v>2020</v>
      </c>
      <c r="C221" s="3">
        <v>2.3036837886883501</v>
      </c>
      <c r="D221" s="3">
        <v>2.77</v>
      </c>
      <c r="E221" s="3">
        <v>3.73</v>
      </c>
      <c r="F221" s="20">
        <v>2.25</v>
      </c>
      <c r="G221" s="3">
        <v>2.73</v>
      </c>
      <c r="H221" s="3">
        <v>1.95582802438495</v>
      </c>
      <c r="I221" s="16" t="s">
        <v>23</v>
      </c>
      <c r="J221" s="3">
        <v>3.4758999350000002</v>
      </c>
      <c r="K221" s="3">
        <v>4.1072082000000003E-2</v>
      </c>
      <c r="L221" s="3">
        <v>0</v>
      </c>
      <c r="M221" s="3">
        <v>0</v>
      </c>
      <c r="N221" s="3">
        <v>0.29281446300000002</v>
      </c>
      <c r="O221" s="3">
        <v>0.25351321700000001</v>
      </c>
      <c r="P221" s="3">
        <v>2.8264718000000001E-2</v>
      </c>
    </row>
    <row r="222" spans="1:16">
      <c r="A222" s="16" t="s">
        <v>51</v>
      </c>
      <c r="B222" s="6">
        <v>2015</v>
      </c>
      <c r="C222" s="3">
        <v>6.7579998970031703</v>
      </c>
      <c r="D222" s="3">
        <v>1.1499999761581401</v>
      </c>
      <c r="E222" s="3">
        <v>2.4685499668121298</v>
      </c>
      <c r="F222" s="20">
        <v>2.25</v>
      </c>
      <c r="G222" s="3">
        <v>2.73</v>
      </c>
      <c r="H222" s="3">
        <v>-7.9712792489396502</v>
      </c>
      <c r="I222" s="16" t="s">
        <v>23</v>
      </c>
      <c r="J222" s="3">
        <v>3.6669999999999998</v>
      </c>
      <c r="K222" s="3">
        <v>0.34193000000000001</v>
      </c>
      <c r="L222" s="3">
        <v>0.76061999999999996</v>
      </c>
      <c r="M222" s="3">
        <v>0.15010000000000001</v>
      </c>
      <c r="N222" s="3">
        <v>0.23501</v>
      </c>
      <c r="O222" s="3">
        <v>0.18386</v>
      </c>
      <c r="P222" s="3">
        <v>5.2690000000000001E-2</v>
      </c>
    </row>
    <row r="223" spans="1:16">
      <c r="A223" s="16" t="s">
        <v>51</v>
      </c>
      <c r="B223" s="6">
        <v>2016</v>
      </c>
      <c r="C223" s="3">
        <v>-1.1219999790191599</v>
      </c>
      <c r="D223" s="3">
        <v>0.46000000834464999</v>
      </c>
      <c r="E223" s="3">
        <v>-2.7079999446868799</v>
      </c>
      <c r="F223" s="20">
        <v>2.25</v>
      </c>
      <c r="G223" s="3">
        <v>2.73</v>
      </c>
      <c r="H223" s="3">
        <v>-1.09781989539641</v>
      </c>
      <c r="I223" s="16" t="s">
        <v>23</v>
      </c>
      <c r="J223" s="3">
        <v>3.7629999999999999</v>
      </c>
      <c r="K223" s="3">
        <v>0.42214000000000002</v>
      </c>
      <c r="L223" s="3">
        <v>0.63178000000000001</v>
      </c>
      <c r="M223" s="3">
        <v>3.8240000000000003E-2</v>
      </c>
      <c r="N223" s="3">
        <v>0.12806999999999999</v>
      </c>
      <c r="O223" s="3">
        <v>0.18667</v>
      </c>
      <c r="P223" s="3">
        <v>4.9520000000000002E-2</v>
      </c>
    </row>
    <row r="224" spans="1:16">
      <c r="A224" s="16" t="s">
        <v>51</v>
      </c>
      <c r="B224" s="6">
        <v>2017</v>
      </c>
      <c r="C224" s="3">
        <v>-0.89700000000000002</v>
      </c>
      <c r="D224" s="3">
        <v>0.43000000715255698</v>
      </c>
      <c r="E224" s="3">
        <v>-3.71811158678321</v>
      </c>
      <c r="F224" s="20">
        <v>2.25</v>
      </c>
      <c r="G224" s="3">
        <v>2.73</v>
      </c>
      <c r="H224" s="3">
        <v>-0.82377785922473101</v>
      </c>
      <c r="I224" s="16" t="s">
        <v>23</v>
      </c>
      <c r="J224" s="3">
        <v>3.9360001090000001</v>
      </c>
      <c r="K224" s="3">
        <v>0.43801298700000002</v>
      </c>
      <c r="L224" s="3">
        <v>0.95385587199999999</v>
      </c>
      <c r="M224" s="3">
        <v>4.1134715000000002E-2</v>
      </c>
      <c r="N224" s="3">
        <v>0.162342027</v>
      </c>
      <c r="O224" s="3">
        <v>0.21611385</v>
      </c>
      <c r="P224" s="3">
        <v>5.3581881999999997E-2</v>
      </c>
    </row>
    <row r="225" spans="1:16">
      <c r="A225" s="16" t="s">
        <v>51</v>
      </c>
      <c r="B225" s="6">
        <v>2018</v>
      </c>
      <c r="C225" s="3">
        <v>4.2699999999999996</v>
      </c>
      <c r="D225" s="3">
        <v>-0.83349580000000001</v>
      </c>
      <c r="E225" s="3">
        <v>-1.85897578042778</v>
      </c>
      <c r="F225" s="20">
        <v>2.25</v>
      </c>
      <c r="G225" s="3">
        <v>2.73</v>
      </c>
      <c r="H225" s="3">
        <v>2.3026836779586302</v>
      </c>
      <c r="I225" s="16" t="s">
        <v>23</v>
      </c>
      <c r="J225" s="3">
        <v>4.3010000000000002</v>
      </c>
      <c r="K225" s="3">
        <v>0.35799999999999998</v>
      </c>
      <c r="L225" s="3">
        <v>0.90700000000000003</v>
      </c>
      <c r="M225" s="3">
        <v>5.2999999999999999E-2</v>
      </c>
      <c r="N225" s="3">
        <v>0.189</v>
      </c>
      <c r="O225" s="3">
        <v>0.18099999999999999</v>
      </c>
      <c r="P225" s="3">
        <v>0.06</v>
      </c>
    </row>
    <row r="226" spans="1:16">
      <c r="A226" s="16" t="s">
        <v>51</v>
      </c>
      <c r="B226" s="6">
        <v>2019</v>
      </c>
      <c r="C226" s="3">
        <v>-0.97200000286102295</v>
      </c>
      <c r="D226" s="3">
        <v>0.81750828027725198</v>
      </c>
      <c r="E226" s="3">
        <v>-5.3927626609802202</v>
      </c>
      <c r="F226" s="20">
        <v>-2.0764191150665199</v>
      </c>
      <c r="G226" s="3">
        <v>2.73</v>
      </c>
      <c r="H226" s="3">
        <v>1.5481606990805601</v>
      </c>
      <c r="I226" s="16" t="s">
        <v>23</v>
      </c>
      <c r="J226" s="3">
        <v>4.3499999999999996</v>
      </c>
      <c r="K226" s="3">
        <v>0.35</v>
      </c>
      <c r="L226" s="3">
        <v>0.76600000000000001</v>
      </c>
      <c r="M226" s="3">
        <v>0.192</v>
      </c>
      <c r="N226" s="3">
        <v>0.17399999999999999</v>
      </c>
      <c r="O226" s="3">
        <v>0.19800000000000001</v>
      </c>
      <c r="P226" s="3">
        <v>7.8E-2</v>
      </c>
    </row>
    <row r="227" spans="1:16">
      <c r="A227" s="16" t="s">
        <v>51</v>
      </c>
      <c r="B227" s="6">
        <v>2020</v>
      </c>
      <c r="C227" s="3">
        <v>2.7969999313354399</v>
      </c>
      <c r="D227" s="3">
        <v>0.85311257839202803</v>
      </c>
      <c r="E227" s="3">
        <v>9.44</v>
      </c>
      <c r="F227" s="20">
        <v>6.5600834129811503</v>
      </c>
      <c r="G227" s="3">
        <v>2.73</v>
      </c>
      <c r="H227" s="3">
        <v>-2.7645320030152298</v>
      </c>
      <c r="I227" s="16" t="s">
        <v>23</v>
      </c>
      <c r="J227" s="3">
        <v>4.4226999280000001</v>
      </c>
      <c r="K227" s="3">
        <v>0.30228748900000002</v>
      </c>
      <c r="L227" s="3">
        <v>0.73911827799999996</v>
      </c>
      <c r="M227" s="3">
        <v>0.1087441</v>
      </c>
      <c r="N227" s="3">
        <v>0.22860176900000001</v>
      </c>
      <c r="O227" s="3">
        <v>0.210805088</v>
      </c>
      <c r="P227" s="3">
        <v>8.5755408000000005E-2</v>
      </c>
    </row>
    <row r="228" spans="1:16">
      <c r="A228" s="16" t="s">
        <v>51</v>
      </c>
      <c r="B228" s="6">
        <v>2021</v>
      </c>
      <c r="C228" s="3">
        <v>-0.77284437035914</v>
      </c>
      <c r="D228" s="3">
        <v>-1.83</v>
      </c>
      <c r="E228" s="3">
        <v>-1.63</v>
      </c>
      <c r="F228" s="20">
        <v>1.2388947754502999</v>
      </c>
      <c r="G228" s="3">
        <v>2.73</v>
      </c>
      <c r="H228" s="3">
        <v>7.1999883084862804</v>
      </c>
      <c r="I228" s="16" t="s">
        <v>23</v>
      </c>
      <c r="J228" s="3">
        <v>4.3550000000000004</v>
      </c>
      <c r="K228" s="3">
        <v>0.255</v>
      </c>
      <c r="L228" s="3">
        <v>0.35299999999999998</v>
      </c>
      <c r="M228" s="3">
        <v>0</v>
      </c>
      <c r="N228" s="3">
        <v>0.24</v>
      </c>
      <c r="O228" s="3">
        <v>0.215</v>
      </c>
      <c r="P228" s="3">
        <v>8.4000000000000005E-2</v>
      </c>
    </row>
    <row r="229" spans="1:16">
      <c r="A229" s="16" t="s">
        <v>51</v>
      </c>
      <c r="B229" s="6">
        <v>2022</v>
      </c>
      <c r="C229" s="3">
        <v>5.7880268784361597</v>
      </c>
      <c r="D229" s="3">
        <v>0.23306488393578101</v>
      </c>
      <c r="E229" s="3">
        <v>12.104693701700301</v>
      </c>
      <c r="F229" s="20">
        <v>8.2280009661057996</v>
      </c>
      <c r="G229" s="3">
        <v>2.73</v>
      </c>
      <c r="H229" s="3">
        <v>6.9599440718779997</v>
      </c>
      <c r="I229" s="16" t="s">
        <v>23</v>
      </c>
      <c r="J229" s="3">
        <v>4.2510000000000003</v>
      </c>
      <c r="K229" s="3">
        <v>0.66200000000000003</v>
      </c>
      <c r="L229" s="3">
        <v>0.50600000000000001</v>
      </c>
      <c r="M229" s="3">
        <v>0.22500000000000001</v>
      </c>
      <c r="N229" s="3">
        <v>0.18</v>
      </c>
      <c r="O229" s="3">
        <v>0.182</v>
      </c>
      <c r="P229" s="3">
        <v>7.6999999999999999E-2</v>
      </c>
    </row>
    <row r="230" spans="1:16">
      <c r="A230" s="16" t="s">
        <v>51</v>
      </c>
      <c r="B230" s="6">
        <v>2023</v>
      </c>
      <c r="C230" s="3">
        <v>10.0834360584827</v>
      </c>
      <c r="D230" s="3">
        <v>3.5654700505643699</v>
      </c>
      <c r="E230" s="3">
        <v>3.73</v>
      </c>
      <c r="F230" s="20">
        <v>2.25</v>
      </c>
      <c r="G230" s="3">
        <v>2.73</v>
      </c>
      <c r="H230" s="3">
        <v>-0.51892447336872205</v>
      </c>
      <c r="I230" s="16" t="s">
        <v>23</v>
      </c>
      <c r="J230" s="3">
        <v>4.3970000000000002</v>
      </c>
      <c r="K230" s="3">
        <v>0.622</v>
      </c>
      <c r="L230" s="3">
        <v>0.96199999999999997</v>
      </c>
      <c r="M230" s="3">
        <v>4.2999999999999997E-2</v>
      </c>
      <c r="N230" s="3">
        <v>0.39300000000000002</v>
      </c>
      <c r="O230" s="3">
        <v>0.255</v>
      </c>
      <c r="P230" s="3">
        <v>8.7999999999999995E-2</v>
      </c>
    </row>
    <row r="231" spans="1:16">
      <c r="A231" s="16" t="s">
        <v>52</v>
      </c>
      <c r="B231" s="6">
        <v>2015</v>
      </c>
      <c r="C231" s="3">
        <v>4.3488702774047798</v>
      </c>
      <c r="D231" s="3">
        <v>5.1617083549499503</v>
      </c>
      <c r="E231" s="3">
        <v>7.1175956726074201</v>
      </c>
      <c r="F231" s="20">
        <v>4.6726861000061</v>
      </c>
      <c r="G231" s="3">
        <v>-1.22585225105285</v>
      </c>
      <c r="H231" s="3">
        <v>4.9645457034679996</v>
      </c>
      <c r="I231" s="16" t="s">
        <v>25</v>
      </c>
      <c r="J231" s="3">
        <v>6.67</v>
      </c>
      <c r="K231" s="3">
        <v>1.1071500000000001</v>
      </c>
      <c r="L231" s="3">
        <v>1.1244700000000001</v>
      </c>
      <c r="M231" s="3">
        <v>0.85857000000000006</v>
      </c>
      <c r="N231" s="3">
        <v>0.44131999999999999</v>
      </c>
      <c r="O231" s="3">
        <v>0.33362999999999998</v>
      </c>
      <c r="P231" s="3">
        <v>0.12869</v>
      </c>
    </row>
    <row r="232" spans="1:16">
      <c r="A232" s="16" t="s">
        <v>52</v>
      </c>
      <c r="B232" s="6">
        <v>2016</v>
      </c>
      <c r="C232" s="3">
        <v>3.78665924072265</v>
      </c>
      <c r="D232" s="3">
        <v>5.4687042236328098</v>
      </c>
      <c r="E232" s="3">
        <v>3.8203351497650102</v>
      </c>
      <c r="F232" s="20">
        <v>4.0017628669738698</v>
      </c>
      <c r="G232" s="3">
        <v>-0.69688808917999201</v>
      </c>
      <c r="H232" s="3">
        <v>4.42839280734737</v>
      </c>
      <c r="I232" s="16" t="s">
        <v>25</v>
      </c>
      <c r="J232" s="3">
        <v>6.7050000000000001</v>
      </c>
      <c r="K232" s="3">
        <v>1.2166999999999999</v>
      </c>
      <c r="L232" s="3">
        <v>0.90586999999999995</v>
      </c>
      <c r="M232" s="3">
        <v>0.81882999999999995</v>
      </c>
      <c r="N232" s="3">
        <v>0.37789</v>
      </c>
      <c r="O232" s="3">
        <v>0.31595000000000001</v>
      </c>
      <c r="P232" s="3">
        <v>0.11451</v>
      </c>
    </row>
    <row r="233" spans="1:16">
      <c r="A233" s="16" t="s">
        <v>52</v>
      </c>
      <c r="B233" s="6">
        <v>2017</v>
      </c>
      <c r="C233" s="3">
        <v>2.1829999999999998</v>
      </c>
      <c r="D233" s="3">
        <v>3.6164517402648899</v>
      </c>
      <c r="E233" s="3">
        <v>2.0107223987579301</v>
      </c>
      <c r="F233" s="20">
        <v>2.0315675735473602</v>
      </c>
      <c r="G233" s="3">
        <v>9.74842929840087</v>
      </c>
      <c r="H233" s="3">
        <v>4.8168693794576702</v>
      </c>
      <c r="I233" s="16" t="s">
        <v>25</v>
      </c>
      <c r="J233" s="3">
        <v>6.6519999500000004</v>
      </c>
      <c r="K233" s="3">
        <v>1.25278461</v>
      </c>
      <c r="L233" s="3">
        <v>1.2840249539999999</v>
      </c>
      <c r="M233" s="3">
        <v>0.81947970400000003</v>
      </c>
      <c r="N233" s="3">
        <v>0.37689527900000003</v>
      </c>
      <c r="O233" s="3">
        <v>0.32666242099999998</v>
      </c>
      <c r="P233" s="3">
        <v>8.2287981999999996E-2</v>
      </c>
    </row>
    <row r="234" spans="1:16">
      <c r="A234" s="16" t="s">
        <v>52</v>
      </c>
      <c r="B234" s="6">
        <v>2018</v>
      </c>
      <c r="C234" s="3">
        <v>2.44</v>
      </c>
      <c r="D234" s="3">
        <v>4.28631114959716</v>
      </c>
      <c r="E234" s="3">
        <v>3.0635683536529501</v>
      </c>
      <c r="F234" s="20">
        <v>1.7173275947570801</v>
      </c>
      <c r="G234" s="3">
        <v>4.8771057128906197</v>
      </c>
      <c r="H234" s="3">
        <v>2.3462410834620799</v>
      </c>
      <c r="I234" s="16" t="s">
        <v>25</v>
      </c>
      <c r="J234" s="3">
        <v>6.476</v>
      </c>
      <c r="K234" s="3">
        <v>1.131</v>
      </c>
      <c r="L234" s="3">
        <v>1.331</v>
      </c>
      <c r="M234" s="3">
        <v>0.80800000000000005</v>
      </c>
      <c r="N234" s="3">
        <v>0.43099999999999999</v>
      </c>
      <c r="O234" s="3">
        <v>0.19700000000000001</v>
      </c>
      <c r="P234" s="3">
        <v>6.0999999999999999E-2</v>
      </c>
    </row>
    <row r="235" spans="1:16">
      <c r="A235" s="16" t="s">
        <v>52</v>
      </c>
      <c r="B235" s="6">
        <v>2019</v>
      </c>
      <c r="C235" s="3">
        <v>2.2530000209808301</v>
      </c>
      <c r="D235" s="3">
        <v>2.2310800552368102</v>
      </c>
      <c r="E235" s="3">
        <v>2.3766667842864901</v>
      </c>
      <c r="F235" s="20">
        <v>2.21000003814697</v>
      </c>
      <c r="G235" s="3">
        <v>1.9007161855697601</v>
      </c>
      <c r="H235" s="3">
        <v>1.9367427071037899</v>
      </c>
      <c r="I235" s="16" t="s">
        <v>25</v>
      </c>
      <c r="J235" s="3">
        <v>6.444</v>
      </c>
      <c r="K235" s="3">
        <v>1.159</v>
      </c>
      <c r="L235" s="3">
        <v>1.369</v>
      </c>
      <c r="M235" s="3">
        <v>0.92</v>
      </c>
      <c r="N235" s="3">
        <v>0.35699999999999998</v>
      </c>
      <c r="O235" s="3">
        <v>0.187</v>
      </c>
      <c r="P235" s="3">
        <v>5.6000000000000001E-2</v>
      </c>
    </row>
    <row r="236" spans="1:16">
      <c r="A236" s="16" t="s">
        <v>52</v>
      </c>
      <c r="B236" s="6">
        <v>2020</v>
      </c>
      <c r="C236" s="3">
        <v>3.0454908480430301</v>
      </c>
      <c r="D236" s="3">
        <v>2.8588168254452202</v>
      </c>
      <c r="E236" s="3">
        <v>6.7390031814575098</v>
      </c>
      <c r="F236" s="20">
        <v>2.28614282608032</v>
      </c>
      <c r="G236" s="3">
        <v>2.2834141847769298</v>
      </c>
      <c r="H236" s="3">
        <v>8.2732707895172197</v>
      </c>
      <c r="I236" s="16" t="s">
        <v>25</v>
      </c>
      <c r="J236" s="3">
        <v>6.2284998890000001</v>
      </c>
      <c r="K236" s="3">
        <v>1.0969924929999999</v>
      </c>
      <c r="L236" s="3">
        <v>1.323286891</v>
      </c>
      <c r="M236" s="3">
        <v>0.88926082799999995</v>
      </c>
      <c r="N236" s="3">
        <v>0.41748222699999998</v>
      </c>
      <c r="O236" s="3">
        <v>0.15557900099999999</v>
      </c>
      <c r="P236" s="3">
        <v>6.2849349999999998E-2</v>
      </c>
    </row>
    <row r="237" spans="1:16">
      <c r="A237" s="16" t="s">
        <v>52</v>
      </c>
      <c r="B237" s="6">
        <v>2021</v>
      </c>
      <c r="C237" s="3">
        <v>4.5245689999999996</v>
      </c>
      <c r="D237" s="3">
        <v>9.0139479999999992</v>
      </c>
      <c r="E237" s="3">
        <v>5.4059999999999997</v>
      </c>
      <c r="F237" s="20">
        <v>3.8210000000000002</v>
      </c>
      <c r="G237" s="3">
        <v>11.54</v>
      </c>
      <c r="H237" s="3">
        <v>7.5598830007024498</v>
      </c>
      <c r="I237" s="16" t="s">
        <v>25</v>
      </c>
      <c r="J237" s="3">
        <v>6.1719999999999997</v>
      </c>
      <c r="K237" s="3">
        <v>1.2</v>
      </c>
      <c r="L237" s="3">
        <v>0.94599999999999995</v>
      </c>
      <c r="M237" s="3">
        <v>0.67800000000000005</v>
      </c>
      <c r="N237" s="3">
        <v>0.438</v>
      </c>
      <c r="O237" s="3">
        <v>0.159</v>
      </c>
      <c r="P237" s="3">
        <v>7.0000000000000007E-2</v>
      </c>
    </row>
    <row r="238" spans="1:16">
      <c r="A238" s="16" t="s">
        <v>52</v>
      </c>
      <c r="B238" s="6">
        <v>2022</v>
      </c>
      <c r="C238" s="3">
        <v>11.64387</v>
      </c>
      <c r="D238" s="3">
        <v>20.857192666129301</v>
      </c>
      <c r="E238" s="3">
        <v>17.721019999999999</v>
      </c>
      <c r="F238" s="20">
        <v>8.9376061120543095</v>
      </c>
      <c r="G238" s="3">
        <v>23.9987003270336</v>
      </c>
      <c r="H238" s="3">
        <v>6.22858450114252</v>
      </c>
      <c r="I238" s="16" t="s">
        <v>25</v>
      </c>
      <c r="J238" s="3">
        <v>6.1719999999999997</v>
      </c>
      <c r="K238" s="3">
        <v>1.651</v>
      </c>
      <c r="L238" s="3">
        <v>1.08</v>
      </c>
      <c r="M238" s="3">
        <v>0.748</v>
      </c>
      <c r="N238" s="3">
        <v>0.46</v>
      </c>
      <c r="O238" s="3">
        <v>0.124</v>
      </c>
      <c r="P238" s="3">
        <v>6.9000000000000006E-2</v>
      </c>
    </row>
    <row r="239" spans="1:16">
      <c r="A239" s="16" t="s">
        <v>52</v>
      </c>
      <c r="B239" s="6">
        <v>2023</v>
      </c>
      <c r="C239" s="3">
        <v>7.5816825140796897</v>
      </c>
      <c r="D239" s="3">
        <v>3.75840769098081</v>
      </c>
      <c r="E239" s="3">
        <v>12.2164825729815</v>
      </c>
      <c r="F239" s="20">
        <v>6.6789065751063399</v>
      </c>
      <c r="G239" s="3">
        <v>-4.5375022315164903</v>
      </c>
      <c r="H239" s="3">
        <v>7.42813121623219</v>
      </c>
      <c r="I239" s="16" t="s">
        <v>25</v>
      </c>
      <c r="J239" s="3">
        <v>6.3339999999999996</v>
      </c>
      <c r="K239" s="3">
        <v>1.645</v>
      </c>
      <c r="L239" s="3">
        <v>1.3839999999999999</v>
      </c>
      <c r="M239" s="3">
        <v>0.51100000000000001</v>
      </c>
      <c r="N239" s="3">
        <v>0.54600000000000004</v>
      </c>
      <c r="O239" s="3">
        <v>0.13100000000000001</v>
      </c>
      <c r="P239" s="3">
        <v>7.5999999999999998E-2</v>
      </c>
    </row>
    <row r="240" spans="1:16">
      <c r="A240" s="16" t="s">
        <v>53</v>
      </c>
      <c r="B240" s="6">
        <v>2015</v>
      </c>
      <c r="C240" s="3">
        <v>1.43702185153961</v>
      </c>
      <c r="D240" s="3">
        <v>0.654418885707855</v>
      </c>
      <c r="E240" s="3">
        <v>2.45027256011962</v>
      </c>
      <c r="F240" s="20">
        <v>1.56201303005218</v>
      </c>
      <c r="G240" s="3">
        <v>-5.1895380020141602</v>
      </c>
      <c r="H240" s="3">
        <v>1.19937632430998E-2</v>
      </c>
      <c r="I240" s="16" t="s">
        <v>54</v>
      </c>
      <c r="J240" s="3">
        <v>5.14</v>
      </c>
      <c r="K240" s="3">
        <v>0.89012000000000002</v>
      </c>
      <c r="L240" s="3">
        <v>0.94674999999999998</v>
      </c>
      <c r="M240" s="3">
        <v>0.81657999999999997</v>
      </c>
      <c r="N240" s="3">
        <v>0.51697000000000004</v>
      </c>
      <c r="O240" s="3">
        <v>8.1850000000000006E-2</v>
      </c>
      <c r="P240" s="3">
        <v>2.7810000000000001E-2</v>
      </c>
    </row>
    <row r="241" spans="1:16">
      <c r="A241" s="16" t="s">
        <v>53</v>
      </c>
      <c r="B241" s="6">
        <v>2016</v>
      </c>
      <c r="C241" s="3">
        <v>2</v>
      </c>
      <c r="D241" s="3">
        <v>1.2669869661331099</v>
      </c>
      <c r="E241" s="3">
        <v>4.4833297729492099</v>
      </c>
      <c r="F241" s="20">
        <v>1.6354676485061601</v>
      </c>
      <c r="G241" s="3">
        <v>-1.00392842292785</v>
      </c>
      <c r="H241" s="3">
        <v>0.85645187080269902</v>
      </c>
      <c r="I241" s="16" t="s">
        <v>54</v>
      </c>
      <c r="J241" s="3">
        <v>5.2450000000000001</v>
      </c>
      <c r="K241" s="3">
        <v>1.0278</v>
      </c>
      <c r="L241" s="3">
        <v>0.79381000000000002</v>
      </c>
      <c r="M241" s="3">
        <v>0.73560999999999999</v>
      </c>
      <c r="N241" s="3">
        <v>0.44012000000000001</v>
      </c>
      <c r="O241" s="3">
        <v>4.9590000000000002E-2</v>
      </c>
      <c r="P241" s="3">
        <v>2.7449999999999999E-2</v>
      </c>
    </row>
    <row r="242" spans="1:16">
      <c r="A242" s="16" t="s">
        <v>53</v>
      </c>
      <c r="B242" s="6">
        <v>2017</v>
      </c>
      <c r="C242" s="3">
        <v>1.5580000000000001</v>
      </c>
      <c r="D242" s="3">
        <v>2.6257300376892001</v>
      </c>
      <c r="E242" s="3">
        <v>-1.3479019403457599</v>
      </c>
      <c r="F242" s="20">
        <v>2.2023692131042401</v>
      </c>
      <c r="G242" s="3">
        <v>6.2522044181823704</v>
      </c>
      <c r="H242" s="3">
        <v>3.9080072531980301</v>
      </c>
      <c r="I242" s="16" t="s">
        <v>54</v>
      </c>
      <c r="J242" s="3">
        <v>5.2729997629999996</v>
      </c>
      <c r="K242" s="3">
        <v>1.0811657910000001</v>
      </c>
      <c r="L242" s="3">
        <v>1.160837412</v>
      </c>
      <c r="M242" s="3">
        <v>0.74141550099999998</v>
      </c>
      <c r="N242" s="3">
        <v>0.47278770799999997</v>
      </c>
      <c r="O242" s="3">
        <v>2.8806841E-2</v>
      </c>
      <c r="P242" s="3">
        <v>2.2794274999999999E-2</v>
      </c>
    </row>
    <row r="243" spans="1:16">
      <c r="A243" s="16" t="s">
        <v>53</v>
      </c>
      <c r="B243" s="6">
        <v>2018</v>
      </c>
      <c r="C243" s="3">
        <v>2.0699999999999998</v>
      </c>
      <c r="D243" s="3">
        <v>2.2617886066436701</v>
      </c>
      <c r="E243" s="3">
        <v>1.8352367877960201</v>
      </c>
      <c r="F243" s="20">
        <v>1.77693200111389</v>
      </c>
      <c r="G243" s="3">
        <v>3.5853598117828298</v>
      </c>
      <c r="H243" s="3">
        <v>3.5092738282553801</v>
      </c>
      <c r="I243" s="16" t="s">
        <v>54</v>
      </c>
      <c r="J243" s="3">
        <v>5.2460000000000004</v>
      </c>
      <c r="K243" s="3">
        <v>0.98899999999999999</v>
      </c>
      <c r="L243" s="3">
        <v>1.1419999999999999</v>
      </c>
      <c r="M243" s="3">
        <v>0.79900000000000004</v>
      </c>
      <c r="N243" s="3">
        <v>0.59699999999999998</v>
      </c>
      <c r="O243" s="3">
        <v>2.9000000000000001E-2</v>
      </c>
      <c r="P243" s="3">
        <v>0.10299999999999999</v>
      </c>
    </row>
    <row r="244" spans="1:16">
      <c r="A244" s="16" t="s">
        <v>53</v>
      </c>
      <c r="B244" s="6">
        <v>2019</v>
      </c>
      <c r="C244" s="3">
        <v>2.9030001163482599</v>
      </c>
      <c r="D244" s="3">
        <v>1.3031780719757</v>
      </c>
      <c r="E244" s="3">
        <v>9.3494701385497994</v>
      </c>
      <c r="F244" s="20">
        <v>1.7032212018966599</v>
      </c>
      <c r="G244" s="3">
        <v>-0.47141981124877902</v>
      </c>
      <c r="H244" s="3">
        <v>2.2304113501312699</v>
      </c>
      <c r="I244" s="16" t="s">
        <v>54</v>
      </c>
      <c r="J244" s="3">
        <v>5.1909999999999998</v>
      </c>
      <c r="K244" s="3">
        <v>1.0289999999999999</v>
      </c>
      <c r="L244" s="3">
        <v>1.125</v>
      </c>
      <c r="M244" s="3">
        <v>0.89300000000000002</v>
      </c>
      <c r="N244" s="3">
        <v>0.52100000000000002</v>
      </c>
      <c r="O244" s="3">
        <v>5.8000000000000003E-2</v>
      </c>
      <c r="P244" s="3">
        <v>0.1</v>
      </c>
    </row>
    <row r="245" spans="1:16">
      <c r="A245" s="16" t="s">
        <v>53</v>
      </c>
      <c r="B245" s="6">
        <v>2020</v>
      </c>
      <c r="C245" s="3">
        <v>2.41942189457742</v>
      </c>
      <c r="D245" s="3">
        <v>-1.5737002554173301</v>
      </c>
      <c r="E245" s="3">
        <v>10.680685997009199</v>
      </c>
      <c r="F245" s="20">
        <v>0.73367697000503496</v>
      </c>
      <c r="G245" s="3">
        <v>-1.83326411247253</v>
      </c>
      <c r="H245" s="3">
        <v>0.27485896580935298</v>
      </c>
      <c r="I245" s="16" t="s">
        <v>54</v>
      </c>
      <c r="J245" s="3">
        <v>5.123899937</v>
      </c>
      <c r="K245" s="3">
        <v>0.990533412</v>
      </c>
      <c r="L245" s="3">
        <v>1.132080674</v>
      </c>
      <c r="M245" s="3">
        <v>0.86724853499999999</v>
      </c>
      <c r="N245" s="3">
        <v>0.60160511699999997</v>
      </c>
      <c r="O245" s="3">
        <v>7.9021043999999999E-2</v>
      </c>
      <c r="P245" s="3">
        <v>0.117255554</v>
      </c>
    </row>
    <row r="246" spans="1:16">
      <c r="A246" s="16" t="s">
        <v>53</v>
      </c>
      <c r="B246" s="6">
        <v>2021</v>
      </c>
      <c r="C246" s="3">
        <v>0.9</v>
      </c>
      <c r="D246" s="3">
        <v>1.9</v>
      </c>
      <c r="E246" s="3">
        <v>-1.70189466251611</v>
      </c>
      <c r="F246" s="20">
        <v>0.82666666666666799</v>
      </c>
      <c r="G246" s="3">
        <v>1.64628410159892</v>
      </c>
      <c r="H246" s="3">
        <v>4.37178689808872</v>
      </c>
      <c r="I246" s="16" t="s">
        <v>54</v>
      </c>
      <c r="J246" s="3">
        <v>5.3390000000000004</v>
      </c>
      <c r="K246" s="3">
        <v>1.0609999999999999</v>
      </c>
      <c r="L246" s="3">
        <v>0.78500000000000003</v>
      </c>
      <c r="M246" s="3">
        <v>0.66500000000000004</v>
      </c>
      <c r="N246" s="3">
        <v>0.63600000000000001</v>
      </c>
      <c r="O246" s="3">
        <v>9.2999999999999999E-2</v>
      </c>
      <c r="P246" s="3">
        <v>0.11700000000000001</v>
      </c>
    </row>
    <row r="247" spans="1:16">
      <c r="A247" s="16" t="s">
        <v>53</v>
      </c>
      <c r="B247" s="6">
        <v>2022</v>
      </c>
      <c r="C247" s="3">
        <v>1.9735755573906</v>
      </c>
      <c r="D247" s="3">
        <v>2.0666666666666602</v>
      </c>
      <c r="E247" s="3">
        <v>2.4791385449942398</v>
      </c>
      <c r="F247" s="20">
        <v>0.66120074054480904</v>
      </c>
      <c r="G247" s="3">
        <v>8.7391164140599091</v>
      </c>
      <c r="H247" s="3">
        <v>2.3456199138343701</v>
      </c>
      <c r="I247" s="16" t="s">
        <v>54</v>
      </c>
      <c r="J247" s="3">
        <v>5.585</v>
      </c>
      <c r="K247" s="3">
        <v>1.508</v>
      </c>
      <c r="L247" s="3">
        <v>0.95799999999999996</v>
      </c>
      <c r="M247" s="3">
        <v>0.70499999999999996</v>
      </c>
      <c r="N247" s="3">
        <v>0.65600000000000003</v>
      </c>
      <c r="O247" s="3">
        <v>9.9000000000000005E-2</v>
      </c>
      <c r="P247" s="3">
        <v>0.14199999999999999</v>
      </c>
    </row>
    <row r="248" spans="1:16">
      <c r="A248" s="16" t="s">
        <v>53</v>
      </c>
      <c r="B248" s="6">
        <v>2023</v>
      </c>
      <c r="C248" s="3">
        <v>0.23483682889305099</v>
      </c>
      <c r="D248" s="3">
        <v>0.23209478997862601</v>
      </c>
      <c r="E248" s="3">
        <v>-0.32265957375979099</v>
      </c>
      <c r="F248" s="20">
        <v>0.58870861797160601</v>
      </c>
      <c r="G248" s="3">
        <v>2.73</v>
      </c>
      <c r="H248" s="3">
        <v>-0.55929340241520298</v>
      </c>
      <c r="I248" s="16" t="s">
        <v>54</v>
      </c>
      <c r="J248" s="3">
        <v>5.8179999999999996</v>
      </c>
      <c r="K248" s="3">
        <v>1.51</v>
      </c>
      <c r="L248" s="3">
        <v>1.2490000000000001</v>
      </c>
      <c r="M248" s="3">
        <v>0.46800000000000003</v>
      </c>
      <c r="N248" s="3">
        <v>0.66600000000000004</v>
      </c>
      <c r="O248" s="3">
        <v>0.115</v>
      </c>
      <c r="P248" s="3">
        <v>0.14499999999999999</v>
      </c>
    </row>
    <row r="249" spans="1:16">
      <c r="A249" s="16" t="s">
        <v>55</v>
      </c>
      <c r="B249" s="6">
        <v>2015</v>
      </c>
      <c r="C249" s="3">
        <v>4.9902319908142001</v>
      </c>
      <c r="D249" s="3">
        <v>4.0631904602050701</v>
      </c>
      <c r="E249" s="3">
        <v>8.6317625045776296</v>
      </c>
      <c r="F249" s="20">
        <v>4.1924552917480398</v>
      </c>
      <c r="G249" s="3">
        <v>3.8897838592529199</v>
      </c>
      <c r="H249" s="3">
        <v>2.4495691995615201</v>
      </c>
      <c r="I249" s="16" t="s">
        <v>25</v>
      </c>
      <c r="J249" s="3">
        <v>6.4770000000000003</v>
      </c>
      <c r="K249" s="3">
        <v>0.91861000000000004</v>
      </c>
      <c r="L249" s="3">
        <v>1.2401800000000001</v>
      </c>
      <c r="M249" s="3">
        <v>0.69077</v>
      </c>
      <c r="N249" s="3">
        <v>0.53466000000000002</v>
      </c>
      <c r="O249" s="3">
        <v>0.18401000000000001</v>
      </c>
      <c r="P249" s="3">
        <v>5.1200000000000002E-2</v>
      </c>
    </row>
    <row r="250" spans="1:16">
      <c r="A250" s="16" t="s">
        <v>55</v>
      </c>
      <c r="B250" s="6">
        <v>2016</v>
      </c>
      <c r="C250" s="3">
        <v>7.5142898559570304</v>
      </c>
      <c r="D250" s="3">
        <v>5.9251136779785103</v>
      </c>
      <c r="E250" s="3">
        <v>13.1094665527343</v>
      </c>
      <c r="F250" s="20">
        <v>6.5799980163574201</v>
      </c>
      <c r="G250" s="3">
        <v>5.4045624732971103</v>
      </c>
      <c r="H250" s="3">
        <v>5.1479999999999899</v>
      </c>
      <c r="I250" s="16" t="s">
        <v>25</v>
      </c>
      <c r="J250" s="3">
        <v>6.4809999999999999</v>
      </c>
      <c r="K250" s="3">
        <v>1.0303199999999999</v>
      </c>
      <c r="L250" s="3">
        <v>1.02169</v>
      </c>
      <c r="M250" s="3">
        <v>0.59658999999999995</v>
      </c>
      <c r="N250" s="3">
        <v>0.44735000000000003</v>
      </c>
      <c r="O250" s="3">
        <v>0.15626000000000001</v>
      </c>
      <c r="P250" s="3">
        <v>5.3990000000000003E-2</v>
      </c>
    </row>
    <row r="251" spans="1:16">
      <c r="A251" s="16" t="s">
        <v>55</v>
      </c>
      <c r="B251" s="6">
        <v>2017</v>
      </c>
      <c r="C251" s="3">
        <v>4.3140000000000001</v>
      </c>
      <c r="D251" s="3">
        <v>4.54457235336303</v>
      </c>
      <c r="E251" s="3">
        <v>0.68875998258590698</v>
      </c>
      <c r="F251" s="20">
        <v>5.0572423934936497</v>
      </c>
      <c r="G251" s="3">
        <v>0.87481093406677202</v>
      </c>
      <c r="H251" s="3">
        <v>5.1337162856164698</v>
      </c>
      <c r="I251" s="16" t="s">
        <v>25</v>
      </c>
      <c r="J251" s="3">
        <v>6.3569998740000004</v>
      </c>
      <c r="K251" s="3">
        <v>1.070622325</v>
      </c>
      <c r="L251" s="3">
        <v>1.4021829370000001</v>
      </c>
      <c r="M251" s="3">
        <v>0.59502792400000004</v>
      </c>
      <c r="N251" s="3">
        <v>0.47748741500000003</v>
      </c>
      <c r="O251" s="3">
        <v>0.14901447300000001</v>
      </c>
      <c r="P251" s="3">
        <v>4.6668741999999999E-2</v>
      </c>
    </row>
    <row r="252" spans="1:16">
      <c r="A252" s="16" t="s">
        <v>55</v>
      </c>
      <c r="B252" s="6">
        <v>2018</v>
      </c>
      <c r="C252" s="3">
        <v>3.24</v>
      </c>
      <c r="D252" s="3">
        <v>4.0219225883483798</v>
      </c>
      <c r="E252" s="3">
        <v>0.829778611660003</v>
      </c>
      <c r="F252" s="20">
        <v>3.3483502864837602</v>
      </c>
      <c r="G252" s="3">
        <v>5.14007568359375</v>
      </c>
      <c r="H252" s="3">
        <v>4.63065149349592</v>
      </c>
      <c r="I252" s="16" t="s">
        <v>25</v>
      </c>
      <c r="J252" s="3">
        <v>6.26</v>
      </c>
      <c r="K252" s="3">
        <v>0.96</v>
      </c>
      <c r="L252" s="3">
        <v>1.4390000000000001</v>
      </c>
      <c r="M252" s="3">
        <v>0.63500000000000001</v>
      </c>
      <c r="N252" s="3">
        <v>0.53100000000000003</v>
      </c>
      <c r="O252" s="3">
        <v>9.9000000000000005E-2</v>
      </c>
      <c r="P252" s="3">
        <v>3.9E-2</v>
      </c>
    </row>
    <row r="253" spans="1:16">
      <c r="A253" s="16" t="s">
        <v>55</v>
      </c>
      <c r="B253" s="6">
        <v>2019</v>
      </c>
      <c r="C253" s="3">
        <v>3.5209999084472599</v>
      </c>
      <c r="D253" s="3">
        <v>5.6972789764404297</v>
      </c>
      <c r="E253" s="3">
        <v>4.8860368728637598</v>
      </c>
      <c r="F253" s="20">
        <v>3.4351017475128098</v>
      </c>
      <c r="G253" s="3">
        <v>4.3369488716125399</v>
      </c>
      <c r="H253" s="3">
        <v>4.0107206155708202</v>
      </c>
      <c r="I253" s="16" t="s">
        <v>25</v>
      </c>
      <c r="J253" s="3">
        <v>6.125</v>
      </c>
      <c r="K253" s="3">
        <v>0.98499999999999999</v>
      </c>
      <c r="L253" s="3">
        <v>1.41</v>
      </c>
      <c r="M253" s="3">
        <v>0.84099999999999997</v>
      </c>
      <c r="N253" s="3">
        <v>0.47</v>
      </c>
      <c r="O253" s="3">
        <v>9.9000000000000005E-2</v>
      </c>
      <c r="P253" s="3">
        <v>3.4000000000000002E-2</v>
      </c>
    </row>
    <row r="254" spans="1:16">
      <c r="A254" s="16" t="s">
        <v>55</v>
      </c>
      <c r="B254" s="6">
        <v>2020</v>
      </c>
      <c r="C254" s="3">
        <v>2.5246205349888799</v>
      </c>
      <c r="D254" s="3">
        <v>-1.1311630010604801</v>
      </c>
      <c r="E254" s="3">
        <v>5.5529890060424796</v>
      </c>
      <c r="F254" s="20">
        <v>2.2477499999999999</v>
      </c>
      <c r="G254" s="3">
        <v>3.2220451893551201</v>
      </c>
      <c r="H254" s="3">
        <v>1.42971139779225</v>
      </c>
      <c r="I254" s="16" t="s">
        <v>25</v>
      </c>
      <c r="J254" s="3">
        <v>6.1634001730000003</v>
      </c>
      <c r="K254" s="3">
        <v>0.93220371000000002</v>
      </c>
      <c r="L254" s="3">
        <v>1.3344509600000001</v>
      </c>
      <c r="M254" s="3">
        <v>0.81002014899999997</v>
      </c>
      <c r="N254" s="3">
        <v>0.52689003899999998</v>
      </c>
      <c r="O254" s="3">
        <v>9.2374094000000004E-2</v>
      </c>
      <c r="P254" s="3">
        <v>4.5848369999999999E-2</v>
      </c>
    </row>
    <row r="255" spans="1:16">
      <c r="A255" s="16" t="s">
        <v>55</v>
      </c>
      <c r="B255" s="6">
        <v>2021</v>
      </c>
      <c r="C255" s="3">
        <v>3.4951460000000001</v>
      </c>
      <c r="D255" s="3">
        <v>5.1260130000000004</v>
      </c>
      <c r="E255" s="3">
        <v>9.7260000000000009</v>
      </c>
      <c r="F255" s="20">
        <v>2.073</v>
      </c>
      <c r="G255" s="3">
        <v>8.67</v>
      </c>
      <c r="H255" s="3">
        <v>6.5022147865483602</v>
      </c>
      <c r="I255" s="16" t="s">
        <v>25</v>
      </c>
      <c r="J255" s="3">
        <v>6.0119999999999996</v>
      </c>
      <c r="K255" s="3">
        <v>1.0209999999999999</v>
      </c>
      <c r="L255" s="3">
        <v>0.86599999999999999</v>
      </c>
      <c r="M255" s="3">
        <v>0.61499999999999999</v>
      </c>
      <c r="N255" s="3">
        <v>0.55400000000000005</v>
      </c>
      <c r="O255" s="3">
        <v>0.1</v>
      </c>
      <c r="P255" s="3">
        <v>6.3E-2</v>
      </c>
    </row>
    <row r="256" spans="1:16">
      <c r="A256" s="16" t="s">
        <v>55</v>
      </c>
      <c r="B256" s="6">
        <v>2022</v>
      </c>
      <c r="C256" s="3">
        <v>10.177239999999999</v>
      </c>
      <c r="D256" s="3">
        <v>14.987850114108101</v>
      </c>
      <c r="E256" s="3">
        <v>24.961169999999999</v>
      </c>
      <c r="F256" s="20">
        <v>6.5039180229053697</v>
      </c>
      <c r="G256" s="3">
        <v>29.5581215014418</v>
      </c>
      <c r="H256" s="3">
        <v>12.425495965521799</v>
      </c>
      <c r="I256" s="16" t="s">
        <v>25</v>
      </c>
      <c r="J256" s="3">
        <v>5.7809999999999997</v>
      </c>
      <c r="K256" s="3">
        <v>1.452</v>
      </c>
      <c r="L256" s="3">
        <v>0.92900000000000005</v>
      </c>
      <c r="M256" s="3">
        <v>0.72</v>
      </c>
      <c r="N256" s="3">
        <v>0.54500000000000004</v>
      </c>
      <c r="O256" s="3">
        <v>8.6999999999999994E-2</v>
      </c>
      <c r="P256" s="3">
        <v>7.6999999999999999E-2</v>
      </c>
    </row>
    <row r="257" spans="1:16">
      <c r="A257" s="16" t="s">
        <v>55</v>
      </c>
      <c r="B257" s="6">
        <v>2023</v>
      </c>
      <c r="C257" s="3">
        <v>11.735904494868899</v>
      </c>
      <c r="D257" s="3">
        <v>21.702845966549098</v>
      </c>
      <c r="E257" s="3">
        <v>14.752513645339301</v>
      </c>
      <c r="F257" s="20">
        <v>9.9785445782987203</v>
      </c>
      <c r="G257" s="3">
        <v>2.73</v>
      </c>
      <c r="H257" s="3">
        <v>7.0765835300601001</v>
      </c>
      <c r="I257" s="16" t="s">
        <v>25</v>
      </c>
      <c r="J257" s="3">
        <v>5.63</v>
      </c>
      <c r="K257" s="3">
        <v>1.4550000000000001</v>
      </c>
      <c r="L257" s="3">
        <v>1.2130000000000001</v>
      </c>
      <c r="M257" s="3">
        <v>0.48599999999999999</v>
      </c>
      <c r="N257" s="3">
        <v>0.56200000000000006</v>
      </c>
      <c r="O257" s="3">
        <v>0.08</v>
      </c>
      <c r="P257" s="3">
        <v>6.8000000000000005E-2</v>
      </c>
    </row>
    <row r="258" spans="1:16">
      <c r="A258" s="16" t="s">
        <v>56</v>
      </c>
      <c r="B258" s="6">
        <v>2015</v>
      </c>
      <c r="C258" s="3">
        <v>2</v>
      </c>
      <c r="D258" s="3">
        <v>2.77</v>
      </c>
      <c r="E258" s="3">
        <v>-0.28118699789047202</v>
      </c>
      <c r="F258" s="20">
        <v>2.25</v>
      </c>
      <c r="G258" s="3">
        <v>2.73</v>
      </c>
      <c r="H258" s="3">
        <v>-0.67235959675554002</v>
      </c>
      <c r="I258" s="16" t="s">
        <v>23</v>
      </c>
      <c r="J258" s="3">
        <v>3.956</v>
      </c>
      <c r="K258" s="3">
        <v>0.23905999999999999</v>
      </c>
      <c r="L258" s="3">
        <v>0.79273000000000005</v>
      </c>
      <c r="M258" s="3">
        <v>0.36314999999999997</v>
      </c>
      <c r="N258" s="3">
        <v>0.22917000000000001</v>
      </c>
      <c r="O258" s="3">
        <v>0.17441000000000001</v>
      </c>
      <c r="P258" s="3">
        <v>0.19900000000000001</v>
      </c>
    </row>
    <row r="259" spans="1:16">
      <c r="A259" s="16" t="s">
        <v>56</v>
      </c>
      <c r="B259" s="6">
        <v>2016</v>
      </c>
      <c r="C259" s="3">
        <v>1.79999995231628</v>
      </c>
      <c r="D259" s="3">
        <v>2.77</v>
      </c>
      <c r="E259" s="3">
        <v>3.73</v>
      </c>
      <c r="F259" s="20">
        <v>2.25</v>
      </c>
      <c r="G259" s="3">
        <v>2.73</v>
      </c>
      <c r="H259" s="3">
        <v>1.5814707505518699</v>
      </c>
      <c r="I259" s="16" t="s">
        <v>23</v>
      </c>
      <c r="J259" s="3">
        <v>3.956</v>
      </c>
      <c r="K259" s="3">
        <v>0.27509</v>
      </c>
      <c r="L259" s="3">
        <v>0.60323000000000004</v>
      </c>
      <c r="M259" s="3">
        <v>0.29981000000000002</v>
      </c>
      <c r="N259" s="3">
        <v>0.15412000000000001</v>
      </c>
      <c r="O259" s="3">
        <v>0.1827</v>
      </c>
      <c r="P259" s="3">
        <v>0.18437000000000001</v>
      </c>
    </row>
    <row r="260" spans="1:16">
      <c r="A260" s="16" t="s">
        <v>56</v>
      </c>
      <c r="B260" s="6">
        <v>2019</v>
      </c>
      <c r="C260" s="3">
        <v>3.7009999752044598</v>
      </c>
      <c r="D260" s="3">
        <v>2.77</v>
      </c>
      <c r="E260" s="3">
        <v>3.73</v>
      </c>
      <c r="F260" s="20">
        <v>2.25</v>
      </c>
      <c r="G260" s="3">
        <v>2.73</v>
      </c>
      <c r="H260" s="3">
        <v>4.5900702544623302</v>
      </c>
      <c r="I260" s="16" t="s">
        <v>23</v>
      </c>
      <c r="J260" s="3">
        <v>3.9729999999999999</v>
      </c>
      <c r="K260" s="3">
        <v>0.27400000000000002</v>
      </c>
      <c r="L260" s="3">
        <v>0.75700000000000001</v>
      </c>
      <c r="M260" s="3">
        <v>0.505</v>
      </c>
      <c r="N260" s="3">
        <v>0.14199999999999999</v>
      </c>
      <c r="O260" s="3">
        <v>0.27500000000000002</v>
      </c>
      <c r="P260" s="3">
        <v>7.8E-2</v>
      </c>
    </row>
    <row r="261" spans="1:16">
      <c r="A261" s="16" t="s">
        <v>56</v>
      </c>
      <c r="B261" s="6">
        <v>2020</v>
      </c>
      <c r="C261" s="3">
        <v>3</v>
      </c>
      <c r="D261" s="3">
        <v>2.77</v>
      </c>
      <c r="E261" s="3">
        <v>3.73</v>
      </c>
      <c r="F261" s="20">
        <v>2.25</v>
      </c>
      <c r="G261" s="3">
        <v>2.73</v>
      </c>
      <c r="H261" s="3">
        <v>1.2052258593260301</v>
      </c>
      <c r="I261" s="16" t="s">
        <v>23</v>
      </c>
      <c r="J261" s="3">
        <v>4.2885999679999998</v>
      </c>
      <c r="K261" s="3">
        <v>0.41562077400000003</v>
      </c>
      <c r="L261" s="3">
        <v>0.72323280599999995</v>
      </c>
      <c r="M261" s="3">
        <v>0.43738332400000002</v>
      </c>
      <c r="N261" s="3">
        <v>0.18102823200000001</v>
      </c>
      <c r="O261" s="3">
        <v>0.25853827600000001</v>
      </c>
      <c r="P261" s="3">
        <v>0.10004853499999999</v>
      </c>
    </row>
    <row r="262" spans="1:16">
      <c r="A262" s="16" t="s">
        <v>56</v>
      </c>
      <c r="B262" s="6">
        <v>2021</v>
      </c>
      <c r="C262" s="3">
        <v>-0.17599999999999999</v>
      </c>
      <c r="D262" s="3">
        <v>2.77</v>
      </c>
      <c r="E262" s="3">
        <v>3.73</v>
      </c>
      <c r="F262" s="20">
        <v>2.25</v>
      </c>
      <c r="G262" s="3">
        <v>2.73</v>
      </c>
      <c r="H262" s="3">
        <v>5.9577397380875703E-2</v>
      </c>
      <c r="I262" s="16" t="s">
        <v>23</v>
      </c>
      <c r="J262" s="3">
        <v>4.2889999999999997</v>
      </c>
      <c r="K262" s="3">
        <v>0.48799999999999999</v>
      </c>
      <c r="L262" s="3">
        <v>0.36699999999999999</v>
      </c>
      <c r="M262" s="3">
        <v>0.27900000000000003</v>
      </c>
      <c r="N262" s="3">
        <v>0.20200000000000001</v>
      </c>
      <c r="O262" s="3">
        <v>0.24099999999999999</v>
      </c>
      <c r="P262" s="3">
        <v>0.10100000000000001</v>
      </c>
    </row>
    <row r="263" spans="1:16">
      <c r="A263" s="16" t="s">
        <v>56</v>
      </c>
      <c r="B263" s="6">
        <v>2022</v>
      </c>
      <c r="C263" s="3">
        <v>11.994999999999999</v>
      </c>
      <c r="D263" s="3">
        <v>2.77</v>
      </c>
      <c r="E263" s="3">
        <v>3.73</v>
      </c>
      <c r="F263" s="20">
        <v>2.25</v>
      </c>
      <c r="G263" s="3">
        <v>2.73</v>
      </c>
      <c r="H263" s="3">
        <v>-0.32840201483361797</v>
      </c>
      <c r="I263" s="16" t="s">
        <v>23</v>
      </c>
      <c r="J263" s="3">
        <v>4.609</v>
      </c>
      <c r="K263" s="3">
        <v>0.89900000000000002</v>
      </c>
      <c r="L263" s="3">
        <v>0.47599999999999998</v>
      </c>
      <c r="M263" s="3">
        <v>0.42399999999999999</v>
      </c>
      <c r="N263" s="3">
        <v>0.185</v>
      </c>
      <c r="O263" s="3">
        <v>0.19500000000000001</v>
      </c>
      <c r="P263" s="3">
        <v>0.125</v>
      </c>
    </row>
    <row r="264" spans="1:16">
      <c r="A264" s="16" t="s">
        <v>56</v>
      </c>
      <c r="B264" s="6">
        <v>2023</v>
      </c>
      <c r="C264" s="3">
        <v>8.4819999999999993</v>
      </c>
      <c r="D264" s="3">
        <v>2.77</v>
      </c>
      <c r="E264" s="3">
        <v>3.73</v>
      </c>
      <c r="F264" s="20">
        <v>2.25</v>
      </c>
      <c r="G264" s="3">
        <v>2.73</v>
      </c>
      <c r="H264" s="3">
        <v>2.9073445897015602</v>
      </c>
      <c r="I264" s="16" t="s">
        <v>23</v>
      </c>
      <c r="J264" s="3">
        <v>3.5449999999999999</v>
      </c>
      <c r="K264" s="3">
        <v>0.91400000000000003</v>
      </c>
      <c r="L264" s="3">
        <v>0.32700000000000001</v>
      </c>
      <c r="M264" s="3">
        <v>0.215</v>
      </c>
      <c r="N264" s="3">
        <v>0.11700000000000001</v>
      </c>
      <c r="O264" s="3">
        <v>0.129</v>
      </c>
      <c r="P264" s="3">
        <v>0.14499999999999999</v>
      </c>
    </row>
    <row r="265" spans="1:16">
      <c r="A265" s="16" t="s">
        <v>57</v>
      </c>
      <c r="B265" s="6">
        <v>2015</v>
      </c>
      <c r="C265" s="3">
        <v>0.80195045471191395</v>
      </c>
      <c r="D265" s="3">
        <v>-2.15755295753479</v>
      </c>
      <c r="E265" s="3">
        <v>3.1853954792022701</v>
      </c>
      <c r="F265" s="20">
        <v>1.81223320960998</v>
      </c>
      <c r="G265" s="3">
        <v>1.29379117488861</v>
      </c>
      <c r="H265" s="3">
        <v>3.9553011719814601</v>
      </c>
      <c r="I265" s="16" t="s">
        <v>25</v>
      </c>
      <c r="J265" s="3">
        <v>7.226</v>
      </c>
      <c r="K265" s="3">
        <v>0.95577999999999996</v>
      </c>
      <c r="L265" s="3">
        <v>1.2378800000000001</v>
      </c>
      <c r="M265" s="3">
        <v>0.86026999999999998</v>
      </c>
      <c r="N265" s="3">
        <v>0.63375999999999999</v>
      </c>
      <c r="O265" s="3">
        <v>0.25496999999999997</v>
      </c>
      <c r="P265" s="3">
        <v>0.10582999999999999</v>
      </c>
    </row>
    <row r="266" spans="1:16">
      <c r="A266" s="16" t="s">
        <v>57</v>
      </c>
      <c r="B266" s="6">
        <v>2016</v>
      </c>
      <c r="C266" s="3">
        <v>-1.7555236816406201E-2</v>
      </c>
      <c r="D266" s="3">
        <v>1.14804315567016</v>
      </c>
      <c r="E266" s="3">
        <v>-0.81352227926254195</v>
      </c>
      <c r="F266" s="20">
        <v>0.14393787086009899</v>
      </c>
      <c r="G266" s="3">
        <v>-1.0575529336929299</v>
      </c>
      <c r="H266" s="3">
        <v>1.95903642255619</v>
      </c>
      <c r="I266" s="16" t="s">
        <v>25</v>
      </c>
      <c r="J266" s="3">
        <v>7.0869999999999997</v>
      </c>
      <c r="K266" s="3">
        <v>1.0687899999999999</v>
      </c>
      <c r="L266" s="3">
        <v>1.02152</v>
      </c>
      <c r="M266" s="3">
        <v>0.76146000000000003</v>
      </c>
      <c r="N266" s="3">
        <v>0.55225000000000002</v>
      </c>
      <c r="O266" s="3">
        <v>0.22553000000000001</v>
      </c>
      <c r="P266" s="3">
        <v>0.10546999999999999</v>
      </c>
    </row>
    <row r="267" spans="1:16">
      <c r="A267" s="16" t="s">
        <v>57</v>
      </c>
      <c r="B267" s="6">
        <v>2017</v>
      </c>
      <c r="C267" s="3">
        <v>1.6259999999999999</v>
      </c>
      <c r="D267" s="3">
        <v>1.23162317276</v>
      </c>
      <c r="E267" s="3">
        <v>1.6839561462402299</v>
      </c>
      <c r="F267" s="20">
        <v>1.2417688369750901</v>
      </c>
      <c r="G267" s="3">
        <v>2.3196337223052899</v>
      </c>
      <c r="H267" s="3">
        <v>2.85843593462317</v>
      </c>
      <c r="I267" s="16" t="s">
        <v>25</v>
      </c>
      <c r="J267" s="3">
        <v>7.0789999960000003</v>
      </c>
      <c r="K267" s="3">
        <v>1.109706283</v>
      </c>
      <c r="L267" s="3">
        <v>1.416403651</v>
      </c>
      <c r="M267" s="3">
        <v>0.75950926500000004</v>
      </c>
      <c r="N267" s="3">
        <v>0.58013165</v>
      </c>
      <c r="O267" s="3">
        <v>0.21461322899999999</v>
      </c>
      <c r="P267" s="3">
        <v>0.100106589</v>
      </c>
    </row>
    <row r="268" spans="1:16">
      <c r="A268" s="16" t="s">
        <v>57</v>
      </c>
      <c r="B268" s="6">
        <v>2018</v>
      </c>
      <c r="C268" s="3">
        <v>2.2200000000000002</v>
      </c>
      <c r="D268" s="3">
        <v>4.3375954627990696</v>
      </c>
      <c r="E268" s="3">
        <v>1.6329941749572701</v>
      </c>
      <c r="F268" s="20">
        <v>2.0965051651000901</v>
      </c>
      <c r="G268" s="3">
        <v>3.2998807430267298</v>
      </c>
      <c r="H268" s="3">
        <v>2.6139999999999999</v>
      </c>
      <c r="I268" s="16" t="s">
        <v>25</v>
      </c>
      <c r="J268" s="3">
        <v>7.0720000000000001</v>
      </c>
      <c r="K268" s="3">
        <v>1.01</v>
      </c>
      <c r="L268" s="3">
        <v>1.4590000000000001</v>
      </c>
      <c r="M268" s="3">
        <v>0.81699999999999995</v>
      </c>
      <c r="N268" s="3">
        <v>0.63200000000000001</v>
      </c>
      <c r="O268" s="3">
        <v>0.14299999999999999</v>
      </c>
      <c r="P268" s="3">
        <v>0.10100000000000001</v>
      </c>
    </row>
    <row r="269" spans="1:16">
      <c r="A269" s="16" t="s">
        <v>57</v>
      </c>
      <c r="B269" s="6">
        <v>2019</v>
      </c>
      <c r="C269" s="3">
        <v>2.0969998836517298</v>
      </c>
      <c r="D269" s="3">
        <v>-1.01177501678466</v>
      </c>
      <c r="E269" s="3">
        <v>0.79868286848068204</v>
      </c>
      <c r="F269" s="20">
        <v>2.3792583942413299</v>
      </c>
      <c r="G269" s="3">
        <v>2.60442042350769</v>
      </c>
      <c r="H269" s="3">
        <v>2.2111992515640999</v>
      </c>
      <c r="I269" s="16" t="s">
        <v>25</v>
      </c>
      <c r="J269" s="3">
        <v>7.1669999999999998</v>
      </c>
      <c r="K269" s="3">
        <v>1.034</v>
      </c>
      <c r="L269" s="3">
        <v>1.4410000000000001</v>
      </c>
      <c r="M269" s="3">
        <v>0.96299999999999997</v>
      </c>
      <c r="N269" s="3">
        <v>0.55800000000000005</v>
      </c>
      <c r="O269" s="3">
        <v>0.14399999999999999</v>
      </c>
      <c r="P269" s="3">
        <v>9.2999999999999999E-2</v>
      </c>
    </row>
    <row r="270" spans="1:16">
      <c r="A270" s="16" t="s">
        <v>57</v>
      </c>
      <c r="B270" s="6">
        <v>2020</v>
      </c>
      <c r="C270" s="3">
        <v>0.72491147813100099</v>
      </c>
      <c r="D270" s="3">
        <v>1.9127754194461299</v>
      </c>
      <c r="E270" s="3">
        <v>0.48479583859443598</v>
      </c>
      <c r="F270" s="20">
        <v>1.310271</v>
      </c>
      <c r="G270" s="3">
        <v>0.135368481278419</v>
      </c>
      <c r="H270" s="3">
        <v>0.52439384838344705</v>
      </c>
      <c r="I270" s="16" t="s">
        <v>25</v>
      </c>
      <c r="J270" s="3">
        <v>7.1213998790000002</v>
      </c>
      <c r="K270" s="3">
        <v>0.98110771200000002</v>
      </c>
      <c r="L270" s="3">
        <v>1.374853611</v>
      </c>
      <c r="M270" s="3">
        <v>0.93963533600000004</v>
      </c>
      <c r="N270" s="3">
        <v>0.64501774300000003</v>
      </c>
      <c r="O270" s="3">
        <v>0.131266311</v>
      </c>
      <c r="P270" s="3">
        <v>9.6362091999999996E-2</v>
      </c>
    </row>
    <row r="271" spans="1:16">
      <c r="A271" s="16" t="s">
        <v>57</v>
      </c>
      <c r="B271" s="6">
        <v>2021</v>
      </c>
      <c r="C271" s="3">
        <v>1.726478</v>
      </c>
      <c r="D271" s="3">
        <v>7.07</v>
      </c>
      <c r="E271" s="3">
        <v>2.2410000000000001</v>
      </c>
      <c r="F271" s="20">
        <v>0.88400000000000001</v>
      </c>
      <c r="G271" s="3">
        <v>2.7372126456762498</v>
      </c>
      <c r="H271" s="3">
        <v>2.0291400796983199</v>
      </c>
      <c r="I271" s="16" t="s">
        <v>25</v>
      </c>
      <c r="J271" s="3">
        <v>7.069</v>
      </c>
      <c r="K271" s="3">
        <v>1.1339999999999999</v>
      </c>
      <c r="L271" s="3">
        <v>0.96599999999999997</v>
      </c>
      <c r="M271" s="3">
        <v>0.72199999999999998</v>
      </c>
      <c r="N271" s="3">
        <v>0.67300000000000004</v>
      </c>
      <c r="O271" s="3">
        <v>0.105</v>
      </c>
      <c r="P271" s="3">
        <v>8.3000000000000004E-2</v>
      </c>
    </row>
    <row r="272" spans="1:16">
      <c r="A272" s="16" t="s">
        <v>57</v>
      </c>
      <c r="B272" s="6">
        <v>2022</v>
      </c>
      <c r="C272" s="3">
        <v>8.2747749023266195</v>
      </c>
      <c r="D272" s="3">
        <v>2.77</v>
      </c>
      <c r="E272" s="3">
        <v>14.9596153878487</v>
      </c>
      <c r="F272" s="20">
        <v>4.5411307332809496</v>
      </c>
      <c r="G272" s="3">
        <v>8.9247554363487502</v>
      </c>
      <c r="H272" s="3">
        <v>5.4504069793110501</v>
      </c>
      <c r="I272" s="16" t="s">
        <v>25</v>
      </c>
      <c r="J272" s="3">
        <v>6.5819999999999999</v>
      </c>
      <c r="K272" s="3">
        <v>1.5840000000000001</v>
      </c>
      <c r="L272" s="3">
        <v>1.054</v>
      </c>
      <c r="M272" s="3">
        <v>0.74399999999999999</v>
      </c>
      <c r="N272" s="3">
        <v>0.66100000000000003</v>
      </c>
      <c r="O272" s="3">
        <v>8.8999999999999996E-2</v>
      </c>
      <c r="P272" s="3">
        <v>0.10199999999999999</v>
      </c>
    </row>
    <row r="273" spans="1:16">
      <c r="A273" s="16" t="s">
        <v>57</v>
      </c>
      <c r="B273" s="6">
        <v>2023</v>
      </c>
      <c r="C273" s="3">
        <v>0.52519350869345505</v>
      </c>
      <c r="D273" s="3">
        <v>-9.9013138472684101</v>
      </c>
      <c r="E273" s="3">
        <v>3.3826328891492099</v>
      </c>
      <c r="F273" s="20">
        <v>1.03909777872306</v>
      </c>
      <c r="G273" s="3">
        <v>-2.2258532207336499</v>
      </c>
      <c r="H273" s="3">
        <v>-0.128822273492358</v>
      </c>
      <c r="I273" s="16" t="s">
        <v>25</v>
      </c>
      <c r="J273" s="3">
        <v>6.609</v>
      </c>
      <c r="K273" s="3">
        <v>1.587</v>
      </c>
      <c r="L273" s="3">
        <v>1.34</v>
      </c>
      <c r="M273" s="3">
        <v>0.503</v>
      </c>
      <c r="N273" s="3">
        <v>0.68300000000000005</v>
      </c>
      <c r="O273" s="3">
        <v>9.9000000000000005E-2</v>
      </c>
      <c r="P273" s="3">
        <v>0.11600000000000001</v>
      </c>
    </row>
    <row r="274" spans="1:16">
      <c r="A274" s="16" t="s">
        <v>58</v>
      </c>
      <c r="B274" s="6">
        <v>2015</v>
      </c>
      <c r="C274" s="3">
        <v>-0.46123450994491499</v>
      </c>
      <c r="D274" s="3">
        <v>-5.9</v>
      </c>
      <c r="E274" s="3">
        <v>0.39316973090171797</v>
      </c>
      <c r="F274" s="20">
        <v>0.73029464483261097</v>
      </c>
      <c r="G274" s="3">
        <v>-3.6840839385986301</v>
      </c>
      <c r="H274" s="3">
        <v>8.3068947226196094E-2</v>
      </c>
      <c r="I274" s="16" t="s">
        <v>19</v>
      </c>
      <c r="J274" s="3">
        <v>5.7590000000000003</v>
      </c>
      <c r="K274" s="3">
        <v>1.0825400000000001</v>
      </c>
      <c r="L274" s="3">
        <v>0.79623999999999995</v>
      </c>
      <c r="M274" s="3">
        <v>0.78805000000000003</v>
      </c>
      <c r="N274" s="3">
        <v>0.25883</v>
      </c>
      <c r="O274" s="3">
        <v>5.4440000000000002E-2</v>
      </c>
      <c r="P274" s="3">
        <v>2.4299999999999999E-2</v>
      </c>
    </row>
    <row r="275" spans="1:16">
      <c r="A275" s="16" t="s">
        <v>58</v>
      </c>
      <c r="B275" s="6">
        <v>2016</v>
      </c>
      <c r="C275" s="3">
        <v>-1.12009608745574</v>
      </c>
      <c r="D275" s="3">
        <v>-5.7</v>
      </c>
      <c r="E275" s="3">
        <v>-0.474958896636962</v>
      </c>
      <c r="F275" s="20">
        <v>0.141666665673255</v>
      </c>
      <c r="G275" s="3">
        <v>-3.9666674137115399</v>
      </c>
      <c r="H275" s="3">
        <v>-9.7999999999998894E-2</v>
      </c>
      <c r="I275" s="16" t="s">
        <v>19</v>
      </c>
      <c r="J275" s="3">
        <v>5.4880000000000004</v>
      </c>
      <c r="K275" s="3">
        <v>1.18649</v>
      </c>
      <c r="L275" s="3">
        <v>0.60809000000000002</v>
      </c>
      <c r="M275" s="3">
        <v>0.70523999999999998</v>
      </c>
      <c r="N275" s="3">
        <v>0.23907</v>
      </c>
      <c r="O275" s="3">
        <v>0.18434</v>
      </c>
      <c r="P275" s="3">
        <v>4.002E-2</v>
      </c>
    </row>
    <row r="276" spans="1:16">
      <c r="A276" s="16" t="s">
        <v>58</v>
      </c>
      <c r="B276" s="6">
        <v>2017</v>
      </c>
      <c r="C276" s="3">
        <v>1.129</v>
      </c>
      <c r="D276" s="3">
        <v>-0.1</v>
      </c>
      <c r="E276" s="3">
        <v>2.9135982990264799</v>
      </c>
      <c r="F276" s="20">
        <v>0.70733129978179898</v>
      </c>
      <c r="G276" s="3">
        <v>2.01318955421447</v>
      </c>
      <c r="H276" s="3">
        <v>1.16213889611819</v>
      </c>
      <c r="I276" s="16" t="s">
        <v>19</v>
      </c>
      <c r="J276" s="3">
        <v>5.2930002209999998</v>
      </c>
      <c r="K276" s="3">
        <v>1.2225562329999999</v>
      </c>
      <c r="L276" s="3">
        <v>0.96798300699999995</v>
      </c>
      <c r="M276" s="3">
        <v>0.70128852100000005</v>
      </c>
      <c r="N276" s="3">
        <v>0.25577229299999998</v>
      </c>
      <c r="O276" s="3">
        <v>0.24800297600000001</v>
      </c>
      <c r="P276" s="3">
        <v>4.310311E-2</v>
      </c>
    </row>
    <row r="277" spans="1:16">
      <c r="A277" s="16" t="s">
        <v>58</v>
      </c>
      <c r="B277" s="6">
        <v>2018</v>
      </c>
      <c r="C277" s="3">
        <v>1.5</v>
      </c>
      <c r="D277" s="3">
        <v>5.6</v>
      </c>
      <c r="E277" s="3">
        <v>0.99251145124435403</v>
      </c>
      <c r="F277" s="20">
        <v>0.85936206579208296</v>
      </c>
      <c r="G277" s="3">
        <v>2.1180677413940399</v>
      </c>
      <c r="H277" s="3">
        <v>1.99974273472982</v>
      </c>
      <c r="I277" s="16" t="s">
        <v>19</v>
      </c>
      <c r="J277" s="3">
        <v>5.3209999999999997</v>
      </c>
      <c r="K277" s="3">
        <v>1.115</v>
      </c>
      <c r="L277" s="3">
        <v>1.161</v>
      </c>
      <c r="M277" s="3">
        <v>0.73699999999999999</v>
      </c>
      <c r="N277" s="3">
        <v>0.38</v>
      </c>
      <c r="O277" s="3">
        <v>0.12</v>
      </c>
      <c r="P277" s="3">
        <v>3.9E-2</v>
      </c>
    </row>
    <row r="278" spans="1:16">
      <c r="A278" s="16" t="s">
        <v>58</v>
      </c>
      <c r="B278" s="6">
        <v>2019</v>
      </c>
      <c r="C278" s="3">
        <v>0.77200001478195102</v>
      </c>
      <c r="D278" s="3">
        <v>0.9</v>
      </c>
      <c r="E278" s="3">
        <v>-0.120831318199634</v>
      </c>
      <c r="F278" s="20">
        <v>0.90938884019851596</v>
      </c>
      <c r="G278" s="3">
        <v>0.69970780611038197</v>
      </c>
      <c r="H278" s="3">
        <v>1.4997477785107201</v>
      </c>
      <c r="I278" s="16" t="s">
        <v>19</v>
      </c>
      <c r="J278" s="3">
        <v>5.4320000000000004</v>
      </c>
      <c r="K278" s="3">
        <v>1.155</v>
      </c>
      <c r="L278" s="3">
        <v>1.266</v>
      </c>
      <c r="M278" s="3">
        <v>0.91400000000000003</v>
      </c>
      <c r="N278" s="3">
        <v>0.29599999999999999</v>
      </c>
      <c r="O278" s="3">
        <v>0.11899999999999999</v>
      </c>
      <c r="P278" s="3">
        <v>2.1999999999999999E-2</v>
      </c>
    </row>
    <row r="279" spans="1:16">
      <c r="A279" s="16" t="s">
        <v>58</v>
      </c>
      <c r="B279" s="6">
        <v>2020</v>
      </c>
      <c r="C279" s="3">
        <v>0.27500000596046398</v>
      </c>
      <c r="D279" s="3">
        <v>-6.5</v>
      </c>
      <c r="E279" s="3">
        <v>1.9275747537612899</v>
      </c>
      <c r="F279" s="20">
        <v>0.99861979484558105</v>
      </c>
      <c r="G279" s="3">
        <v>-3.31706547737121</v>
      </c>
      <c r="H279" s="3">
        <v>0.99589028003440805</v>
      </c>
      <c r="I279" s="16" t="s">
        <v>19</v>
      </c>
      <c r="J279" s="3">
        <v>5.5047001839999998</v>
      </c>
      <c r="K279" s="3">
        <v>1.1090242859999999</v>
      </c>
      <c r="L279" s="3">
        <v>1.3112648730000001</v>
      </c>
      <c r="M279" s="3">
        <v>0.90057557799999999</v>
      </c>
      <c r="N279" s="3">
        <v>0.381456882</v>
      </c>
      <c r="O279" s="3">
        <v>0.113998979</v>
      </c>
      <c r="P279" s="3">
        <v>1.2325005999999999E-2</v>
      </c>
    </row>
    <row r="280" spans="1:16">
      <c r="A280" s="16" t="s">
        <v>58</v>
      </c>
      <c r="B280" s="6">
        <v>2021</v>
      </c>
      <c r="C280" s="3">
        <v>2.5545069964204199</v>
      </c>
      <c r="D280" s="3">
        <v>8.8000000000000007</v>
      </c>
      <c r="E280" s="3">
        <v>1.62</v>
      </c>
      <c r="F280" s="20">
        <v>1.6077170418006199</v>
      </c>
      <c r="G280" s="3">
        <v>8.0338809034914007</v>
      </c>
      <c r="H280" s="3">
        <v>2.0349560009793102</v>
      </c>
      <c r="I280" s="16" t="s">
        <v>19</v>
      </c>
      <c r="J280" s="3">
        <v>5.8819999999999997</v>
      </c>
      <c r="K280" s="3">
        <v>1.2509999999999999</v>
      </c>
      <c r="L280" s="3">
        <v>1.0389999999999999</v>
      </c>
      <c r="M280" s="3">
        <v>0.70299999999999996</v>
      </c>
      <c r="N280" s="3">
        <v>0.45300000000000001</v>
      </c>
      <c r="O280" s="3">
        <v>0.111</v>
      </c>
      <c r="P280" s="3">
        <v>0</v>
      </c>
    </row>
    <row r="281" spans="1:16">
      <c r="A281" s="16" t="s">
        <v>58</v>
      </c>
      <c r="B281" s="6">
        <v>2022</v>
      </c>
      <c r="C281" s="3">
        <v>10.780580675868601</v>
      </c>
      <c r="D281" s="3">
        <v>19.2074958957616</v>
      </c>
      <c r="E281" s="3">
        <v>14.803898208493701</v>
      </c>
      <c r="F281" s="20">
        <v>9.1358101877178708</v>
      </c>
      <c r="G281" s="3">
        <v>19.9809931100021</v>
      </c>
      <c r="H281" s="3">
        <v>8.1577428488185397</v>
      </c>
      <c r="I281" s="16" t="s">
        <v>19</v>
      </c>
      <c r="J281" s="3">
        <v>6.125</v>
      </c>
      <c r="K281" s="3">
        <v>1.7050000000000001</v>
      </c>
      <c r="L281" s="3">
        <v>1.1830000000000001</v>
      </c>
      <c r="M281" s="3">
        <v>0.70899999999999996</v>
      </c>
      <c r="N281" s="3">
        <v>0.53500000000000003</v>
      </c>
      <c r="O281" s="3">
        <v>0.109</v>
      </c>
      <c r="P281" s="3">
        <v>0</v>
      </c>
    </row>
    <row r="282" spans="1:16">
      <c r="A282" s="16" t="s">
        <v>58</v>
      </c>
      <c r="B282" s="6">
        <v>2023</v>
      </c>
      <c r="C282" s="3">
        <v>7.9412817758683003</v>
      </c>
      <c r="D282" s="3">
        <v>0.37571082274412099</v>
      </c>
      <c r="E282" s="3">
        <v>12.686466872731801</v>
      </c>
      <c r="F282" s="20">
        <v>7.6318326781873802</v>
      </c>
      <c r="G282" s="3">
        <v>3.9273927392738002</v>
      </c>
      <c r="H282" s="3">
        <v>8.6553823924545608</v>
      </c>
      <c r="I282" s="16" t="s">
        <v>19</v>
      </c>
      <c r="J282" s="3">
        <v>6.125</v>
      </c>
      <c r="K282" s="3">
        <v>1.7270000000000001</v>
      </c>
      <c r="L282" s="3">
        <v>1.4550000000000001</v>
      </c>
      <c r="M282" s="3">
        <v>0.47499999999999998</v>
      </c>
      <c r="N282" s="3">
        <v>0.5</v>
      </c>
      <c r="O282" s="3">
        <v>8.6999999999999994E-2</v>
      </c>
      <c r="P282" s="3">
        <v>3.0000000000000001E-3</v>
      </c>
    </row>
    <row r="283" spans="1:16">
      <c r="A283" s="16" t="s">
        <v>59</v>
      </c>
      <c r="B283" s="6">
        <v>2015</v>
      </c>
      <c r="C283" s="3">
        <v>-2.09847855567932</v>
      </c>
      <c r="D283" s="3">
        <v>-14.8</v>
      </c>
      <c r="E283" s="3">
        <v>-0.31070002913474998</v>
      </c>
      <c r="F283" s="20">
        <v>-0.33884791708192402</v>
      </c>
      <c r="G283" s="3">
        <v>-5.1387557983398402</v>
      </c>
      <c r="H283" s="3">
        <v>-0.59617536666766002</v>
      </c>
      <c r="I283" s="16" t="s">
        <v>30</v>
      </c>
      <c r="J283" s="3">
        <v>5.6890000000000001</v>
      </c>
      <c r="K283" s="3">
        <v>1.2081299999999999</v>
      </c>
      <c r="L283" s="3">
        <v>0.89317999999999997</v>
      </c>
      <c r="M283" s="3">
        <v>0.92356000000000005</v>
      </c>
      <c r="N283" s="3">
        <v>0.40672000000000003</v>
      </c>
      <c r="O283" s="3">
        <v>0.30637999999999999</v>
      </c>
      <c r="P283" s="3">
        <v>6.1460000000000001E-2</v>
      </c>
    </row>
    <row r="284" spans="1:16">
      <c r="A284" s="16" t="s">
        <v>59</v>
      </c>
      <c r="B284" s="6">
        <v>2016</v>
      </c>
      <c r="C284" s="3">
        <v>-1.4275811910629199</v>
      </c>
      <c r="D284" s="3">
        <v>-9.5</v>
      </c>
      <c r="E284" s="3">
        <v>-0.26000213623046797</v>
      </c>
      <c r="F284" s="20">
        <v>-0.65999999999999603</v>
      </c>
      <c r="G284" s="3">
        <v>-4.1169881820678702</v>
      </c>
      <c r="H284" s="3">
        <v>-0.55691158156911302</v>
      </c>
      <c r="I284" s="16" t="s">
        <v>30</v>
      </c>
      <c r="J284" s="3">
        <v>5.5460000000000003</v>
      </c>
      <c r="K284" s="3">
        <v>1.31857</v>
      </c>
      <c r="L284" s="3">
        <v>0.70696999999999999</v>
      </c>
      <c r="M284" s="3">
        <v>0.8488</v>
      </c>
      <c r="N284" s="3">
        <v>0.29507</v>
      </c>
      <c r="O284" s="3">
        <v>0.27905999999999997</v>
      </c>
      <c r="P284" s="3">
        <v>5.228E-2</v>
      </c>
    </row>
    <row r="285" spans="1:16">
      <c r="A285" s="16" t="s">
        <v>59</v>
      </c>
      <c r="B285" s="6">
        <v>2017</v>
      </c>
      <c r="C285" s="3">
        <v>0.68100000000000005</v>
      </c>
      <c r="D285" s="3">
        <v>8.4</v>
      </c>
      <c r="E285" s="3">
        <v>-0.29159066081047003</v>
      </c>
      <c r="F285" s="20">
        <v>-3.0199315482183499E-2</v>
      </c>
      <c r="G285" s="3">
        <v>3.0855948925018302</v>
      </c>
      <c r="H285" s="3">
        <v>1.0799871764045801</v>
      </c>
      <c r="I285" s="16" t="s">
        <v>30</v>
      </c>
      <c r="J285" s="3">
        <v>5.6209998130000001</v>
      </c>
      <c r="K285" s="3">
        <v>1.355938077</v>
      </c>
      <c r="L285" s="3">
        <v>1.1313632730000001</v>
      </c>
      <c r="M285" s="3">
        <v>0.84471470100000001</v>
      </c>
      <c r="N285" s="3">
        <v>0.35511153899999998</v>
      </c>
      <c r="O285" s="3">
        <v>0.27125430099999998</v>
      </c>
      <c r="P285" s="3">
        <v>4.1237976000000003E-2</v>
      </c>
    </row>
    <row r="286" spans="1:16">
      <c r="A286" s="16" t="s">
        <v>59</v>
      </c>
      <c r="B286" s="6">
        <v>2018</v>
      </c>
      <c r="C286" s="3">
        <v>1.43</v>
      </c>
      <c r="D286" s="3">
        <v>7.8</v>
      </c>
      <c r="E286" s="3">
        <v>0.72650551795959395</v>
      </c>
      <c r="F286" s="20">
        <v>6.0416876447489901E-2</v>
      </c>
      <c r="G286" s="3">
        <v>2.3271691799163801</v>
      </c>
      <c r="H286" s="3">
        <v>1.2191012349594501</v>
      </c>
      <c r="I286" s="16" t="s">
        <v>30</v>
      </c>
      <c r="J286" s="3">
        <v>5.835</v>
      </c>
      <c r="K286" s="3">
        <v>1.2290000000000001</v>
      </c>
      <c r="L286" s="3">
        <v>1.2110000000000001</v>
      </c>
      <c r="M286" s="3">
        <v>0.90900000000000003</v>
      </c>
      <c r="N286" s="3">
        <v>0.495</v>
      </c>
      <c r="O286" s="3">
        <v>0.17899999999999999</v>
      </c>
      <c r="P286" s="3">
        <v>0.154</v>
      </c>
    </row>
    <row r="287" spans="1:16">
      <c r="A287" s="16" t="s">
        <v>59</v>
      </c>
      <c r="B287" s="6">
        <v>2018</v>
      </c>
      <c r="C287" s="3">
        <v>1.43</v>
      </c>
      <c r="D287" s="3">
        <v>7.8</v>
      </c>
      <c r="E287" s="3">
        <v>0.72650551795959395</v>
      </c>
      <c r="F287" s="20">
        <v>6.0416876447489901E-2</v>
      </c>
      <c r="G287" s="3">
        <v>2.3271691799163801</v>
      </c>
      <c r="H287" s="3">
        <v>1.2191012349594501</v>
      </c>
      <c r="I287" s="16" t="s">
        <v>30</v>
      </c>
      <c r="J287" s="3">
        <v>5.7619999999999996</v>
      </c>
      <c r="K287" s="3">
        <v>1.2290000000000001</v>
      </c>
      <c r="L287" s="3">
        <v>1.1910000000000001</v>
      </c>
      <c r="M287" s="3">
        <v>0.90900000000000003</v>
      </c>
      <c r="N287" s="3">
        <v>0.42299999999999999</v>
      </c>
      <c r="O287" s="3">
        <v>0.20200000000000001</v>
      </c>
      <c r="P287" s="3">
        <v>3.5000000000000003E-2</v>
      </c>
    </row>
    <row r="288" spans="1:16">
      <c r="A288" s="16" t="s">
        <v>59</v>
      </c>
      <c r="B288" s="6">
        <v>2019</v>
      </c>
      <c r="C288" s="3">
        <v>0.55599999427795399</v>
      </c>
      <c r="D288" s="3">
        <v>-2</v>
      </c>
      <c r="E288" s="3">
        <v>0.44610962271690302</v>
      </c>
      <c r="F288" s="20">
        <v>0.63399416322833302</v>
      </c>
      <c r="G288" s="3">
        <v>2.4555039405822701</v>
      </c>
      <c r="H288" s="3">
        <v>0.88323998276604998</v>
      </c>
      <c r="I288" s="16" t="s">
        <v>30</v>
      </c>
      <c r="J288" s="3">
        <v>6.0460000000000003</v>
      </c>
      <c r="K288" s="3">
        <v>1.2629999999999999</v>
      </c>
      <c r="L288" s="3">
        <v>1.2230000000000001</v>
      </c>
      <c r="M288" s="3">
        <v>1.042</v>
      </c>
      <c r="N288" s="3">
        <v>0.40600000000000003</v>
      </c>
      <c r="O288" s="3">
        <v>0.19</v>
      </c>
      <c r="P288" s="3">
        <v>4.1000000000000002E-2</v>
      </c>
    </row>
    <row r="289" spans="1:16">
      <c r="A289" s="16" t="s">
        <v>59</v>
      </c>
      <c r="B289" s="6">
        <v>2019</v>
      </c>
      <c r="C289" s="3">
        <v>0.55599999427795399</v>
      </c>
      <c r="D289" s="3">
        <v>-2</v>
      </c>
      <c r="E289" s="3">
        <v>0.44610962271690302</v>
      </c>
      <c r="F289" s="20">
        <v>0.63399416322833302</v>
      </c>
      <c r="G289" s="3">
        <v>2.4555039405822701</v>
      </c>
      <c r="H289" s="3">
        <v>0.88323998276604998</v>
      </c>
      <c r="I289" s="16" t="s">
        <v>30</v>
      </c>
      <c r="J289" s="3">
        <v>5.718</v>
      </c>
      <c r="K289" s="3">
        <v>1.2629999999999999</v>
      </c>
      <c r="L289" s="3">
        <v>1.252</v>
      </c>
      <c r="M289" s="3">
        <v>1.042</v>
      </c>
      <c r="N289" s="3">
        <v>0.41699999999999998</v>
      </c>
      <c r="O289" s="3">
        <v>0.191</v>
      </c>
      <c r="P289" s="3">
        <v>0.16200000000000001</v>
      </c>
    </row>
    <row r="290" spans="1:16">
      <c r="A290" s="16" t="s">
        <v>59</v>
      </c>
      <c r="B290" s="6">
        <v>2020</v>
      </c>
      <c r="C290" s="3">
        <v>-0.63842279797963897</v>
      </c>
      <c r="D290" s="3">
        <v>-9.5</v>
      </c>
      <c r="E290" s="3">
        <v>1.22369084375777</v>
      </c>
      <c r="F290" s="20">
        <v>-0.62000000000000399</v>
      </c>
      <c r="G290" s="3">
        <v>-2.5157261891598002</v>
      </c>
      <c r="H290" s="3">
        <v>-0.70370586065652696</v>
      </c>
      <c r="I290" s="16" t="s">
        <v>30</v>
      </c>
      <c r="J290" s="3">
        <v>6.1589999200000003</v>
      </c>
      <c r="K290" s="3">
        <v>1.21279943</v>
      </c>
      <c r="L290" s="3">
        <v>1.149170756</v>
      </c>
      <c r="M290" s="3">
        <v>1.0261245969999999</v>
      </c>
      <c r="N290" s="3">
        <v>0.45938587199999997</v>
      </c>
      <c r="O290" s="3">
        <v>0.22793233399999999</v>
      </c>
      <c r="P290" s="3">
        <v>5.1207144000000003E-2</v>
      </c>
    </row>
    <row r="291" spans="1:16">
      <c r="A291" s="16" t="s">
        <v>59</v>
      </c>
      <c r="B291" s="6">
        <v>2021</v>
      </c>
      <c r="C291" s="3">
        <v>0.49199999999999999</v>
      </c>
      <c r="D291" s="3">
        <v>14.3</v>
      </c>
      <c r="E291" s="3">
        <v>-0.38</v>
      </c>
      <c r="F291" s="20">
        <v>1.0263634534111501</v>
      </c>
      <c r="G291" s="3">
        <v>6.5665731727437704</v>
      </c>
      <c r="H291" s="3">
        <v>2.8711448707811802</v>
      </c>
      <c r="I291" s="16" t="s">
        <v>30</v>
      </c>
      <c r="J291" s="3">
        <v>6.2229999999999999</v>
      </c>
      <c r="K291" s="3">
        <v>1.377</v>
      </c>
      <c r="L291" s="3">
        <v>0.76500000000000001</v>
      </c>
      <c r="M291" s="3">
        <v>0.80100000000000005</v>
      </c>
      <c r="N291" s="3">
        <v>0.46400000000000002</v>
      </c>
      <c r="O291" s="3">
        <v>0.17799999999999999</v>
      </c>
      <c r="P291" s="3">
        <v>6.0999999999999999E-2</v>
      </c>
    </row>
    <row r="292" spans="1:16">
      <c r="A292" s="16" t="s">
        <v>59</v>
      </c>
      <c r="B292" s="6">
        <v>2022</v>
      </c>
      <c r="C292" s="3">
        <v>8.3954829799333996</v>
      </c>
      <c r="D292" s="3">
        <v>32.0830204306924</v>
      </c>
      <c r="E292" s="3">
        <v>7.9407799112591402</v>
      </c>
      <c r="F292" s="20">
        <v>5.3371625883993303</v>
      </c>
      <c r="G292" s="3">
        <v>22.841365763779599</v>
      </c>
      <c r="H292" s="3">
        <v>6.07181332621753</v>
      </c>
      <c r="I292" s="16" t="s">
        <v>30</v>
      </c>
      <c r="J292" s="3">
        <v>6.2210000000000001</v>
      </c>
      <c r="K292" s="3">
        <v>1.8149999999999999</v>
      </c>
      <c r="L292" s="3">
        <v>0.90900000000000003</v>
      </c>
      <c r="M292" s="3">
        <v>0.81899999999999995</v>
      </c>
      <c r="N292" s="3">
        <v>0.44800000000000001</v>
      </c>
      <c r="O292" s="3">
        <v>0.123</v>
      </c>
      <c r="P292" s="3">
        <v>6.2E-2</v>
      </c>
    </row>
    <row r="293" spans="1:16">
      <c r="A293" s="16" t="s">
        <v>59</v>
      </c>
      <c r="B293" s="6">
        <v>2023</v>
      </c>
      <c r="C293" s="3">
        <v>3.54134188751663</v>
      </c>
      <c r="D293" s="3">
        <v>-0.64038207129598701</v>
      </c>
      <c r="E293" s="3">
        <v>7.73764215571717</v>
      </c>
      <c r="F293" s="20">
        <v>4.4497502088159404</v>
      </c>
      <c r="G293" s="3">
        <v>4.9549265586581104</v>
      </c>
      <c r="H293" s="3">
        <v>4.5692919830566998</v>
      </c>
      <c r="I293" s="16" t="s">
        <v>30</v>
      </c>
      <c r="J293" s="3">
        <v>6.13</v>
      </c>
      <c r="K293" s="3">
        <v>1.8240000000000001</v>
      </c>
      <c r="L293" s="3">
        <v>1.224</v>
      </c>
      <c r="M293" s="3">
        <v>0.57999999999999996</v>
      </c>
      <c r="N293" s="3">
        <v>0.45500000000000002</v>
      </c>
      <c r="O293" s="3">
        <v>0.104</v>
      </c>
      <c r="P293" s="3">
        <v>0.05</v>
      </c>
    </row>
    <row r="294" spans="1:16">
      <c r="A294" s="16" t="s">
        <v>60</v>
      </c>
      <c r="B294" s="6">
        <v>2015</v>
      </c>
      <c r="C294" s="3">
        <v>0.30936557054519598</v>
      </c>
      <c r="D294" s="3">
        <v>1.0443859100341699</v>
      </c>
      <c r="E294" s="3">
        <v>-1.10451900959014</v>
      </c>
      <c r="F294" s="20">
        <v>0.15181332826614299</v>
      </c>
      <c r="G294" s="3">
        <v>-3.1956093311309801</v>
      </c>
      <c r="H294" s="3">
        <v>0.99275881919266795</v>
      </c>
      <c r="I294" s="16" t="s">
        <v>19</v>
      </c>
      <c r="J294" s="3">
        <v>6.5049999999999999</v>
      </c>
      <c r="K294" s="3">
        <v>1.1789799999999999</v>
      </c>
      <c r="L294" s="3">
        <v>1.2064299999999999</v>
      </c>
      <c r="M294" s="3">
        <v>0.84482999999999997</v>
      </c>
      <c r="N294" s="3">
        <v>0.46364</v>
      </c>
      <c r="O294" s="3">
        <v>0.10686</v>
      </c>
      <c r="P294" s="3">
        <v>2.6519999999999998E-2</v>
      </c>
    </row>
    <row r="295" spans="1:16">
      <c r="A295" s="16" t="s">
        <v>60</v>
      </c>
      <c r="B295" s="6">
        <v>2016</v>
      </c>
      <c r="C295" s="3">
        <v>0.68350523710250799</v>
      </c>
      <c r="D295" s="3">
        <v>0.60014849901199296</v>
      </c>
      <c r="E295" s="3">
        <v>-0.93348234891891402</v>
      </c>
      <c r="F295" s="20">
        <v>0.50591623783111495</v>
      </c>
      <c r="G295" s="3">
        <v>-3.2510964870452801</v>
      </c>
      <c r="H295" s="3">
        <v>1.141</v>
      </c>
      <c r="I295" s="16" t="s">
        <v>19</v>
      </c>
      <c r="J295" s="3">
        <v>6.5960000000000001</v>
      </c>
      <c r="K295" s="3">
        <v>1.30915</v>
      </c>
      <c r="L295" s="3">
        <v>1.00793</v>
      </c>
      <c r="M295" s="3">
        <v>0.76375999999999999</v>
      </c>
      <c r="N295" s="3">
        <v>0.41417999999999999</v>
      </c>
      <c r="O295" s="3">
        <v>9.9290000000000003E-2</v>
      </c>
      <c r="P295" s="3">
        <v>3.986E-2</v>
      </c>
    </row>
    <row r="296" spans="1:16">
      <c r="A296" s="16" t="s">
        <v>60</v>
      </c>
      <c r="B296" s="6">
        <v>2017</v>
      </c>
      <c r="C296" s="3">
        <v>2.4510000000000001</v>
      </c>
      <c r="D296" s="3">
        <v>1.6488519906997601</v>
      </c>
      <c r="E296" s="3">
        <v>5.1825656890869096</v>
      </c>
      <c r="F296" s="20">
        <v>2.5668451786041202</v>
      </c>
      <c r="G296" s="3">
        <v>1.8352723121643</v>
      </c>
      <c r="H296" s="3">
        <v>1.3070861470620101</v>
      </c>
      <c r="I296" s="16" t="s">
        <v>19</v>
      </c>
      <c r="J296" s="3">
        <v>6.6090002060000002</v>
      </c>
      <c r="K296" s="3">
        <v>1.352682352</v>
      </c>
      <c r="L296" s="3">
        <v>1.433885217</v>
      </c>
      <c r="M296" s="3">
        <v>0.75444400300000003</v>
      </c>
      <c r="N296" s="3">
        <v>0.49094617400000001</v>
      </c>
      <c r="O296" s="3">
        <v>8.8106759000000007E-2</v>
      </c>
      <c r="P296" s="3">
        <v>3.6872927E-2</v>
      </c>
    </row>
    <row r="297" spans="1:16">
      <c r="A297" s="16" t="s">
        <v>60</v>
      </c>
      <c r="B297" s="6">
        <v>2018</v>
      </c>
      <c r="C297" s="3">
        <v>2.15</v>
      </c>
      <c r="D297" s="3">
        <v>2.95891904830932</v>
      </c>
      <c r="E297" s="3">
        <v>1.3117920160293499</v>
      </c>
      <c r="F297" s="20">
        <v>1.85783696174621</v>
      </c>
      <c r="G297" s="3">
        <v>2.04754590988159</v>
      </c>
      <c r="H297" s="3">
        <v>2.5687321276948798</v>
      </c>
      <c r="I297" s="16" t="s">
        <v>19</v>
      </c>
      <c r="J297" s="3">
        <v>6.7110000000000003</v>
      </c>
      <c r="K297" s="3">
        <v>1.2330000000000001</v>
      </c>
      <c r="L297" s="3">
        <v>1.4890000000000001</v>
      </c>
      <c r="M297" s="3">
        <v>0.85399999999999998</v>
      </c>
      <c r="N297" s="3">
        <v>0.54300000000000004</v>
      </c>
      <c r="O297" s="3">
        <v>6.4000000000000001E-2</v>
      </c>
      <c r="P297" s="3">
        <v>3.4000000000000002E-2</v>
      </c>
    </row>
    <row r="298" spans="1:16">
      <c r="A298" s="16" t="s">
        <v>60</v>
      </c>
      <c r="B298" s="6">
        <v>2019</v>
      </c>
      <c r="C298" s="3">
        <v>2.8559999465942298</v>
      </c>
      <c r="D298" s="3">
        <v>5.0562257766723597</v>
      </c>
      <c r="E298" s="3">
        <v>2.81856942176818</v>
      </c>
      <c r="F298" s="20">
        <v>2.2161693572997998</v>
      </c>
      <c r="G298" s="3">
        <v>2.56196737289428</v>
      </c>
      <c r="H298" s="3">
        <v>3.8660259764974501</v>
      </c>
      <c r="I298" s="16" t="s">
        <v>19</v>
      </c>
      <c r="J298" s="3">
        <v>6.8520000000000003</v>
      </c>
      <c r="K298" s="3">
        <v>1.2689999999999999</v>
      </c>
      <c r="L298" s="3">
        <v>1.4870000000000001</v>
      </c>
      <c r="M298" s="3">
        <v>0.92</v>
      </c>
      <c r="N298" s="3">
        <v>0.45700000000000002</v>
      </c>
      <c r="O298" s="3">
        <v>4.5999999999999999E-2</v>
      </c>
      <c r="P298" s="3">
        <v>3.5999999999999997E-2</v>
      </c>
    </row>
    <row r="299" spans="1:16">
      <c r="A299" s="16" t="s">
        <v>60</v>
      </c>
      <c r="B299" s="6">
        <v>2020</v>
      </c>
      <c r="C299" s="3">
        <v>3.1612952849773999</v>
      </c>
      <c r="D299" s="3">
        <v>2.8708853148955402</v>
      </c>
      <c r="E299" s="3">
        <v>4.53812503814697</v>
      </c>
      <c r="F299" s="20">
        <v>3.6316269999999999</v>
      </c>
      <c r="G299" s="3">
        <v>0.113171607255935</v>
      </c>
      <c r="H299" s="3">
        <v>3.2191868667436099</v>
      </c>
      <c r="I299" s="16" t="s">
        <v>19</v>
      </c>
      <c r="J299" s="3">
        <v>6.9109001159999996</v>
      </c>
      <c r="K299" s="3">
        <v>1.2123223540000001</v>
      </c>
      <c r="L299" s="3">
        <v>1.40528667</v>
      </c>
      <c r="M299" s="3">
        <v>0.89456444999999996</v>
      </c>
      <c r="N299" s="3">
        <v>0.505744576</v>
      </c>
      <c r="O299" s="3">
        <v>4.6325929000000002E-2</v>
      </c>
      <c r="P299" s="3">
        <v>4.9803223000000001E-2</v>
      </c>
    </row>
    <row r="300" spans="1:16">
      <c r="A300" s="16" t="s">
        <v>60</v>
      </c>
      <c r="B300" s="6">
        <v>2021</v>
      </c>
      <c r="C300" s="3">
        <v>3.839845</v>
      </c>
      <c r="D300" s="3">
        <v>1.3940589999999999</v>
      </c>
      <c r="E300" s="3">
        <v>0.80100000000000005</v>
      </c>
      <c r="F300" s="20">
        <v>4.99</v>
      </c>
      <c r="G300" s="3">
        <v>5.75</v>
      </c>
      <c r="H300" s="3">
        <v>3.3317002737171002</v>
      </c>
      <c r="I300" s="16" t="s">
        <v>19</v>
      </c>
      <c r="J300" s="3">
        <v>6.9649999999999999</v>
      </c>
      <c r="K300" s="3">
        <v>1.37</v>
      </c>
      <c r="L300" s="3">
        <v>1.0900000000000001</v>
      </c>
      <c r="M300" s="3">
        <v>0.70299999999999996</v>
      </c>
      <c r="N300" s="3">
        <v>0.57999999999999996</v>
      </c>
      <c r="O300" s="3">
        <v>5.1999999999999998E-2</v>
      </c>
      <c r="P300" s="3">
        <v>4.5999999999999999E-2</v>
      </c>
    </row>
    <row r="301" spans="1:16">
      <c r="A301" s="16" t="s">
        <v>61</v>
      </c>
      <c r="B301" s="6">
        <v>2015</v>
      </c>
      <c r="C301" s="3">
        <v>0.45203107595443698</v>
      </c>
      <c r="D301" s="3">
        <v>5.0028067082166602E-2</v>
      </c>
      <c r="E301" s="3">
        <v>1.0355294942855799</v>
      </c>
      <c r="F301" s="20">
        <v>-19.07710647583</v>
      </c>
      <c r="G301" s="3">
        <v>-3.6838078498840301</v>
      </c>
      <c r="H301" s="3">
        <v>0.43230684263649399</v>
      </c>
      <c r="I301" s="16" t="s">
        <v>30</v>
      </c>
      <c r="J301" s="3">
        <v>7.5270000000000001</v>
      </c>
      <c r="K301" s="3">
        <v>1.32548</v>
      </c>
      <c r="L301" s="3">
        <v>1.3605799999999999</v>
      </c>
      <c r="M301" s="3">
        <v>0.87463999999999997</v>
      </c>
      <c r="N301" s="3">
        <v>0.64937999999999996</v>
      </c>
      <c r="O301" s="3">
        <v>0.34139000000000003</v>
      </c>
      <c r="P301" s="3">
        <v>0.48357</v>
      </c>
    </row>
    <row r="302" spans="1:16">
      <c r="A302" s="16" t="s">
        <v>61</v>
      </c>
      <c r="B302" s="6">
        <v>2016</v>
      </c>
      <c r="C302" s="3">
        <v>0.25</v>
      </c>
      <c r="D302" s="3">
        <v>0.80833435058593694</v>
      </c>
      <c r="E302" s="3">
        <v>9.9990144371986306E-2</v>
      </c>
      <c r="F302" s="20">
        <v>2.0545072555541899</v>
      </c>
      <c r="G302" s="3">
        <v>-1.3998520374298</v>
      </c>
      <c r="H302" s="3">
        <v>0.25314775485437802</v>
      </c>
      <c r="I302" s="16" t="s">
        <v>30</v>
      </c>
      <c r="J302" s="3">
        <v>7.5259999999999998</v>
      </c>
      <c r="K302" s="3">
        <v>1.4417800000000001</v>
      </c>
      <c r="L302" s="3">
        <v>1.16374</v>
      </c>
      <c r="M302" s="3">
        <v>0.79503999999999997</v>
      </c>
      <c r="N302" s="3">
        <v>0.57940999999999998</v>
      </c>
      <c r="O302" s="3">
        <v>0.36170999999999998</v>
      </c>
      <c r="P302" s="3">
        <v>0.44452999999999998</v>
      </c>
    </row>
    <row r="303" spans="1:16">
      <c r="A303" s="16" t="s">
        <v>61</v>
      </c>
      <c r="B303" s="6">
        <v>2017</v>
      </c>
      <c r="C303" s="3">
        <v>1.0580000000000001</v>
      </c>
      <c r="D303" s="3">
        <v>1.23171234130859</v>
      </c>
      <c r="E303" s="3">
        <v>2.8052954673767001</v>
      </c>
      <c r="F303" s="20">
        <v>14.472062110900801</v>
      </c>
      <c r="G303" s="3">
        <v>2.50146007537841</v>
      </c>
      <c r="H303" s="3">
        <v>1.1878304126197501</v>
      </c>
      <c r="I303" s="16" t="s">
        <v>30</v>
      </c>
      <c r="J303" s="3">
        <v>7.521999836</v>
      </c>
      <c r="K303" s="3">
        <v>1.482383013</v>
      </c>
      <c r="L303" s="3">
        <v>1.551121593</v>
      </c>
      <c r="M303" s="3">
        <v>0.79256552499999999</v>
      </c>
      <c r="N303" s="3">
        <v>0.62600672199999996</v>
      </c>
      <c r="O303" s="3">
        <v>0.35528048899999998</v>
      </c>
      <c r="P303" s="3">
        <v>0.40077006799999998</v>
      </c>
    </row>
    <row r="304" spans="1:16">
      <c r="A304" s="16" t="s">
        <v>61</v>
      </c>
      <c r="B304" s="6">
        <v>2018</v>
      </c>
      <c r="C304" s="3">
        <v>0.81</v>
      </c>
      <c r="D304" s="3">
        <v>1.17589116096496</v>
      </c>
      <c r="E304" s="3">
        <v>4.0490768849849701E-2</v>
      </c>
      <c r="F304" s="20">
        <v>0.64981931447982699</v>
      </c>
      <c r="G304" s="3">
        <v>4.3037323951721103</v>
      </c>
      <c r="H304" s="3">
        <v>0.57385859152295904</v>
      </c>
      <c r="I304" s="16" t="s">
        <v>30</v>
      </c>
      <c r="J304" s="3">
        <v>7.5549999999999997</v>
      </c>
      <c r="K304" s="3">
        <v>1.351</v>
      </c>
      <c r="L304" s="3">
        <v>1.59</v>
      </c>
      <c r="M304" s="3">
        <v>0.86799999999999999</v>
      </c>
      <c r="N304" s="3">
        <v>0.68300000000000005</v>
      </c>
      <c r="O304" s="3">
        <v>0.28399999999999997</v>
      </c>
      <c r="P304" s="3">
        <v>0.40799999999999997</v>
      </c>
    </row>
    <row r="305" spans="1:16">
      <c r="A305" s="16" t="s">
        <v>61</v>
      </c>
      <c r="B305" s="6">
        <v>2019</v>
      </c>
      <c r="C305" s="3">
        <v>0.72899997234344405</v>
      </c>
      <c r="D305" s="3">
        <v>-0.29168531298637301</v>
      </c>
      <c r="E305" s="3">
        <v>1.3921489715576101</v>
      </c>
      <c r="F305" s="20">
        <v>0.76425480842590299</v>
      </c>
      <c r="G305" s="3">
        <v>-0.64815694093704201</v>
      </c>
      <c r="H305" s="3">
        <v>0.742502950496711</v>
      </c>
      <c r="I305" s="16" t="s">
        <v>30</v>
      </c>
      <c r="J305" s="3">
        <v>7.6</v>
      </c>
      <c r="K305" s="3">
        <v>1.383</v>
      </c>
      <c r="L305" s="3">
        <v>1.573</v>
      </c>
      <c r="M305" s="3">
        <v>0.996</v>
      </c>
      <c r="N305" s="3">
        <v>0.59199999999999997</v>
      </c>
      <c r="O305" s="3">
        <v>0.252</v>
      </c>
      <c r="P305" s="3">
        <v>0.41</v>
      </c>
    </row>
    <row r="306" spans="1:16">
      <c r="A306" s="16" t="s">
        <v>61</v>
      </c>
      <c r="B306" s="6">
        <v>2020</v>
      </c>
      <c r="C306" s="3">
        <v>0.42071197411002598</v>
      </c>
      <c r="D306" s="3">
        <v>0.25626651717786397</v>
      </c>
      <c r="E306" s="3">
        <v>0.63895510689115298</v>
      </c>
      <c r="F306" s="20">
        <v>0.93357840000000003</v>
      </c>
      <c r="G306" s="3">
        <v>-2.7368923542055601</v>
      </c>
      <c r="H306" s="3">
        <v>2.0450520256807598</v>
      </c>
      <c r="I306" s="16" t="s">
        <v>30</v>
      </c>
      <c r="J306" s="3">
        <v>7.6455998420000002</v>
      </c>
      <c r="K306" s="3">
        <v>1.3269485240000001</v>
      </c>
      <c r="L306" s="3">
        <v>1.5034492020000001</v>
      </c>
      <c r="M306" s="3">
        <v>0.97933256599999996</v>
      </c>
      <c r="N306" s="3">
        <v>0.66503989699999999</v>
      </c>
      <c r="O306" s="3">
        <v>0.24279339599999999</v>
      </c>
      <c r="P306" s="3">
        <v>0.49526032800000003</v>
      </c>
    </row>
    <row r="307" spans="1:16">
      <c r="A307" s="16" t="s">
        <v>61</v>
      </c>
      <c r="B307" s="6">
        <v>2021</v>
      </c>
      <c r="C307" s="3">
        <v>1.8530450000000001</v>
      </c>
      <c r="D307" s="3">
        <v>11.53909</v>
      </c>
      <c r="E307" s="3">
        <v>0.57899999999999996</v>
      </c>
      <c r="F307" s="20">
        <v>1.2</v>
      </c>
      <c r="G307" s="3">
        <v>13.6359918200412</v>
      </c>
      <c r="H307" s="3">
        <v>2.7666081934850602</v>
      </c>
      <c r="I307" s="16" t="s">
        <v>30</v>
      </c>
      <c r="J307" s="3">
        <v>7.62</v>
      </c>
      <c r="K307" s="3">
        <v>1.502</v>
      </c>
      <c r="L307" s="3">
        <v>1.1080000000000001</v>
      </c>
      <c r="M307" s="3">
        <v>0.76300000000000001</v>
      </c>
      <c r="N307" s="3">
        <v>0.68600000000000005</v>
      </c>
      <c r="O307" s="3">
        <v>0.20799999999999999</v>
      </c>
      <c r="P307" s="3">
        <v>0.48499999999999999</v>
      </c>
    </row>
    <row r="308" spans="1:16">
      <c r="A308" s="16" t="s">
        <v>61</v>
      </c>
      <c r="B308" s="6">
        <v>2022</v>
      </c>
      <c r="C308" s="3">
        <v>7.6965669999999999</v>
      </c>
      <c r="D308" s="3">
        <v>41.564893969781203</v>
      </c>
      <c r="E308" s="3">
        <v>11.514200000000001</v>
      </c>
      <c r="F308" s="20">
        <v>4.0315689532399697</v>
      </c>
      <c r="G308" s="3">
        <v>28.879930895479301</v>
      </c>
      <c r="H308" s="3">
        <v>7.0451443935950602</v>
      </c>
      <c r="I308" s="16" t="s">
        <v>30</v>
      </c>
      <c r="J308" s="3">
        <v>7.6360000000000001</v>
      </c>
      <c r="K308" s="3">
        <v>1.9530000000000001</v>
      </c>
      <c r="L308" s="3">
        <v>1.2430000000000001</v>
      </c>
      <c r="M308" s="3">
        <v>0.77700000000000002</v>
      </c>
      <c r="N308" s="3">
        <v>0.71899999999999997</v>
      </c>
      <c r="O308" s="3">
        <v>0.188</v>
      </c>
      <c r="P308" s="3">
        <v>0.53200000000000003</v>
      </c>
    </row>
    <row r="309" spans="1:16">
      <c r="A309" s="16" t="s">
        <v>61</v>
      </c>
      <c r="B309" s="6">
        <v>2023</v>
      </c>
      <c r="C309" s="3">
        <v>3.3051781123760602</v>
      </c>
      <c r="D309" s="3">
        <v>-10.9338234816053</v>
      </c>
      <c r="E309" s="3">
        <v>8.3946558400723692</v>
      </c>
      <c r="F309" s="20">
        <v>4.3117186088156503</v>
      </c>
      <c r="G309" s="3">
        <v>-0.29602323503133599</v>
      </c>
      <c r="H309" s="3">
        <v>-3.08579268920312</v>
      </c>
      <c r="I309" s="16" t="s">
        <v>30</v>
      </c>
      <c r="J309" s="3">
        <v>7.5860000000000003</v>
      </c>
      <c r="K309" s="3">
        <v>1.9490000000000001</v>
      </c>
      <c r="L309" s="3">
        <v>1.548</v>
      </c>
      <c r="M309" s="3">
        <v>0.53700000000000003</v>
      </c>
      <c r="N309" s="3">
        <v>0.73399999999999999</v>
      </c>
      <c r="O309" s="3">
        <v>0.20799999999999999</v>
      </c>
      <c r="P309" s="3">
        <v>0.52500000000000002</v>
      </c>
    </row>
    <row r="310" spans="1:16">
      <c r="A310" s="16" t="s">
        <v>62</v>
      </c>
      <c r="B310" s="6">
        <v>2015</v>
      </c>
      <c r="C310" s="3">
        <v>2.1040000915527299</v>
      </c>
      <c r="D310" s="3">
        <v>-2.5999999046325599</v>
      </c>
      <c r="E310" s="3">
        <v>3.1199998855590798</v>
      </c>
      <c r="F310" s="20">
        <v>1.9761870500000001</v>
      </c>
      <c r="G310" s="3">
        <v>2.73</v>
      </c>
      <c r="H310" s="3">
        <v>2.4799668416689702</v>
      </c>
      <c r="I310" s="16" t="s">
        <v>23</v>
      </c>
      <c r="J310" s="3">
        <v>4.3689999999999998</v>
      </c>
      <c r="K310" s="3">
        <v>0.44024999999999997</v>
      </c>
      <c r="L310" s="3">
        <v>0.59206999999999999</v>
      </c>
      <c r="M310" s="3">
        <v>0.36291000000000001</v>
      </c>
      <c r="N310" s="3">
        <v>0.46073999999999998</v>
      </c>
      <c r="O310" s="3">
        <v>0.18093000000000001</v>
      </c>
      <c r="P310" s="3">
        <v>0.28105000000000002</v>
      </c>
    </row>
    <row r="311" spans="1:16">
      <c r="A311" s="16" t="s">
        <v>63</v>
      </c>
      <c r="B311" s="6">
        <v>2015</v>
      </c>
      <c r="C311" s="3">
        <v>0.846721231937408</v>
      </c>
      <c r="D311" s="3">
        <v>-4.4753465652465803</v>
      </c>
      <c r="E311" s="3">
        <v>6.7362551689147896</v>
      </c>
      <c r="F311" s="20">
        <v>2.23233890533447</v>
      </c>
      <c r="G311" s="3">
        <v>2.73</v>
      </c>
      <c r="H311" s="3">
        <v>2.4720439533965402</v>
      </c>
      <c r="I311" s="16" t="s">
        <v>25</v>
      </c>
      <c r="J311" s="3">
        <v>4.8849999999999998</v>
      </c>
      <c r="K311" s="3">
        <v>0.89537</v>
      </c>
      <c r="L311" s="3">
        <v>1.1720200000000001</v>
      </c>
      <c r="M311" s="3">
        <v>0.66825000000000001</v>
      </c>
      <c r="N311" s="3">
        <v>0.57672000000000001</v>
      </c>
      <c r="O311" s="3">
        <v>0.21684</v>
      </c>
      <c r="P311" s="3">
        <v>0.14233999999999999</v>
      </c>
    </row>
    <row r="312" spans="1:16">
      <c r="A312" s="16" t="s">
        <v>63</v>
      </c>
      <c r="B312" s="6">
        <v>2016</v>
      </c>
      <c r="C312" s="3">
        <v>1.6253967285156199</v>
      </c>
      <c r="D312" s="3">
        <v>1.9950090646743699</v>
      </c>
      <c r="E312" s="3">
        <v>2.1500055789947501</v>
      </c>
      <c r="F312" s="20">
        <v>1.6841397285461399</v>
      </c>
      <c r="G312" s="3">
        <v>2.73</v>
      </c>
      <c r="H312" s="3">
        <v>1.9937959183673399</v>
      </c>
      <c r="I312" s="16" t="s">
        <v>25</v>
      </c>
      <c r="J312" s="3">
        <v>5.1550000000000002</v>
      </c>
      <c r="K312" s="3">
        <v>1.0278700000000001</v>
      </c>
      <c r="L312" s="3">
        <v>0.99495999999999996</v>
      </c>
      <c r="M312" s="3">
        <v>0.57669000000000004</v>
      </c>
      <c r="N312" s="3">
        <v>0.52259</v>
      </c>
      <c r="O312" s="3">
        <v>0.21285999999999999</v>
      </c>
      <c r="P312" s="3">
        <v>0.12372</v>
      </c>
    </row>
    <row r="313" spans="1:16">
      <c r="A313" s="16" t="s">
        <v>63</v>
      </c>
      <c r="B313" s="6">
        <v>2017</v>
      </c>
      <c r="C313" s="3">
        <v>3.28</v>
      </c>
      <c r="D313" s="3">
        <v>5.3222408294677699</v>
      </c>
      <c r="E313" s="3">
        <v>2.3134202957153298</v>
      </c>
      <c r="F313" s="20">
        <v>2.1823155879974299</v>
      </c>
      <c r="G313" s="3">
        <v>2.73</v>
      </c>
      <c r="H313" s="3">
        <v>4.1811266631663804</v>
      </c>
      <c r="I313" s="16" t="s">
        <v>25</v>
      </c>
      <c r="J313" s="3">
        <v>5.2300000190000002</v>
      </c>
      <c r="K313" s="3">
        <v>1.0793738369999999</v>
      </c>
      <c r="L313" s="3">
        <v>1.4024167059999999</v>
      </c>
      <c r="M313" s="3">
        <v>0.57487374499999999</v>
      </c>
      <c r="N313" s="3">
        <v>0.55258983399999995</v>
      </c>
      <c r="O313" s="3">
        <v>0.18696784999999999</v>
      </c>
      <c r="P313" s="3">
        <v>0.113945253</v>
      </c>
    </row>
    <row r="314" spans="1:16">
      <c r="A314" s="16" t="s">
        <v>63</v>
      </c>
      <c r="B314" s="6">
        <v>2018</v>
      </c>
      <c r="C314" s="3">
        <v>3.56</v>
      </c>
      <c r="D314" s="3">
        <v>3.8987352848052899</v>
      </c>
      <c r="E314" s="3">
        <v>3.6090672016143799</v>
      </c>
      <c r="F314" s="20">
        <v>2.57506871223449</v>
      </c>
      <c r="G314" s="3">
        <v>2.73</v>
      </c>
      <c r="H314" s="3">
        <v>4.1214937188091403</v>
      </c>
      <c r="I314" s="16" t="s">
        <v>25</v>
      </c>
      <c r="J314" s="3">
        <v>5.3019999999999996</v>
      </c>
      <c r="K314" s="3">
        <v>0.98199999999999998</v>
      </c>
      <c r="L314" s="3">
        <v>1.4410000000000001</v>
      </c>
      <c r="M314" s="3">
        <v>0.61399999999999999</v>
      </c>
      <c r="N314" s="3">
        <v>0.57799999999999996</v>
      </c>
      <c r="O314" s="3">
        <v>0.12</v>
      </c>
      <c r="P314" s="3">
        <v>0.106</v>
      </c>
    </row>
    <row r="315" spans="1:16">
      <c r="A315" s="16" t="s">
        <v>63</v>
      </c>
      <c r="B315" s="6">
        <v>2019</v>
      </c>
      <c r="C315" s="3">
        <v>1.8109999895095801</v>
      </c>
      <c r="D315" s="3">
        <v>-2.25208091735839</v>
      </c>
      <c r="E315" s="3">
        <v>3.7522313594818102</v>
      </c>
      <c r="F315" s="20">
        <v>2.1416559219360298</v>
      </c>
      <c r="G315" s="3">
        <v>2.73</v>
      </c>
      <c r="H315" s="3">
        <v>2.5257652850413899</v>
      </c>
      <c r="I315" s="16" t="s">
        <v>25</v>
      </c>
      <c r="J315" s="3">
        <v>5.4249999999999998</v>
      </c>
      <c r="K315" s="3">
        <v>1.0149999999999999</v>
      </c>
      <c r="L315" s="3">
        <v>1.401</v>
      </c>
      <c r="M315" s="3">
        <v>0.77900000000000003</v>
      </c>
      <c r="N315" s="3">
        <v>0.497</v>
      </c>
      <c r="O315" s="3">
        <v>0.113</v>
      </c>
      <c r="P315" s="3">
        <v>0.10100000000000001</v>
      </c>
    </row>
    <row r="316" spans="1:16">
      <c r="A316" s="16" t="s">
        <v>63</v>
      </c>
      <c r="B316" s="6">
        <v>2020</v>
      </c>
      <c r="C316" s="3">
        <v>3.7810317945783098</v>
      </c>
      <c r="D316" s="3">
        <v>2.2038907650097799</v>
      </c>
      <c r="E316" s="3">
        <v>6.3536009788513104</v>
      </c>
      <c r="F316" s="20">
        <v>3.6283648014068599</v>
      </c>
      <c r="G316" s="3">
        <v>2.73</v>
      </c>
      <c r="H316" s="3">
        <v>4.4814701801454202</v>
      </c>
      <c r="I316" s="16" t="s">
        <v>25</v>
      </c>
      <c r="J316" s="3">
        <v>5.6891999240000004</v>
      </c>
      <c r="K316" s="3">
        <v>0.98319184800000003</v>
      </c>
      <c r="L316" s="3">
        <v>1.328888893</v>
      </c>
      <c r="M316" s="3">
        <v>0.741901696</v>
      </c>
      <c r="N316" s="3">
        <v>0.56287390000000004</v>
      </c>
      <c r="O316" s="3">
        <v>0.112196781</v>
      </c>
      <c r="P316" s="3">
        <v>0.11594568199999999</v>
      </c>
    </row>
    <row r="317" spans="1:16">
      <c r="A317" s="16" t="s">
        <v>63</v>
      </c>
      <c r="B317" s="6">
        <v>2021</v>
      </c>
      <c r="C317" s="3">
        <v>8.2429207544779199</v>
      </c>
      <c r="D317" s="3">
        <v>6.47</v>
      </c>
      <c r="E317" s="3">
        <v>9.8699999999999992</v>
      </c>
      <c r="F317" s="20">
        <v>5.9243627937768801</v>
      </c>
      <c r="G317" s="3">
        <v>2.73</v>
      </c>
      <c r="H317" s="3">
        <v>7.7771581192044899</v>
      </c>
      <c r="I317" s="16" t="s">
        <v>25</v>
      </c>
      <c r="J317" s="3">
        <v>5.5449999999999999</v>
      </c>
      <c r="K317" s="3">
        <v>1.1060000000000001</v>
      </c>
      <c r="L317" s="3">
        <v>0.879</v>
      </c>
      <c r="M317" s="3">
        <v>0.55500000000000005</v>
      </c>
      <c r="N317" s="3">
        <v>0.58099999999999996</v>
      </c>
      <c r="O317" s="3">
        <v>0.10100000000000001</v>
      </c>
      <c r="P317" s="3">
        <v>0.14399999999999999</v>
      </c>
    </row>
    <row r="318" spans="1:16">
      <c r="A318" s="16" t="s">
        <v>63</v>
      </c>
      <c r="B318" s="6">
        <v>2022</v>
      </c>
      <c r="C318" s="3">
        <v>8.8110920927958105</v>
      </c>
      <c r="D318" s="3">
        <v>10.903401135247099</v>
      </c>
      <c r="E318" s="3">
        <v>10.645691611314</v>
      </c>
      <c r="F318" s="20">
        <v>6.9897891422722997</v>
      </c>
      <c r="G318" s="3">
        <v>2.73</v>
      </c>
      <c r="H318" s="3">
        <v>10.7537263586474</v>
      </c>
      <c r="I318" s="16" t="s">
        <v>25</v>
      </c>
      <c r="J318" s="3">
        <v>5.7370000000000001</v>
      </c>
      <c r="K318" s="3">
        <v>1.538</v>
      </c>
      <c r="L318" s="3">
        <v>1.0029999999999999</v>
      </c>
      <c r="M318" s="3">
        <v>0.57699999999999996</v>
      </c>
      <c r="N318" s="3">
        <v>0.60599999999999998</v>
      </c>
      <c r="O318" s="3">
        <v>8.4000000000000005E-2</v>
      </c>
      <c r="P318" s="3">
        <v>0.17899999999999999</v>
      </c>
    </row>
    <row r="319" spans="1:16">
      <c r="A319" s="16" t="s">
        <v>63</v>
      </c>
      <c r="B319" s="6">
        <v>2023</v>
      </c>
      <c r="C319" s="3">
        <v>4.78561281021135</v>
      </c>
      <c r="D319" s="3">
        <v>-0.58006939096363896</v>
      </c>
      <c r="E319" s="3">
        <v>7.8062462669294002</v>
      </c>
      <c r="F319" s="20">
        <v>5.2984388006951697</v>
      </c>
      <c r="G319" s="3">
        <v>2.73</v>
      </c>
      <c r="H319" s="3">
        <v>6.4996829186711498</v>
      </c>
      <c r="I319" s="16" t="s">
        <v>25</v>
      </c>
      <c r="J319" s="3">
        <v>5.569</v>
      </c>
      <c r="K319" s="3">
        <v>1.536</v>
      </c>
      <c r="L319" s="3">
        <v>1.2270000000000001</v>
      </c>
      <c r="M319" s="3">
        <v>0.35099999999999998</v>
      </c>
      <c r="N319" s="3">
        <v>0.623</v>
      </c>
      <c r="O319" s="3">
        <v>8.3000000000000004E-2</v>
      </c>
      <c r="P319" s="3">
        <v>0.19500000000000001</v>
      </c>
    </row>
    <row r="320" spans="1:16">
      <c r="A320" s="16" t="s">
        <v>64</v>
      </c>
      <c r="B320" s="6">
        <v>2015</v>
      </c>
      <c r="C320" s="3">
        <v>3.9691102504730198</v>
      </c>
      <c r="D320" s="3">
        <v>5.5262689590454102</v>
      </c>
      <c r="E320" s="3">
        <v>4.2099895477294904</v>
      </c>
      <c r="F320" s="20">
        <v>2.25</v>
      </c>
      <c r="G320" s="3">
        <v>1.9709715843200599</v>
      </c>
      <c r="H320" s="3">
        <v>-2.4912994038799301</v>
      </c>
      <c r="I320" s="16" t="s">
        <v>25</v>
      </c>
      <c r="J320" s="3">
        <v>5.9749999999999996</v>
      </c>
      <c r="K320" s="3">
        <v>0.86402000000000001</v>
      </c>
      <c r="L320" s="3">
        <v>0.99902999999999997</v>
      </c>
      <c r="M320" s="3">
        <v>0.79074999999999995</v>
      </c>
      <c r="N320" s="3">
        <v>0.48574000000000001</v>
      </c>
      <c r="O320" s="3">
        <v>0.11541</v>
      </c>
      <c r="P320" s="3">
        <v>0.18090000000000001</v>
      </c>
    </row>
    <row r="321" spans="1:16">
      <c r="A321" s="16" t="s">
        <v>64</v>
      </c>
      <c r="B321" s="6">
        <v>2016</v>
      </c>
      <c r="C321" s="3">
        <v>1.73001325130462</v>
      </c>
      <c r="D321" s="3">
        <v>3.46393370628356</v>
      </c>
      <c r="E321" s="3">
        <v>2.5358130931854199</v>
      </c>
      <c r="F321" s="20">
        <v>2.25</v>
      </c>
      <c r="G321" s="3">
        <v>5.4906703531741999E-2</v>
      </c>
      <c r="H321" s="3">
        <v>1.9019011944307</v>
      </c>
      <c r="I321" s="16" t="s">
        <v>25</v>
      </c>
      <c r="J321" s="3">
        <v>5.976</v>
      </c>
      <c r="K321" s="3">
        <v>0.97306000000000004</v>
      </c>
      <c r="L321" s="3">
        <v>0.85973999999999995</v>
      </c>
      <c r="M321" s="3">
        <v>0.68613000000000002</v>
      </c>
      <c r="N321" s="3">
        <v>0.4027</v>
      </c>
      <c r="O321" s="3">
        <v>0.10074</v>
      </c>
      <c r="P321" s="3">
        <v>0.18037</v>
      </c>
    </row>
    <row r="322" spans="1:16">
      <c r="A322" s="16" t="s">
        <v>64</v>
      </c>
      <c r="B322" s="6">
        <v>2017</v>
      </c>
      <c r="C322" s="3">
        <v>0.41699999999999998</v>
      </c>
      <c r="D322" s="3">
        <v>2.0334718227386399</v>
      </c>
      <c r="E322" s="3">
        <v>0.499474316835403</v>
      </c>
      <c r="F322" s="20">
        <v>2.25</v>
      </c>
      <c r="G322" s="3">
        <v>-0.66377079486846902</v>
      </c>
      <c r="H322" s="3">
        <v>1.94616488996468</v>
      </c>
      <c r="I322" s="16" t="s">
        <v>25</v>
      </c>
      <c r="J322" s="3">
        <v>6.0079998970000004</v>
      </c>
      <c r="K322" s="3">
        <v>1.0008203980000001</v>
      </c>
      <c r="L322" s="3">
        <v>1.286168814</v>
      </c>
      <c r="M322" s="3">
        <v>0.68563622199999996</v>
      </c>
      <c r="N322" s="3">
        <v>0.45519819900000003</v>
      </c>
      <c r="O322" s="3">
        <v>0.150112465</v>
      </c>
      <c r="P322" s="3">
        <v>0.140134647</v>
      </c>
    </row>
    <row r="323" spans="1:16">
      <c r="A323" s="16" t="s">
        <v>64</v>
      </c>
      <c r="B323" s="6">
        <v>2018</v>
      </c>
      <c r="C323" s="3">
        <v>-0.22</v>
      </c>
      <c r="D323" s="3">
        <v>1.4329423904418901</v>
      </c>
      <c r="E323" s="3">
        <v>-1.6311403512954701</v>
      </c>
      <c r="F323" s="20">
        <v>2.25</v>
      </c>
      <c r="G323" s="3">
        <v>1.31191754341125</v>
      </c>
      <c r="H323" s="3">
        <v>1.8192085014321</v>
      </c>
      <c r="I323" s="16" t="s">
        <v>25</v>
      </c>
      <c r="J323" s="3">
        <v>5.9729999999999999</v>
      </c>
      <c r="K323" s="3">
        <v>0.88900000000000001</v>
      </c>
      <c r="L323" s="3">
        <v>1.33</v>
      </c>
      <c r="M323" s="3">
        <v>0.73599999999999999</v>
      </c>
      <c r="N323" s="3">
        <v>0.55600000000000005</v>
      </c>
      <c r="O323" s="3">
        <v>0.114</v>
      </c>
      <c r="P323" s="3">
        <v>0.12</v>
      </c>
    </row>
    <row r="324" spans="1:16">
      <c r="A324" s="16" t="s">
        <v>64</v>
      </c>
      <c r="B324" s="6">
        <v>2019</v>
      </c>
      <c r="C324" s="3">
        <v>0.26600000262260398</v>
      </c>
      <c r="D324" s="3">
        <v>0.806352138519287</v>
      </c>
      <c r="E324" s="3">
        <v>4.4523704797029398E-2</v>
      </c>
      <c r="F324" s="20">
        <v>2.25</v>
      </c>
      <c r="G324" s="3">
        <v>-0.12351156771183</v>
      </c>
      <c r="H324" s="3">
        <v>0.49511896886963502</v>
      </c>
      <c r="I324" s="16" t="s">
        <v>25</v>
      </c>
      <c r="J324" s="3">
        <v>6.0279999999999996</v>
      </c>
      <c r="K324" s="3">
        <v>0.91200000000000003</v>
      </c>
      <c r="L324" s="3">
        <v>1.3120000000000001</v>
      </c>
      <c r="M324" s="3">
        <v>0.86799999999999999</v>
      </c>
      <c r="N324" s="3">
        <v>0.498</v>
      </c>
      <c r="O324" s="3">
        <v>0.126</v>
      </c>
      <c r="P324" s="3">
        <v>8.6999999999999994E-2</v>
      </c>
    </row>
    <row r="325" spans="1:16">
      <c r="A325" s="16" t="s">
        <v>64</v>
      </c>
      <c r="B325" s="6">
        <v>2020</v>
      </c>
      <c r="C325" s="3">
        <v>-0.338872392561816</v>
      </c>
      <c r="D325" s="3">
        <v>0.38055602074751299</v>
      </c>
      <c r="E325" s="3">
        <v>0.76011693477630604</v>
      </c>
      <c r="F325" s="20">
        <v>2.25</v>
      </c>
      <c r="G325" s="3">
        <v>-0.95864069461822499</v>
      </c>
      <c r="H325" s="3">
        <v>-3.33439714897407</v>
      </c>
      <c r="I325" s="16" t="s">
        <v>25</v>
      </c>
      <c r="J325" s="3">
        <v>5.925199986</v>
      </c>
      <c r="K325" s="3">
        <v>0.85338360099999999</v>
      </c>
      <c r="L325" s="3">
        <v>1.221027613</v>
      </c>
      <c r="M325" s="3">
        <v>0.83883774300000002</v>
      </c>
      <c r="N325" s="3">
        <v>0.55523455099999997</v>
      </c>
      <c r="O325" s="3">
        <v>0.115006477</v>
      </c>
      <c r="P325" s="3">
        <v>8.6753383000000003E-2</v>
      </c>
    </row>
    <row r="326" spans="1:16">
      <c r="A326" s="16" t="s">
        <v>64</v>
      </c>
      <c r="B326" s="6">
        <v>2021</v>
      </c>
      <c r="C326" s="3">
        <v>0.13317004149676301</v>
      </c>
      <c r="D326" s="3">
        <v>0.02</v>
      </c>
      <c r="E326" s="3">
        <v>-0.85</v>
      </c>
      <c r="F326" s="20">
        <v>2.25</v>
      </c>
      <c r="G326" s="3">
        <v>0.87406452244739197</v>
      </c>
      <c r="H326" s="3">
        <v>2.57933093464713</v>
      </c>
      <c r="I326" s="16" t="s">
        <v>25</v>
      </c>
      <c r="J326" s="3">
        <v>5.7640000000000002</v>
      </c>
      <c r="K326" s="3">
        <v>0.93500000000000005</v>
      </c>
      <c r="L326" s="3">
        <v>0.80600000000000005</v>
      </c>
      <c r="M326" s="3">
        <v>0.64</v>
      </c>
      <c r="N326" s="3">
        <v>0.56000000000000005</v>
      </c>
      <c r="O326" s="3">
        <v>0.107</v>
      </c>
      <c r="P326" s="3">
        <v>6.2E-2</v>
      </c>
    </row>
    <row r="327" spans="1:16">
      <c r="A327" s="16" t="s">
        <v>64</v>
      </c>
      <c r="B327" s="6">
        <v>2022</v>
      </c>
      <c r="C327" s="3">
        <v>3.4661697221307701</v>
      </c>
      <c r="D327" s="3">
        <v>1.5968824721368</v>
      </c>
      <c r="E327" s="3">
        <v>4.7399340368132199</v>
      </c>
      <c r="F327" s="20">
        <v>2.25</v>
      </c>
      <c r="G327" s="3">
        <v>6.7329007621235704</v>
      </c>
      <c r="H327" s="3">
        <v>5.2725793327908796</v>
      </c>
      <c r="I327" s="16" t="s">
        <v>25</v>
      </c>
      <c r="J327" s="3">
        <v>5.5330000000000004</v>
      </c>
      <c r="K327" s="3">
        <v>1.3520000000000001</v>
      </c>
      <c r="L327" s="3">
        <v>0.879</v>
      </c>
      <c r="M327" s="3">
        <v>0.70799999999999996</v>
      </c>
      <c r="N327" s="3">
        <v>0.56499999999999995</v>
      </c>
      <c r="O327" s="3">
        <v>0.08</v>
      </c>
      <c r="P327" s="3">
        <v>8.3000000000000004E-2</v>
      </c>
    </row>
    <row r="328" spans="1:16">
      <c r="A328" s="16" t="s">
        <v>64</v>
      </c>
      <c r="B328" s="6">
        <v>2023</v>
      </c>
      <c r="C328" s="3">
        <v>2.2156876423705798</v>
      </c>
      <c r="D328" s="3">
        <v>1.0146890834289499</v>
      </c>
      <c r="E328" s="3">
        <v>5.55714341649277</v>
      </c>
      <c r="F328" s="20">
        <v>2.25</v>
      </c>
      <c r="G328" s="3">
        <v>2.73</v>
      </c>
      <c r="H328" s="3">
        <v>-0.37171241111722497</v>
      </c>
      <c r="I328" s="16" t="s">
        <v>25</v>
      </c>
      <c r="J328" s="3">
        <v>5.5590000000000002</v>
      </c>
      <c r="K328" s="3">
        <v>1.343</v>
      </c>
      <c r="L328" s="3">
        <v>1.173</v>
      </c>
      <c r="M328" s="3">
        <v>0.47599999999999998</v>
      </c>
      <c r="N328" s="3">
        <v>0.56000000000000005</v>
      </c>
      <c r="O328" s="3">
        <v>7.9000000000000001E-2</v>
      </c>
      <c r="P328" s="3">
        <v>6.9000000000000006E-2</v>
      </c>
    </row>
    <row r="329" spans="1:16">
      <c r="A329" s="16" t="s">
        <v>65</v>
      </c>
      <c r="B329" s="6">
        <v>2015</v>
      </c>
      <c r="C329" s="3">
        <v>-0.73140531778335505</v>
      </c>
      <c r="D329" s="3">
        <v>-2.6582772731781001</v>
      </c>
      <c r="E329" s="3">
        <v>1.3742583990096999</v>
      </c>
      <c r="F329" s="20">
        <v>0.22314892709255199</v>
      </c>
      <c r="G329" s="3">
        <v>-0.108951307833194</v>
      </c>
      <c r="H329" s="3">
        <v>1.3129999999999999</v>
      </c>
      <c r="I329" s="16" t="s">
        <v>25</v>
      </c>
      <c r="J329" s="3">
        <v>6.13</v>
      </c>
      <c r="K329" s="3">
        <v>0.76454</v>
      </c>
      <c r="L329" s="3">
        <v>1.0250699999999999</v>
      </c>
      <c r="M329" s="3">
        <v>0.67737000000000003</v>
      </c>
      <c r="N329" s="3">
        <v>0.40350000000000003</v>
      </c>
      <c r="O329" s="3">
        <v>0.10692</v>
      </c>
      <c r="P329" s="3">
        <v>0.11776</v>
      </c>
    </row>
    <row r="330" spans="1:16">
      <c r="A330" s="16" t="s">
        <v>65</v>
      </c>
      <c r="B330" s="6">
        <v>2016</v>
      </c>
      <c r="C330" s="3">
        <v>0.60954934358596802</v>
      </c>
      <c r="D330" s="3">
        <v>9.3007249832153303</v>
      </c>
      <c r="E330" s="3">
        <v>-0.56420588493347101</v>
      </c>
      <c r="F330" s="20">
        <v>-1.65804736316204E-2</v>
      </c>
      <c r="G330" s="3">
        <v>-0.88947415351867598</v>
      </c>
      <c r="H330" s="3">
        <v>0.65045946719571202</v>
      </c>
      <c r="I330" s="16" t="s">
        <v>25</v>
      </c>
      <c r="J330" s="3">
        <v>6.0679999999999996</v>
      </c>
      <c r="K330" s="3">
        <v>0.87370000000000003</v>
      </c>
      <c r="L330" s="3">
        <v>0.80974999999999997</v>
      </c>
      <c r="M330" s="3">
        <v>0.59599999999999997</v>
      </c>
      <c r="N330" s="3">
        <v>0.37269000000000002</v>
      </c>
      <c r="O330" s="3">
        <v>8.8770000000000002E-2</v>
      </c>
      <c r="P330" s="3">
        <v>0.10613</v>
      </c>
    </row>
    <row r="331" spans="1:16">
      <c r="A331" s="16" t="s">
        <v>65</v>
      </c>
      <c r="B331" s="6">
        <v>2017</v>
      </c>
      <c r="C331" s="3">
        <v>1.014</v>
      </c>
      <c r="D331" s="3">
        <v>4.8951539993286097</v>
      </c>
      <c r="E331" s="3">
        <v>0.16001431643962799</v>
      </c>
      <c r="F331" s="20">
        <v>0.115292891860008</v>
      </c>
      <c r="G331" s="3">
        <v>1.2714526653289699</v>
      </c>
      <c r="H331" s="3">
        <v>0.98360334209390798</v>
      </c>
      <c r="I331" s="16" t="s">
        <v>25</v>
      </c>
      <c r="J331" s="3">
        <v>6.0029997829999999</v>
      </c>
      <c r="K331" s="3">
        <v>0.909784496</v>
      </c>
      <c r="L331" s="3">
        <v>1.1821250919999999</v>
      </c>
      <c r="M331" s="3">
        <v>0.59601855299999995</v>
      </c>
      <c r="N331" s="3">
        <v>0.43245253</v>
      </c>
      <c r="O331" s="3">
        <v>7.8257985000000002E-2</v>
      </c>
      <c r="P331" s="3">
        <v>8.9980959999999999E-2</v>
      </c>
    </row>
    <row r="332" spans="1:16">
      <c r="A332" s="16" t="s">
        <v>65</v>
      </c>
      <c r="B332" s="6">
        <v>2018</v>
      </c>
      <c r="C332" s="3">
        <v>1.0900000000000001</v>
      </c>
      <c r="D332" s="3">
        <v>3.2683262825012198</v>
      </c>
      <c r="E332" s="3">
        <v>0.52953118085861195</v>
      </c>
      <c r="F332" s="20">
        <v>0.19245937466621399</v>
      </c>
      <c r="G332" s="3">
        <v>1.57195377349853</v>
      </c>
      <c r="H332" s="3">
        <v>2.0752609856761302</v>
      </c>
      <c r="I332" s="16" t="s">
        <v>25</v>
      </c>
      <c r="J332" s="3">
        <v>6.1669999999999998</v>
      </c>
      <c r="K332" s="3">
        <v>0.80600000000000005</v>
      </c>
      <c r="L332" s="3">
        <v>1.2310000000000001</v>
      </c>
      <c r="M332" s="3">
        <v>0.63900000000000001</v>
      </c>
      <c r="N332" s="3">
        <v>0.46100000000000002</v>
      </c>
      <c r="O332" s="3">
        <v>6.5000000000000002E-2</v>
      </c>
      <c r="P332" s="3">
        <v>8.2000000000000003E-2</v>
      </c>
    </row>
    <row r="333" spans="1:16">
      <c r="A333" s="16" t="s">
        <v>65</v>
      </c>
      <c r="B333" s="6">
        <v>2019</v>
      </c>
      <c r="C333" s="3">
        <v>7.4000000953674303E-2</v>
      </c>
      <c r="D333" s="3">
        <v>-0.67222684621810902</v>
      </c>
      <c r="E333" s="3">
        <v>1.1568757295608501</v>
      </c>
      <c r="F333" s="20">
        <v>6.6916488111019107E-2</v>
      </c>
      <c r="G333" s="3">
        <v>0.93970918655395497</v>
      </c>
      <c r="H333" s="3">
        <v>1.0588705380926999</v>
      </c>
      <c r="I333" s="16" t="s">
        <v>25</v>
      </c>
      <c r="J333" s="3">
        <v>6.2530000000000001</v>
      </c>
      <c r="K333" s="3">
        <v>0.79400000000000004</v>
      </c>
      <c r="L333" s="3">
        <v>1.242</v>
      </c>
      <c r="M333" s="3">
        <v>0.78900000000000003</v>
      </c>
      <c r="N333" s="3">
        <v>0.43</v>
      </c>
      <c r="O333" s="3">
        <v>9.2999999999999999E-2</v>
      </c>
      <c r="P333" s="3">
        <v>7.3999999999999996E-2</v>
      </c>
    </row>
    <row r="334" spans="1:16">
      <c r="A334" s="16" t="s">
        <v>65</v>
      </c>
      <c r="B334" s="6">
        <v>2020</v>
      </c>
      <c r="C334" s="3">
        <v>-0.37159021232427403</v>
      </c>
      <c r="D334" s="3">
        <v>-3.4269099235534601</v>
      </c>
      <c r="E334" s="3">
        <v>1.58203101158142</v>
      </c>
      <c r="F334" s="20">
        <v>0.32255780696868802</v>
      </c>
      <c r="G334" s="3">
        <v>-0.21412198245525299</v>
      </c>
      <c r="H334" s="3">
        <v>-0.38409037420569597</v>
      </c>
      <c r="I334" s="16" t="s">
        <v>25</v>
      </c>
      <c r="J334" s="3">
        <v>6.3482999800000002</v>
      </c>
      <c r="K334" s="3">
        <v>0.74894040799999995</v>
      </c>
      <c r="L334" s="3">
        <v>1.149397612</v>
      </c>
      <c r="M334" s="3">
        <v>0.752730012</v>
      </c>
      <c r="N334" s="3">
        <v>0.52404391800000005</v>
      </c>
      <c r="O334" s="3">
        <v>0.11893629999999999</v>
      </c>
      <c r="P334" s="3">
        <v>0.117030352</v>
      </c>
    </row>
    <row r="335" spans="1:16">
      <c r="A335" s="16" t="s">
        <v>65</v>
      </c>
      <c r="B335" s="6">
        <v>2021</v>
      </c>
      <c r="C335" s="3">
        <v>3.4669258531307801</v>
      </c>
      <c r="D335" s="3">
        <v>5.78</v>
      </c>
      <c r="E335" s="3">
        <v>2.27</v>
      </c>
      <c r="F335" s="20">
        <v>2.1134105505846201</v>
      </c>
      <c r="G335" s="3">
        <v>3.08665011267242</v>
      </c>
      <c r="H335" s="3">
        <v>6.0884253211911403</v>
      </c>
      <c r="I335" s="16" t="s">
        <v>25</v>
      </c>
      <c r="J335" s="3">
        <v>6.0609999999999999</v>
      </c>
      <c r="K335" s="3">
        <v>0.84499999999999997</v>
      </c>
      <c r="L335" s="3">
        <v>0.67500000000000004</v>
      </c>
      <c r="M335" s="3">
        <v>0.56499999999999995</v>
      </c>
      <c r="N335" s="3">
        <v>0.61499999999999999</v>
      </c>
      <c r="O335" s="3">
        <v>0.11600000000000001</v>
      </c>
      <c r="P335" s="3">
        <v>0.16</v>
      </c>
    </row>
    <row r="336" spans="1:16">
      <c r="A336" s="16" t="s">
        <v>65</v>
      </c>
      <c r="B336" s="6">
        <v>2022</v>
      </c>
      <c r="C336" s="3">
        <v>7.1986161560986801</v>
      </c>
      <c r="D336" s="3">
        <v>2.65304431803344</v>
      </c>
      <c r="E336" s="3">
        <v>11.6008552842159</v>
      </c>
      <c r="F336" s="20">
        <v>4.87563258817835</v>
      </c>
      <c r="G336" s="3">
        <v>5.7012171302427799</v>
      </c>
      <c r="H336" s="3">
        <v>7.5765292564970199</v>
      </c>
      <c r="I336" s="16" t="s">
        <v>25</v>
      </c>
      <c r="J336" s="3">
        <v>6.12</v>
      </c>
      <c r="K336" s="3">
        <v>1.2649999999999999</v>
      </c>
      <c r="L336" s="3">
        <v>0.76800000000000002</v>
      </c>
      <c r="M336" s="3">
        <v>0.60699999999999998</v>
      </c>
      <c r="N336" s="3">
        <v>0.66600000000000004</v>
      </c>
      <c r="O336" s="3">
        <v>8.8999999999999996E-2</v>
      </c>
      <c r="P336" s="3">
        <v>0.21199999999999999</v>
      </c>
    </row>
    <row r="337" spans="1:16">
      <c r="A337" s="16" t="s">
        <v>65</v>
      </c>
      <c r="B337" s="6">
        <v>2023</v>
      </c>
      <c r="C337" s="3">
        <v>4.0455469422247701</v>
      </c>
      <c r="D337" s="3">
        <v>1.4794914639274399</v>
      </c>
      <c r="E337" s="3">
        <v>7.8346714810737996</v>
      </c>
      <c r="F337" s="20">
        <v>2.68726660320712</v>
      </c>
      <c r="G337" s="3">
        <v>2.73</v>
      </c>
      <c r="H337" s="3">
        <v>3.2640405126804599</v>
      </c>
      <c r="I337" s="16" t="s">
        <v>25</v>
      </c>
      <c r="J337" s="3">
        <v>6.1219999999999999</v>
      </c>
      <c r="K337" s="3">
        <v>1.278</v>
      </c>
      <c r="L337" s="3">
        <v>1.044</v>
      </c>
      <c r="M337" s="3">
        <v>0.38300000000000001</v>
      </c>
      <c r="N337" s="3">
        <v>0.71299999999999997</v>
      </c>
      <c r="O337" s="3">
        <v>7.9000000000000001E-2</v>
      </c>
      <c r="P337" s="3">
        <v>0.222</v>
      </c>
    </row>
    <row r="338" spans="1:16">
      <c r="A338" s="16" t="s">
        <v>66</v>
      </c>
      <c r="B338" s="6">
        <v>2015</v>
      </c>
      <c r="C338" s="3">
        <v>-0.49232280254364003</v>
      </c>
      <c r="D338" s="3">
        <v>-1.4628152847289999</v>
      </c>
      <c r="E338" s="3">
        <v>-0.53704071044921797</v>
      </c>
      <c r="F338" s="20">
        <v>1.42130804061889</v>
      </c>
      <c r="G338" s="3">
        <v>-2.04881238937377</v>
      </c>
      <c r="H338" s="3">
        <v>1.11836916294213</v>
      </c>
      <c r="I338" s="16" t="s">
        <v>19</v>
      </c>
      <c r="J338" s="3">
        <v>5.4290000000000003</v>
      </c>
      <c r="K338" s="3">
        <v>1.15174</v>
      </c>
      <c r="L338" s="3">
        <v>1.2279100000000001</v>
      </c>
      <c r="M338" s="3">
        <v>0.77361000000000002</v>
      </c>
      <c r="N338" s="3">
        <v>0.44888</v>
      </c>
      <c r="O338" s="3">
        <v>8.6800000000000002E-2</v>
      </c>
      <c r="P338" s="3">
        <v>0.15184</v>
      </c>
    </row>
    <row r="339" spans="1:16">
      <c r="A339" s="16" t="s">
        <v>66</v>
      </c>
      <c r="B339" s="6">
        <v>2016</v>
      </c>
      <c r="C339" s="3">
        <v>0.148681640625</v>
      </c>
      <c r="D339" s="3">
        <v>-1.7227818965911801</v>
      </c>
      <c r="E339" s="3">
        <v>4.0093168616294798E-2</v>
      </c>
      <c r="F339" s="20">
        <v>1.33233702182769</v>
      </c>
      <c r="G339" s="3">
        <v>-0.70831698179244995</v>
      </c>
      <c r="H339" s="3">
        <v>2.2699999999999898</v>
      </c>
      <c r="I339" s="16" t="s">
        <v>19</v>
      </c>
      <c r="J339" s="3">
        <v>5.5170000000000003</v>
      </c>
      <c r="K339" s="3">
        <v>1.2796400000000001</v>
      </c>
      <c r="L339" s="3">
        <v>1.0516300000000001</v>
      </c>
      <c r="M339" s="3">
        <v>0.68098000000000003</v>
      </c>
      <c r="N339" s="3">
        <v>0.41510999999999998</v>
      </c>
      <c r="O339" s="3">
        <v>8.4229999999999999E-2</v>
      </c>
      <c r="P339" s="3">
        <v>0.18518999999999999</v>
      </c>
    </row>
    <row r="340" spans="1:16">
      <c r="A340" s="16" t="s">
        <v>66</v>
      </c>
      <c r="B340" s="6">
        <v>2017</v>
      </c>
      <c r="C340" s="3">
        <v>3.6509999999999998</v>
      </c>
      <c r="D340" s="3">
        <v>2.15070223808288</v>
      </c>
      <c r="E340" s="3">
        <v>5.71433401107788</v>
      </c>
      <c r="F340" s="20">
        <v>2.1236870288848801</v>
      </c>
      <c r="G340" s="3">
        <v>3.6005043983459402</v>
      </c>
      <c r="H340" s="3">
        <v>3.1123496626576701</v>
      </c>
      <c r="I340" s="16" t="s">
        <v>19</v>
      </c>
      <c r="J340" s="3">
        <v>5.6110000610000004</v>
      </c>
      <c r="K340" s="3">
        <v>1.3208793400000001</v>
      </c>
      <c r="L340" s="3">
        <v>1.4766710999999999</v>
      </c>
      <c r="M340" s="3">
        <v>0.69516831599999995</v>
      </c>
      <c r="N340" s="3">
        <v>0.47913143000000002</v>
      </c>
      <c r="O340" s="3">
        <v>9.8890810999999995E-2</v>
      </c>
      <c r="P340" s="3">
        <v>0.18324892200000001</v>
      </c>
    </row>
    <row r="341" spans="1:16">
      <c r="A341" s="16" t="s">
        <v>66</v>
      </c>
      <c r="B341" s="6">
        <v>2018</v>
      </c>
      <c r="C341" s="3">
        <v>3.44</v>
      </c>
      <c r="D341" s="3">
        <v>6.2913928031921298</v>
      </c>
      <c r="E341" s="3">
        <v>3.0641608238220202</v>
      </c>
      <c r="F341" s="20">
        <v>2.30347299575805</v>
      </c>
      <c r="G341" s="3">
        <v>2.6409564018249498</v>
      </c>
      <c r="H341" s="3">
        <v>4.1810095492778601</v>
      </c>
      <c r="I341" s="16" t="s">
        <v>19</v>
      </c>
      <c r="J341" s="3">
        <v>5.7389999999999999</v>
      </c>
      <c r="K341" s="3">
        <v>1.2</v>
      </c>
      <c r="L341" s="3">
        <v>1.532</v>
      </c>
      <c r="M341" s="3">
        <v>0.73699999999999999</v>
      </c>
      <c r="N341" s="3">
        <v>0.55300000000000005</v>
      </c>
      <c r="O341" s="3">
        <v>8.5999999999999993E-2</v>
      </c>
      <c r="P341" s="3">
        <v>0.17399999999999999</v>
      </c>
    </row>
    <row r="342" spans="1:16">
      <c r="A342" s="16" t="s">
        <v>66</v>
      </c>
      <c r="B342" s="6">
        <v>2019</v>
      </c>
      <c r="C342" s="3">
        <v>2.2679998874664302</v>
      </c>
      <c r="D342" s="3">
        <v>1.90596103668212</v>
      </c>
      <c r="E342" s="3">
        <v>2.9861361980438201</v>
      </c>
      <c r="F342" s="20">
        <v>2.1220510005950901</v>
      </c>
      <c r="G342" s="3">
        <v>-0.18943217396736101</v>
      </c>
      <c r="H342" s="3">
        <v>3.2267754091496599</v>
      </c>
      <c r="I342" s="16" t="s">
        <v>19</v>
      </c>
      <c r="J342" s="3">
        <v>5.8929999999999998</v>
      </c>
      <c r="K342" s="3">
        <v>1.2370000000000001</v>
      </c>
      <c r="L342" s="3">
        <v>1.528</v>
      </c>
      <c r="M342" s="3">
        <v>0.874</v>
      </c>
      <c r="N342" s="3">
        <v>0.495</v>
      </c>
      <c r="O342" s="3">
        <v>0.10299999999999999</v>
      </c>
      <c r="P342" s="3">
        <v>0.161</v>
      </c>
    </row>
    <row r="343" spans="1:16">
      <c r="A343" s="16" t="s">
        <v>66</v>
      </c>
      <c r="B343" s="6">
        <v>2020</v>
      </c>
      <c r="C343" s="3">
        <v>-0.44453109767990401</v>
      </c>
      <c r="D343" s="3">
        <v>-3.7223608050180599</v>
      </c>
      <c r="E343" s="3">
        <v>2.1359686851501398</v>
      </c>
      <c r="F343" s="20">
        <v>0.148737907409667</v>
      </c>
      <c r="G343" s="3">
        <v>-2.4374923706054599</v>
      </c>
      <c r="H343" s="3">
        <v>-0.44441701129559003</v>
      </c>
      <c r="I343" s="16" t="s">
        <v>19</v>
      </c>
      <c r="J343" s="3">
        <v>6.0218000409999997</v>
      </c>
      <c r="K343" s="3">
        <v>1.192441225</v>
      </c>
      <c r="L343" s="3">
        <v>1.4532325269999999</v>
      </c>
      <c r="M343" s="3">
        <v>0.842615008</v>
      </c>
      <c r="N343" s="3">
        <v>0.57666480499999995</v>
      </c>
      <c r="O343" s="3">
        <v>0.12513674799999999</v>
      </c>
      <c r="P343" s="3">
        <v>0.20176681899999999</v>
      </c>
    </row>
    <row r="344" spans="1:16">
      <c r="A344" s="16" t="s">
        <v>66</v>
      </c>
      <c r="B344" s="6">
        <v>2021</v>
      </c>
      <c r="C344" s="3">
        <v>4.6531669999999998</v>
      </c>
      <c r="D344" s="3">
        <v>18.43826</v>
      </c>
      <c r="E344" s="3">
        <v>1.8380000000000001</v>
      </c>
      <c r="F344" s="20">
        <v>2.7829999999999999</v>
      </c>
      <c r="G344" s="3">
        <v>12.46757457847</v>
      </c>
      <c r="H344" s="3">
        <v>5.9969060796707501</v>
      </c>
      <c r="I344" s="16" t="s">
        <v>19</v>
      </c>
      <c r="J344" s="3">
        <v>6.1890000000000001</v>
      </c>
      <c r="K344" s="3">
        <v>1.3440000000000001</v>
      </c>
      <c r="L344" s="3">
        <v>1.079</v>
      </c>
      <c r="M344" s="3">
        <v>0.64</v>
      </c>
      <c r="N344" s="3">
        <v>0.64100000000000001</v>
      </c>
      <c r="O344" s="3">
        <v>0.11899999999999999</v>
      </c>
      <c r="P344" s="3">
        <v>0.26300000000000001</v>
      </c>
    </row>
    <row r="345" spans="1:16">
      <c r="A345" s="16" t="s">
        <v>66</v>
      </c>
      <c r="B345" s="6">
        <v>2022</v>
      </c>
      <c r="C345" s="3">
        <v>19.398260000000001</v>
      </c>
      <c r="D345" s="3">
        <v>64.064946244357301</v>
      </c>
      <c r="E345" s="3">
        <v>19.91215</v>
      </c>
      <c r="F345" s="20">
        <v>9.7131626235400006</v>
      </c>
      <c r="G345" s="3">
        <v>26.9568977944352</v>
      </c>
      <c r="H345" s="3">
        <v>14.2099105969628</v>
      </c>
      <c r="I345" s="16" t="s">
        <v>19</v>
      </c>
      <c r="J345" s="3">
        <v>6.3410000000000002</v>
      </c>
      <c r="K345" s="3">
        <v>1.7929999999999999</v>
      </c>
      <c r="L345" s="3">
        <v>1.232</v>
      </c>
      <c r="M345" s="3">
        <v>0.72799999999999998</v>
      </c>
      <c r="N345" s="3">
        <v>0.68899999999999995</v>
      </c>
      <c r="O345" s="3">
        <v>0.123</v>
      </c>
      <c r="P345" s="3">
        <v>0.33300000000000002</v>
      </c>
    </row>
    <row r="346" spans="1:16">
      <c r="A346" s="16" t="s">
        <v>66</v>
      </c>
      <c r="B346" s="6">
        <v>2023</v>
      </c>
      <c r="C346" s="3">
        <v>9.4521767035076305</v>
      </c>
      <c r="D346" s="3">
        <v>4.7258507186720697</v>
      </c>
      <c r="E346" s="3">
        <v>15.806476496309401</v>
      </c>
      <c r="F346" s="20">
        <v>8.4180709068619493</v>
      </c>
      <c r="G346" s="3">
        <v>0.85159532190325005</v>
      </c>
      <c r="H346" s="3">
        <v>8.1707069797806806</v>
      </c>
      <c r="I346" s="16" t="s">
        <v>19</v>
      </c>
      <c r="J346" s="3">
        <v>6.4550000000000001</v>
      </c>
      <c r="K346" s="3">
        <v>1.798</v>
      </c>
      <c r="L346" s="3">
        <v>1.526</v>
      </c>
      <c r="M346" s="3">
        <v>0.49399999999999999</v>
      </c>
      <c r="N346" s="3">
        <v>0.72799999999999998</v>
      </c>
      <c r="O346" s="3">
        <v>0.153</v>
      </c>
      <c r="P346" s="3">
        <v>0.372</v>
      </c>
    </row>
    <row r="347" spans="1:16">
      <c r="A347" s="16" t="s">
        <v>67</v>
      </c>
      <c r="B347" s="6">
        <v>2015</v>
      </c>
      <c r="C347" s="3">
        <v>10.084026336669901</v>
      </c>
      <c r="D347" s="3">
        <v>8.7389831542968697</v>
      </c>
      <c r="E347" s="3">
        <v>12.144578933715801</v>
      </c>
      <c r="F347" s="20">
        <v>2.25</v>
      </c>
      <c r="G347" s="3">
        <v>2.73</v>
      </c>
      <c r="H347" s="3">
        <v>10.8276897338054</v>
      </c>
      <c r="I347" s="16" t="s">
        <v>23</v>
      </c>
      <c r="J347" s="3">
        <v>4.5119999999999996</v>
      </c>
      <c r="K347" s="3">
        <v>0.19073000000000001</v>
      </c>
      <c r="L347" s="3">
        <v>0.60406000000000004</v>
      </c>
      <c r="M347" s="3">
        <v>0.44055</v>
      </c>
      <c r="N347" s="3">
        <v>0.4345</v>
      </c>
      <c r="O347" s="3">
        <v>0.24324999999999999</v>
      </c>
      <c r="P347" s="3">
        <v>0.15048</v>
      </c>
    </row>
    <row r="348" spans="1:16">
      <c r="A348" s="16" t="s">
        <v>67</v>
      </c>
      <c r="B348" s="6">
        <v>2016</v>
      </c>
      <c r="C348" s="3">
        <v>7.2791748046875</v>
      </c>
      <c r="D348" s="3">
        <v>12.349248886108301</v>
      </c>
      <c r="E348" s="3">
        <v>6.5172777175903303</v>
      </c>
      <c r="F348" s="20">
        <v>2.25</v>
      </c>
      <c r="G348" s="3">
        <v>3.04525874123844</v>
      </c>
      <c r="H348" s="3">
        <v>11.863600645187899</v>
      </c>
      <c r="I348" s="16" t="s">
        <v>23</v>
      </c>
      <c r="J348" s="3">
        <v>4.508</v>
      </c>
      <c r="K348" s="3">
        <v>0.29282999999999998</v>
      </c>
      <c r="L348" s="3">
        <v>0.37931999999999999</v>
      </c>
      <c r="M348" s="3">
        <v>0.34577999999999998</v>
      </c>
      <c r="N348" s="3">
        <v>0.36703000000000002</v>
      </c>
      <c r="O348" s="3">
        <v>0.29521999999999998</v>
      </c>
      <c r="P348" s="3">
        <v>0.17169999999999999</v>
      </c>
    </row>
    <row r="349" spans="1:16">
      <c r="A349" s="16" t="s">
        <v>67</v>
      </c>
      <c r="B349" s="6">
        <v>2017</v>
      </c>
      <c r="C349" s="3">
        <v>10.686999999999999</v>
      </c>
      <c r="D349" s="3">
        <v>12.769433021545399</v>
      </c>
      <c r="E349" s="3">
        <v>11.356966018676699</v>
      </c>
      <c r="F349" s="20">
        <v>2.25</v>
      </c>
      <c r="G349" s="3">
        <v>10.6453365618831</v>
      </c>
      <c r="H349" s="3">
        <v>6.0513910712635104</v>
      </c>
      <c r="I349" s="16" t="s">
        <v>23</v>
      </c>
      <c r="J349" s="3">
        <v>4.4600000380000004</v>
      </c>
      <c r="K349" s="3">
        <v>0.33923384499999998</v>
      </c>
      <c r="L349" s="3">
        <v>0.86466920400000002</v>
      </c>
      <c r="M349" s="3">
        <v>0.35340970799999999</v>
      </c>
      <c r="N349" s="3">
        <v>0.40884274199999998</v>
      </c>
      <c r="O349" s="3">
        <v>0.31265073999999998</v>
      </c>
      <c r="P349" s="3">
        <v>0.165455714</v>
      </c>
    </row>
    <row r="350" spans="1:16">
      <c r="A350" s="16" t="s">
        <v>67</v>
      </c>
      <c r="B350" s="6">
        <v>2018</v>
      </c>
      <c r="C350" s="3">
        <v>13.84</v>
      </c>
      <c r="D350" s="3">
        <v>17.042333602905199</v>
      </c>
      <c r="E350" s="3">
        <v>12.5169315338134</v>
      </c>
      <c r="F350" s="20">
        <v>2.25</v>
      </c>
      <c r="G350" s="3">
        <v>4.43085998378948</v>
      </c>
      <c r="H350" s="3">
        <v>11.4575071685681</v>
      </c>
      <c r="I350" s="16" t="s">
        <v>23</v>
      </c>
      <c r="J350" s="3">
        <v>4.3499999999999996</v>
      </c>
      <c r="K350" s="3">
        <v>0.308</v>
      </c>
      <c r="L350" s="3">
        <v>0.95</v>
      </c>
      <c r="M350" s="3">
        <v>0.39100000000000001</v>
      </c>
      <c r="N350" s="3">
        <v>0.45200000000000001</v>
      </c>
      <c r="O350" s="3">
        <v>0.22</v>
      </c>
      <c r="P350" s="3">
        <v>0.14599999999999999</v>
      </c>
    </row>
    <row r="351" spans="1:16">
      <c r="A351" s="16" t="s">
        <v>67</v>
      </c>
      <c r="B351" s="6">
        <v>2019</v>
      </c>
      <c r="C351" s="3">
        <v>15.810000419616699</v>
      </c>
      <c r="D351" s="3">
        <v>10.954982757568301</v>
      </c>
      <c r="E351" s="3">
        <v>18.937721252441399</v>
      </c>
      <c r="F351" s="20">
        <v>2.25</v>
      </c>
      <c r="G351" s="3">
        <v>2.73</v>
      </c>
      <c r="H351" s="3">
        <v>12.163461914406099</v>
      </c>
      <c r="I351" s="16" t="s">
        <v>23</v>
      </c>
      <c r="J351" s="3">
        <v>4.2859999999999996</v>
      </c>
      <c r="K351" s="3">
        <v>0.33600000000000002</v>
      </c>
      <c r="L351" s="3">
        <v>1.0329999999999999</v>
      </c>
      <c r="M351" s="3">
        <v>0.53200000000000003</v>
      </c>
      <c r="N351" s="3">
        <v>0.34399999999999997</v>
      </c>
      <c r="O351" s="3">
        <v>0.20899999999999999</v>
      </c>
      <c r="P351" s="3">
        <v>0.1</v>
      </c>
    </row>
    <row r="352" spans="1:16">
      <c r="A352" s="16" t="s">
        <v>67</v>
      </c>
      <c r="B352" s="6">
        <v>2020</v>
      </c>
      <c r="C352" s="3">
        <v>20.353999999999999</v>
      </c>
      <c r="D352" s="3">
        <v>20.080909729003899</v>
      </c>
      <c r="E352" s="3">
        <v>23.082115173339801</v>
      </c>
      <c r="F352" s="20">
        <v>2.25</v>
      </c>
      <c r="G352" s="3">
        <v>2.73</v>
      </c>
      <c r="H352" s="3">
        <v>18.243422245151201</v>
      </c>
      <c r="I352" s="16" t="s">
        <v>23</v>
      </c>
      <c r="J352" s="3">
        <v>4.1862001419999997</v>
      </c>
      <c r="K352" s="3">
        <v>0.31512564399999998</v>
      </c>
      <c r="L352" s="3">
        <v>1.0011032820000001</v>
      </c>
      <c r="M352" s="3">
        <v>0.48384624700000001</v>
      </c>
      <c r="N352" s="3">
        <v>0.41256686999999997</v>
      </c>
      <c r="O352" s="3">
        <v>0.22769810300000001</v>
      </c>
      <c r="P352" s="3">
        <v>0.117437035</v>
      </c>
    </row>
    <row r="353" spans="1:16">
      <c r="A353" s="16" t="s">
        <v>67</v>
      </c>
      <c r="B353" s="6">
        <v>2021</v>
      </c>
      <c r="C353" s="3">
        <v>26.843473238351901</v>
      </c>
      <c r="D353" s="3">
        <v>15.89</v>
      </c>
      <c r="E353" s="3">
        <v>31.78</v>
      </c>
      <c r="F353" s="20">
        <v>2.25</v>
      </c>
      <c r="G353" s="3">
        <v>2.73</v>
      </c>
      <c r="H353" s="3">
        <v>21.7783223104983</v>
      </c>
      <c r="I353" s="16" t="s">
        <v>23</v>
      </c>
      <c r="J353" s="3">
        <v>4.2750000000000004</v>
      </c>
      <c r="K353" s="3">
        <v>0.37</v>
      </c>
      <c r="L353" s="3">
        <v>0.67900000000000005</v>
      </c>
      <c r="M353" s="3">
        <v>0.33100000000000002</v>
      </c>
      <c r="N353" s="3">
        <v>0.45100000000000001</v>
      </c>
      <c r="O353" s="3">
        <v>0.24099999999999999</v>
      </c>
      <c r="P353" s="3">
        <v>0.114</v>
      </c>
    </row>
    <row r="354" spans="1:16">
      <c r="A354" s="16" t="s">
        <v>67</v>
      </c>
      <c r="B354" s="6">
        <v>2022</v>
      </c>
      <c r="C354" s="3">
        <v>34.003759596923402</v>
      </c>
      <c r="D354" s="3">
        <v>19.148439753123501</v>
      </c>
      <c r="E354" s="3">
        <v>36.403181072563299</v>
      </c>
      <c r="F354" s="20">
        <v>2.25</v>
      </c>
      <c r="G354" s="3">
        <v>2.73</v>
      </c>
      <c r="H354" s="3">
        <v>21.0735469264059</v>
      </c>
      <c r="I354" s="16" t="s">
        <v>23</v>
      </c>
      <c r="J354" s="3">
        <v>4.2409999999999997</v>
      </c>
      <c r="K354" s="3">
        <v>0.78800000000000003</v>
      </c>
      <c r="L354" s="3">
        <v>0.80900000000000005</v>
      </c>
      <c r="M354" s="3">
        <v>0.45700000000000002</v>
      </c>
      <c r="N354" s="3">
        <v>0.47199999999999998</v>
      </c>
      <c r="O354" s="3">
        <v>0.20499999999999999</v>
      </c>
      <c r="P354" s="3">
        <v>0.13600000000000001</v>
      </c>
    </row>
    <row r="355" spans="1:16">
      <c r="A355" s="16" t="s">
        <v>67</v>
      </c>
      <c r="B355" s="6">
        <v>2023</v>
      </c>
      <c r="C355" s="3">
        <v>32.295346717210897</v>
      </c>
      <c r="D355" s="3">
        <v>26.647742309066601</v>
      </c>
      <c r="E355" s="3">
        <v>29.5591258661387</v>
      </c>
      <c r="F355" s="20">
        <v>2.25</v>
      </c>
      <c r="G355" s="3">
        <v>2.73</v>
      </c>
      <c r="H355" s="3">
        <v>32.168549747664699</v>
      </c>
      <c r="I355" s="16" t="s">
        <v>23</v>
      </c>
      <c r="J355" s="3">
        <v>4.0910000000000002</v>
      </c>
      <c r="K355" s="3">
        <v>0.79300000000000004</v>
      </c>
      <c r="L355" s="3">
        <v>1.1140000000000001</v>
      </c>
      <c r="M355" s="3">
        <v>0.25</v>
      </c>
      <c r="N355" s="3">
        <v>0.45100000000000001</v>
      </c>
      <c r="O355" s="3">
        <v>0.28299999999999997</v>
      </c>
      <c r="P355" s="3">
        <v>0.10100000000000001</v>
      </c>
    </row>
    <row r="356" spans="1:16">
      <c r="A356" s="16" t="s">
        <v>68</v>
      </c>
      <c r="B356" s="6">
        <v>2015</v>
      </c>
      <c r="C356" s="3">
        <v>-0.20792829990386899</v>
      </c>
      <c r="D356" s="3">
        <v>0.821114242076873</v>
      </c>
      <c r="E356" s="3">
        <v>-1.87259745597839</v>
      </c>
      <c r="F356" s="20">
        <v>0.56192260980606001</v>
      </c>
      <c r="G356" s="3">
        <v>-1.96046006679534</v>
      </c>
      <c r="H356" s="3">
        <v>1.61672204778017</v>
      </c>
      <c r="I356" s="16" t="s">
        <v>30</v>
      </c>
      <c r="J356" s="3">
        <v>7.4059999999999997</v>
      </c>
      <c r="K356" s="3">
        <v>1.2902499999999999</v>
      </c>
      <c r="L356" s="3">
        <v>1.31826</v>
      </c>
      <c r="M356" s="3">
        <v>0.88910999999999996</v>
      </c>
      <c r="N356" s="3">
        <v>0.64168999999999998</v>
      </c>
      <c r="O356" s="3">
        <v>0.23351</v>
      </c>
      <c r="P356" s="3">
        <v>0.41371999999999998</v>
      </c>
    </row>
    <row r="357" spans="1:16">
      <c r="A357" s="16" t="s">
        <v>68</v>
      </c>
      <c r="B357" s="6">
        <v>2016</v>
      </c>
      <c r="C357" s="3">
        <v>0.35668438673019398</v>
      </c>
      <c r="D357" s="3">
        <v>0.55168467760086004</v>
      </c>
      <c r="E357" s="3">
        <v>-1.1416702270507799</v>
      </c>
      <c r="F357" s="20">
        <v>0.96338152885437001</v>
      </c>
      <c r="G357" s="3">
        <v>-2.2998089790344198</v>
      </c>
      <c r="H357" s="3">
        <v>8.7000000000003297E-2</v>
      </c>
      <c r="I357" s="16" t="s">
        <v>30</v>
      </c>
      <c r="J357" s="3">
        <v>7.4130000000000003</v>
      </c>
      <c r="K357" s="3">
        <v>1.40598</v>
      </c>
      <c r="L357" s="3">
        <v>1.1346400000000001</v>
      </c>
      <c r="M357" s="3">
        <v>0.81091000000000002</v>
      </c>
      <c r="N357" s="3">
        <v>0.57103999999999999</v>
      </c>
      <c r="O357" s="3">
        <v>0.25491999999999998</v>
      </c>
      <c r="P357" s="3">
        <v>0.41004000000000002</v>
      </c>
    </row>
    <row r="358" spans="1:16">
      <c r="A358" s="16" t="s">
        <v>68</v>
      </c>
      <c r="B358" s="6">
        <v>2017</v>
      </c>
      <c r="C358" s="3">
        <v>0.83899999999999997</v>
      </c>
      <c r="D358" s="3">
        <v>1.2970565557479801</v>
      </c>
      <c r="E358" s="3">
        <v>-0.91038751602172796</v>
      </c>
      <c r="F358" s="20">
        <v>0.65868759155273404</v>
      </c>
      <c r="G358" s="3">
        <v>3.5735597610473602</v>
      </c>
      <c r="H358" s="3">
        <v>0.81928722011848998</v>
      </c>
      <c r="I358" s="16" t="s">
        <v>30</v>
      </c>
      <c r="J358" s="3">
        <v>7.4689998629999996</v>
      </c>
      <c r="K358" s="3">
        <v>1.4435719250000001</v>
      </c>
      <c r="L358" s="3">
        <v>1.540246725</v>
      </c>
      <c r="M358" s="3">
        <v>0.80915767000000005</v>
      </c>
      <c r="N358" s="3">
        <v>0.61795085699999996</v>
      </c>
      <c r="O358" s="3">
        <v>0.24548277299999999</v>
      </c>
      <c r="P358" s="3">
        <v>0.382611543</v>
      </c>
    </row>
    <row r="359" spans="1:16">
      <c r="A359" s="16" t="s">
        <v>68</v>
      </c>
      <c r="B359" s="6">
        <v>2018</v>
      </c>
      <c r="C359" s="3">
        <v>1.08</v>
      </c>
      <c r="D359" s="3">
        <v>1.55126464366912</v>
      </c>
      <c r="E359" s="3">
        <v>1.91407907009124</v>
      </c>
      <c r="F359" s="20">
        <v>0.681438028812408</v>
      </c>
      <c r="G359" s="3">
        <v>4.7019119262695304</v>
      </c>
      <c r="H359" s="3">
        <v>1.9314814631294099</v>
      </c>
      <c r="I359" s="16" t="s">
        <v>30</v>
      </c>
      <c r="J359" s="3">
        <v>7.6319999999999997</v>
      </c>
      <c r="K359" s="3">
        <v>1.3049999999999999</v>
      </c>
      <c r="L359" s="3">
        <v>1.5920000000000001</v>
      </c>
      <c r="M359" s="3">
        <v>0.874</v>
      </c>
      <c r="N359" s="3">
        <v>0.68100000000000005</v>
      </c>
      <c r="O359" s="3">
        <v>0.20200000000000001</v>
      </c>
      <c r="P359" s="3">
        <v>0.39300000000000002</v>
      </c>
    </row>
    <row r="360" spans="1:16">
      <c r="A360" s="16" t="s">
        <v>68</v>
      </c>
      <c r="B360" s="6">
        <v>2019</v>
      </c>
      <c r="C360" s="3">
        <v>1.1369999647140501</v>
      </c>
      <c r="D360" s="3">
        <v>2.9884190559387198</v>
      </c>
      <c r="E360" s="3">
        <v>1.21196901798248</v>
      </c>
      <c r="F360" s="20">
        <v>0.82913202047348</v>
      </c>
      <c r="G360" s="3">
        <v>0.30672404170036299</v>
      </c>
      <c r="H360" s="3">
        <v>1.5166835187057599</v>
      </c>
      <c r="I360" s="16" t="s">
        <v>30</v>
      </c>
      <c r="J360" s="3">
        <v>7.7690000000000001</v>
      </c>
      <c r="K360" s="3">
        <v>1.34</v>
      </c>
      <c r="L360" s="3">
        <v>1.587</v>
      </c>
      <c r="M360" s="3">
        <v>0.98599999999999999</v>
      </c>
      <c r="N360" s="3">
        <v>0.59599999999999997</v>
      </c>
      <c r="O360" s="3">
        <v>0.153</v>
      </c>
      <c r="P360" s="3">
        <v>0.39300000000000002</v>
      </c>
    </row>
    <row r="361" spans="1:16">
      <c r="A361" s="16" t="s">
        <v>68</v>
      </c>
      <c r="B361" s="6">
        <v>2020</v>
      </c>
      <c r="C361" s="3">
        <v>0.29055455565376798</v>
      </c>
      <c r="D361" s="3">
        <v>0.15660839990507799</v>
      </c>
      <c r="E361" s="3">
        <v>1.15485119819641</v>
      </c>
      <c r="F361" s="20">
        <v>0.50405102968215898</v>
      </c>
      <c r="G361" s="3">
        <v>-4.6450350071522903</v>
      </c>
      <c r="H361" s="3">
        <v>1.6395954642966599</v>
      </c>
      <c r="I361" s="16" t="s">
        <v>30</v>
      </c>
      <c r="J361" s="3">
        <v>7.8087000849999999</v>
      </c>
      <c r="K361" s="3">
        <v>1.2851895090000001</v>
      </c>
      <c r="L361" s="3">
        <v>1.499525905</v>
      </c>
      <c r="M361" s="3">
        <v>0.96127140499999997</v>
      </c>
      <c r="N361" s="3">
        <v>0.66231673999999996</v>
      </c>
      <c r="O361" s="3">
        <v>0.159670442</v>
      </c>
      <c r="P361" s="3">
        <v>0.477857262</v>
      </c>
    </row>
    <row r="362" spans="1:16">
      <c r="A362" s="16" t="s">
        <v>68</v>
      </c>
      <c r="B362" s="6">
        <v>2021</v>
      </c>
      <c r="C362" s="3">
        <v>2.1945739999999998</v>
      </c>
      <c r="D362" s="3">
        <v>9.6203380000000003</v>
      </c>
      <c r="E362" s="3">
        <v>0.56899999999999995</v>
      </c>
      <c r="F362" s="20">
        <v>1.726</v>
      </c>
      <c r="G362" s="3">
        <v>12.711195326070101</v>
      </c>
      <c r="H362" s="3">
        <v>2.5483115459986898</v>
      </c>
      <c r="I362" s="16" t="s">
        <v>30</v>
      </c>
      <c r="J362" s="3">
        <v>7.8419999999999996</v>
      </c>
      <c r="K362" s="3">
        <v>1.446</v>
      </c>
      <c r="L362" s="3">
        <v>1.1060000000000001</v>
      </c>
      <c r="M362" s="3">
        <v>0.74099999999999999</v>
      </c>
      <c r="N362" s="3">
        <v>0.69099999999999995</v>
      </c>
      <c r="O362" s="3">
        <v>0.124</v>
      </c>
      <c r="P362" s="3">
        <v>0.48099999999999998</v>
      </c>
    </row>
    <row r="363" spans="1:16">
      <c r="A363" s="16" t="s">
        <v>68</v>
      </c>
      <c r="B363" s="6">
        <v>2022</v>
      </c>
      <c r="C363" s="3">
        <v>7.123507</v>
      </c>
      <c r="D363" s="3">
        <v>30.6968068556357</v>
      </c>
      <c r="E363" s="3">
        <v>10.507210000000001</v>
      </c>
      <c r="F363" s="20">
        <v>4.1647700331910897</v>
      </c>
      <c r="G363" s="3">
        <v>24.215466517231299</v>
      </c>
      <c r="H363" s="3">
        <v>4.0167505452084704</v>
      </c>
      <c r="I363" s="16" t="s">
        <v>30</v>
      </c>
      <c r="J363" s="3">
        <v>7.8209999999999997</v>
      </c>
      <c r="K363" s="3">
        <v>1.8919999999999999</v>
      </c>
      <c r="L363" s="3">
        <v>1.258</v>
      </c>
      <c r="M363" s="3">
        <v>0.77500000000000002</v>
      </c>
      <c r="N363" s="3">
        <v>0.73599999999999999</v>
      </c>
      <c r="O363" s="3">
        <v>0.109</v>
      </c>
      <c r="P363" s="3">
        <v>0.53400000000000003</v>
      </c>
    </row>
    <row r="364" spans="1:16">
      <c r="A364" s="16" t="s">
        <v>68</v>
      </c>
      <c r="B364" s="6">
        <v>2023</v>
      </c>
      <c r="C364" s="3">
        <v>6.2506432215476302</v>
      </c>
      <c r="D364" s="3">
        <v>-1.1808940068071501</v>
      </c>
      <c r="E364" s="3">
        <v>9.0125695265624195</v>
      </c>
      <c r="F364" s="20">
        <v>6.6448058976737503</v>
      </c>
      <c r="G364" s="3">
        <v>-3.9079681948908802</v>
      </c>
      <c r="H364" s="3">
        <v>4.82040619276719</v>
      </c>
      <c r="I364" s="16" t="s">
        <v>30</v>
      </c>
      <c r="J364" s="3">
        <v>7.8040000000000003</v>
      </c>
      <c r="K364" s="3">
        <v>1.8879999999999999</v>
      </c>
      <c r="L364" s="3">
        <v>1.585</v>
      </c>
      <c r="M364" s="3">
        <v>0.53500000000000003</v>
      </c>
      <c r="N364" s="3">
        <v>0.77200000000000002</v>
      </c>
      <c r="O364" s="3">
        <v>0.126</v>
      </c>
      <c r="P364" s="3">
        <v>0.53500000000000003</v>
      </c>
    </row>
    <row r="365" spans="1:16">
      <c r="A365" s="16" t="s">
        <v>69</v>
      </c>
      <c r="B365" s="6">
        <v>2015</v>
      </c>
      <c r="C365" s="3">
        <v>3.7512853741645799E-2</v>
      </c>
      <c r="D365" s="3">
        <v>0.41000360250473</v>
      </c>
      <c r="E365" s="3">
        <v>0.40328457951545699</v>
      </c>
      <c r="F365" s="20">
        <v>0.55142098665237405</v>
      </c>
      <c r="G365" s="3">
        <v>-1.6391906738281199</v>
      </c>
      <c r="H365" s="3">
        <v>1.1379999999999999</v>
      </c>
      <c r="I365" s="16" t="s">
        <v>30</v>
      </c>
      <c r="J365" s="3">
        <v>6.5750000000000002</v>
      </c>
      <c r="K365" s="3">
        <v>1.2777799999999999</v>
      </c>
      <c r="L365" s="3">
        <v>1.2603800000000001</v>
      </c>
      <c r="M365" s="3">
        <v>0.94579000000000002</v>
      </c>
      <c r="N365" s="3">
        <v>0.55010999999999999</v>
      </c>
      <c r="O365" s="3">
        <v>0.12332</v>
      </c>
      <c r="P365" s="3">
        <v>0.20646</v>
      </c>
    </row>
    <row r="366" spans="1:16">
      <c r="A366" s="16" t="s">
        <v>69</v>
      </c>
      <c r="B366" s="6">
        <v>2016</v>
      </c>
      <c r="C366" s="3">
        <v>0.18333587050437899</v>
      </c>
      <c r="D366" s="3">
        <v>-0.114996910095214</v>
      </c>
      <c r="E366" s="3">
        <v>0.554168701171875</v>
      </c>
      <c r="F366" s="20">
        <v>0.41981309652328402</v>
      </c>
      <c r="G366" s="3">
        <v>-2.2331573963165199</v>
      </c>
      <c r="H366" s="3">
        <v>0.52304771698075503</v>
      </c>
      <c r="I366" s="16" t="s">
        <v>30</v>
      </c>
      <c r="J366" s="3">
        <v>6.4779999999999998</v>
      </c>
      <c r="K366" s="3">
        <v>1.3948799999999999</v>
      </c>
      <c r="L366" s="3">
        <v>1.00508</v>
      </c>
      <c r="M366" s="3">
        <v>0.83794999999999997</v>
      </c>
      <c r="N366" s="3">
        <v>0.46561999999999998</v>
      </c>
      <c r="O366" s="3">
        <v>0.1216</v>
      </c>
      <c r="P366" s="3">
        <v>0.17807999999999999</v>
      </c>
    </row>
    <row r="367" spans="1:16">
      <c r="A367" s="16" t="s">
        <v>69</v>
      </c>
      <c r="B367" s="6">
        <v>2017</v>
      </c>
      <c r="C367" s="3">
        <v>1.163</v>
      </c>
      <c r="D367" s="3">
        <v>1.6018272638320901</v>
      </c>
      <c r="E367" s="3">
        <v>1.0873048305511399</v>
      </c>
      <c r="F367" s="20">
        <v>8.9408655166625906</v>
      </c>
      <c r="G367" s="3">
        <v>2.3523378372192298</v>
      </c>
      <c r="H367" s="3">
        <v>0.52130976619748803</v>
      </c>
      <c r="I367" s="16" t="s">
        <v>30</v>
      </c>
      <c r="J367" s="3">
        <v>6.441999912</v>
      </c>
      <c r="K367" s="3">
        <v>1.430923462</v>
      </c>
      <c r="L367" s="3">
        <v>1.387776852</v>
      </c>
      <c r="M367" s="3">
        <v>0.84446585200000002</v>
      </c>
      <c r="N367" s="3">
        <v>0.47022211600000002</v>
      </c>
      <c r="O367" s="3">
        <v>0.12976230699999999</v>
      </c>
      <c r="P367" s="3">
        <v>0.17250242800000001</v>
      </c>
    </row>
    <row r="368" spans="1:16">
      <c r="A368" s="16" t="s">
        <v>69</v>
      </c>
      <c r="B368" s="6">
        <v>2018</v>
      </c>
      <c r="C368" s="3">
        <v>1.85</v>
      </c>
      <c r="D368" s="3">
        <v>2.3829286098480198</v>
      </c>
      <c r="E368" s="3">
        <v>1.9675840139389</v>
      </c>
      <c r="F368" s="20">
        <v>1.0057970285415601</v>
      </c>
      <c r="G368" s="3">
        <v>2.3815405368804901</v>
      </c>
      <c r="H368" s="3">
        <v>0.95403974676359804</v>
      </c>
      <c r="I368" s="16" t="s">
        <v>30</v>
      </c>
      <c r="J368" s="3">
        <v>6.4889999999999999</v>
      </c>
      <c r="K368" s="3">
        <v>1.2929999999999999</v>
      </c>
      <c r="L368" s="3">
        <v>1.466</v>
      </c>
      <c r="M368" s="3">
        <v>0.90800000000000003</v>
      </c>
      <c r="N368" s="3">
        <v>0.52</v>
      </c>
      <c r="O368" s="3">
        <v>9.8000000000000004E-2</v>
      </c>
      <c r="P368" s="3">
        <v>0.17599999999999999</v>
      </c>
    </row>
    <row r="369" spans="1:16">
      <c r="A369" s="16" t="s">
        <v>69</v>
      </c>
      <c r="B369" s="6">
        <v>2019</v>
      </c>
      <c r="C369" s="3">
        <v>1.29999995231628</v>
      </c>
      <c r="D369" s="3">
        <v>1.74413502216339</v>
      </c>
      <c r="E369" s="3">
        <v>2.4511853641646599</v>
      </c>
      <c r="F369" s="20">
        <v>0.73926252126693703</v>
      </c>
      <c r="G369" s="3">
        <v>0.47988027334213201</v>
      </c>
      <c r="H369" s="3">
        <v>1.2261078587213501</v>
      </c>
      <c r="I369" s="16" t="s">
        <v>30</v>
      </c>
      <c r="J369" s="3">
        <v>6.5919999999999996</v>
      </c>
      <c r="K369" s="3">
        <v>1.3240000000000001</v>
      </c>
      <c r="L369" s="3">
        <v>1.472</v>
      </c>
      <c r="M369" s="3">
        <v>1.0449999999999999</v>
      </c>
      <c r="N369" s="3">
        <v>0.436</v>
      </c>
      <c r="O369" s="3">
        <v>0.111</v>
      </c>
      <c r="P369" s="3">
        <v>0.183</v>
      </c>
    </row>
    <row r="370" spans="1:16">
      <c r="A370" s="16" t="s">
        <v>69</v>
      </c>
      <c r="B370" s="6">
        <v>2020</v>
      </c>
      <c r="C370" s="3">
        <v>0.47649885272516102</v>
      </c>
      <c r="D370" s="3">
        <v>-0.20624422160588801</v>
      </c>
      <c r="E370" s="3">
        <v>2.0256747302682401</v>
      </c>
      <c r="F370" s="20">
        <v>0.97015289999999998</v>
      </c>
      <c r="G370" s="3">
        <v>-1.9184069936865999</v>
      </c>
      <c r="H370" s="3">
        <v>2.2453728084874101</v>
      </c>
      <c r="I370" s="16" t="s">
        <v>30</v>
      </c>
      <c r="J370" s="3">
        <v>6.6637997630000001</v>
      </c>
      <c r="K370" s="3">
        <v>1.2681293490000001</v>
      </c>
      <c r="L370" s="3">
        <v>1.4588391780000001</v>
      </c>
      <c r="M370" s="3">
        <v>1.0297142269999999</v>
      </c>
      <c r="N370" s="3">
        <v>0.51405090099999995</v>
      </c>
      <c r="O370" s="3">
        <v>0.112607703</v>
      </c>
      <c r="P370" s="3">
        <v>0.22730323699999999</v>
      </c>
    </row>
    <row r="371" spans="1:16">
      <c r="A371" s="16" t="s">
        <v>69</v>
      </c>
      <c r="B371" s="6">
        <v>2021</v>
      </c>
      <c r="C371" s="3">
        <v>1.642331</v>
      </c>
      <c r="D371" s="3">
        <v>10.455249999999999</v>
      </c>
      <c r="E371" s="3">
        <v>0.61499999999999999</v>
      </c>
      <c r="F371" s="20">
        <v>0.95599999999999996</v>
      </c>
      <c r="G371" s="3">
        <v>8.6730483578147304</v>
      </c>
      <c r="H371" s="3">
        <v>1.33331842600242</v>
      </c>
      <c r="I371" s="16" t="s">
        <v>30</v>
      </c>
      <c r="J371" s="3">
        <v>6.69</v>
      </c>
      <c r="K371" s="3">
        <v>1.421</v>
      </c>
      <c r="L371" s="3">
        <v>1.081</v>
      </c>
      <c r="M371" s="3">
        <v>0.80400000000000005</v>
      </c>
      <c r="N371" s="3">
        <v>0.53600000000000003</v>
      </c>
      <c r="O371" s="3">
        <v>9.1999999999999998E-2</v>
      </c>
      <c r="P371" s="3">
        <v>0.23499999999999999</v>
      </c>
    </row>
    <row r="372" spans="1:16">
      <c r="A372" s="16" t="s">
        <v>69</v>
      </c>
      <c r="B372" s="6">
        <v>2022</v>
      </c>
      <c r="C372" s="3">
        <v>5.2223670000000002</v>
      </c>
      <c r="D372" s="3">
        <v>23.735460190894699</v>
      </c>
      <c r="E372" s="3">
        <v>7.2776339999999999</v>
      </c>
      <c r="F372" s="20">
        <v>2.7748328557784099</v>
      </c>
      <c r="G372" s="3">
        <v>23.092110258942</v>
      </c>
      <c r="H372" s="3">
        <v>2.9424636053422799</v>
      </c>
      <c r="I372" s="16" t="s">
        <v>30</v>
      </c>
      <c r="J372" s="3">
        <v>6.6870000000000003</v>
      </c>
      <c r="K372" s="3">
        <v>1.863</v>
      </c>
      <c r="L372" s="3">
        <v>1.2190000000000001</v>
      </c>
      <c r="M372" s="3">
        <v>0.80800000000000005</v>
      </c>
      <c r="N372" s="3">
        <v>0.56699999999999995</v>
      </c>
      <c r="O372" s="3">
        <v>7.0000000000000007E-2</v>
      </c>
      <c r="P372" s="3">
        <v>0.26600000000000001</v>
      </c>
    </row>
    <row r="373" spans="1:16">
      <c r="A373" s="16" t="s">
        <v>69</v>
      </c>
      <c r="B373" s="6">
        <v>2023</v>
      </c>
      <c r="C373" s="3">
        <v>4.8783572650844098</v>
      </c>
      <c r="D373" s="3">
        <v>5.9257091587489299</v>
      </c>
      <c r="E373" s="3">
        <v>12.3598743872444</v>
      </c>
      <c r="F373" s="20">
        <v>3.3695482489722801</v>
      </c>
      <c r="G373" s="3">
        <v>2.7882302140520898</v>
      </c>
      <c r="H373" s="3">
        <v>5.4663843969360402</v>
      </c>
      <c r="I373" s="16" t="s">
        <v>30</v>
      </c>
      <c r="J373" s="3">
        <v>6.6609999999999996</v>
      </c>
      <c r="K373" s="3">
        <v>1.8560000000000001</v>
      </c>
      <c r="L373" s="3">
        <v>1.4330000000000001</v>
      </c>
      <c r="M373" s="3">
        <v>0.56599999999999995</v>
      </c>
      <c r="N373" s="3">
        <v>0.58199999999999996</v>
      </c>
      <c r="O373" s="3">
        <v>8.3000000000000004E-2</v>
      </c>
      <c r="P373" s="3">
        <v>0.27</v>
      </c>
    </row>
    <row r="374" spans="1:16">
      <c r="A374" s="16" t="s">
        <v>70</v>
      </c>
      <c r="B374" s="6">
        <v>2015</v>
      </c>
      <c r="C374" s="3">
        <v>-0.14300000667571999</v>
      </c>
      <c r="D374" s="3">
        <v>-10.189999580383301</v>
      </c>
      <c r="E374" s="3">
        <v>2.8299999237060498</v>
      </c>
      <c r="F374" s="20">
        <v>2.25</v>
      </c>
      <c r="G374" s="3">
        <v>2.73</v>
      </c>
      <c r="H374" s="3">
        <v>-8.9274363041822404</v>
      </c>
      <c r="I374" s="16" t="s">
        <v>23</v>
      </c>
      <c r="J374" s="3">
        <v>3.8959999999999999</v>
      </c>
      <c r="K374" s="3">
        <v>1.0602400000000001</v>
      </c>
      <c r="L374" s="3">
        <v>0.90527999999999997</v>
      </c>
      <c r="M374" s="3">
        <v>0.43371999999999999</v>
      </c>
      <c r="N374" s="3">
        <v>0.31913999999999998</v>
      </c>
      <c r="O374" s="3">
        <v>6.8220000000000003E-2</v>
      </c>
      <c r="P374" s="3">
        <v>0.11090999999999999</v>
      </c>
    </row>
    <row r="375" spans="1:16">
      <c r="A375" s="16" t="s">
        <v>70</v>
      </c>
      <c r="B375" s="6">
        <v>2016</v>
      </c>
      <c r="C375" s="3">
        <v>2.0859999656677202</v>
      </c>
      <c r="D375" s="3">
        <v>1.4900000095367401</v>
      </c>
      <c r="E375" s="3">
        <v>-9.0000003576278603E-2</v>
      </c>
      <c r="F375" s="20">
        <v>2.25</v>
      </c>
      <c r="G375" s="3">
        <v>2.73</v>
      </c>
      <c r="H375" s="3">
        <v>-4.2696346601270099</v>
      </c>
      <c r="I375" s="16" t="s">
        <v>23</v>
      </c>
      <c r="J375" s="3">
        <v>4.1210000000000004</v>
      </c>
      <c r="K375" s="3">
        <v>1.1585099999999999</v>
      </c>
      <c r="L375" s="3">
        <v>0.72367999999999999</v>
      </c>
      <c r="M375" s="3">
        <v>0.34939999999999999</v>
      </c>
      <c r="N375" s="3">
        <v>0.28098000000000001</v>
      </c>
      <c r="O375" s="3">
        <v>6.2440000000000002E-2</v>
      </c>
      <c r="P375" s="3">
        <v>9.3140000000000001E-2</v>
      </c>
    </row>
    <row r="376" spans="1:16">
      <c r="A376" s="16" t="s">
        <v>70</v>
      </c>
      <c r="B376" s="6">
        <v>2017</v>
      </c>
      <c r="C376" s="3">
        <v>2.6520000000000001</v>
      </c>
      <c r="D376" s="3">
        <v>9.8839455799086693</v>
      </c>
      <c r="E376" s="3">
        <v>-0.71593737685591696</v>
      </c>
      <c r="F376" s="20">
        <v>2.25</v>
      </c>
      <c r="G376" s="3">
        <v>2.73</v>
      </c>
      <c r="H376" s="3">
        <v>3.8222543352601002</v>
      </c>
      <c r="I376" s="16" t="s">
        <v>23</v>
      </c>
      <c r="J376" s="3">
        <v>4.4650001530000001</v>
      </c>
      <c r="K376" s="3">
        <v>1.198210239</v>
      </c>
      <c r="L376" s="3">
        <v>1.1556202170000001</v>
      </c>
      <c r="M376" s="3">
        <v>0.35657858799999997</v>
      </c>
      <c r="N376" s="3">
        <v>0.312328577</v>
      </c>
      <c r="O376" s="3">
        <v>4.3785378E-2</v>
      </c>
      <c r="P376" s="3">
        <v>7.6046787000000005E-2</v>
      </c>
    </row>
    <row r="377" spans="1:16">
      <c r="A377" s="16" t="s">
        <v>70</v>
      </c>
      <c r="B377" s="6">
        <v>2018</v>
      </c>
      <c r="C377" s="3">
        <v>4.78</v>
      </c>
      <c r="D377" s="3">
        <v>4.0997168607067396</v>
      </c>
      <c r="E377" s="3">
        <v>1.85078154099076</v>
      </c>
      <c r="F377" s="20">
        <v>2.25</v>
      </c>
      <c r="G377" s="3">
        <v>2.73</v>
      </c>
      <c r="H377" s="3">
        <v>7.1694746898309996</v>
      </c>
      <c r="I377" s="16" t="s">
        <v>23</v>
      </c>
      <c r="J377" s="3">
        <v>4.758</v>
      </c>
      <c r="K377" s="3">
        <v>1.036</v>
      </c>
      <c r="L377" s="3">
        <v>1.1639999999999999</v>
      </c>
      <c r="M377" s="3">
        <v>0.40400000000000003</v>
      </c>
      <c r="N377" s="3">
        <v>0.35599999999999998</v>
      </c>
      <c r="O377" s="3">
        <v>3.2000000000000001E-2</v>
      </c>
      <c r="P377" s="3">
        <v>5.1999999999999998E-2</v>
      </c>
    </row>
    <row r="378" spans="1:16">
      <c r="A378" s="16" t="s">
        <v>70</v>
      </c>
      <c r="B378" s="6">
        <v>2019</v>
      </c>
      <c r="C378" s="3">
        <v>2.02200007438659</v>
      </c>
      <c r="D378" s="3">
        <v>9.8839455799086693</v>
      </c>
      <c r="E378" s="3">
        <v>3.10114535560687</v>
      </c>
      <c r="F378" s="20">
        <v>2.25</v>
      </c>
      <c r="G378" s="3">
        <v>2.73</v>
      </c>
      <c r="H378" s="3">
        <v>1.52959720410175</v>
      </c>
      <c r="I378" s="16" t="s">
        <v>23</v>
      </c>
      <c r="J378" s="3">
        <v>4.7990000000000004</v>
      </c>
      <c r="K378" s="3">
        <v>1.0569999999999999</v>
      </c>
      <c r="L378" s="3">
        <v>1.1830000000000001</v>
      </c>
      <c r="M378" s="3">
        <v>0.57099999999999995</v>
      </c>
      <c r="N378" s="3">
        <v>0.29499999999999998</v>
      </c>
      <c r="O378" s="3">
        <v>4.2999999999999997E-2</v>
      </c>
      <c r="P378" s="3">
        <v>5.5E-2</v>
      </c>
    </row>
    <row r="379" spans="1:16">
      <c r="A379" s="16" t="s">
        <v>70</v>
      </c>
      <c r="B379" s="6">
        <v>2020</v>
      </c>
      <c r="C379" s="3">
        <v>1.37303606970073</v>
      </c>
      <c r="D379" s="3">
        <v>0.102183112534684</v>
      </c>
      <c r="E379" s="3">
        <v>1.67284715175628</v>
      </c>
      <c r="F379" s="20">
        <v>2.25</v>
      </c>
      <c r="G379" s="3">
        <v>2.73</v>
      </c>
      <c r="H379" s="3">
        <v>-7.4420578897791598</v>
      </c>
      <c r="I379" s="16" t="s">
        <v>23</v>
      </c>
      <c r="J379" s="3">
        <v>4.8292999270000001</v>
      </c>
      <c r="K379" s="3">
        <v>0.98804438100000003</v>
      </c>
      <c r="L379" s="3">
        <v>1.1063975100000001</v>
      </c>
      <c r="M379" s="3">
        <v>0.52257484200000004</v>
      </c>
      <c r="N379" s="3">
        <v>0.36945989699999998</v>
      </c>
      <c r="O379" s="3">
        <v>5.2013601999999999E-2</v>
      </c>
      <c r="P379" s="3">
        <v>5.5804539E-2</v>
      </c>
    </row>
    <row r="380" spans="1:16">
      <c r="A380" s="16" t="s">
        <v>70</v>
      </c>
      <c r="B380" s="6">
        <v>2021</v>
      </c>
      <c r="C380" s="3">
        <v>1.079</v>
      </c>
      <c r="D380" s="3">
        <v>0.23</v>
      </c>
      <c r="E380" s="3">
        <v>1.35</v>
      </c>
      <c r="F380" s="20">
        <v>2.25</v>
      </c>
      <c r="G380" s="3">
        <v>2.73</v>
      </c>
      <c r="H380" s="3">
        <v>25.3484696509549</v>
      </c>
      <c r="I380" s="16" t="s">
        <v>23</v>
      </c>
      <c r="J380" s="3">
        <v>4.8520000000000003</v>
      </c>
      <c r="K380" s="3">
        <v>1.0369999999999999</v>
      </c>
      <c r="L380" s="3">
        <v>0.70699999999999996</v>
      </c>
      <c r="M380" s="3">
        <v>0.36199999999999999</v>
      </c>
      <c r="N380" s="3">
        <v>0.42399999999999999</v>
      </c>
      <c r="O380" s="3">
        <v>5.8000000000000003E-2</v>
      </c>
      <c r="P380" s="3">
        <v>6.4000000000000001E-2</v>
      </c>
    </row>
    <row r="381" spans="1:16">
      <c r="A381" s="16" t="s">
        <v>70</v>
      </c>
      <c r="B381" s="6">
        <v>2022</v>
      </c>
      <c r="C381" s="3">
        <v>4.2312479827457397</v>
      </c>
      <c r="D381" s="3">
        <v>2.98483068929202</v>
      </c>
      <c r="E381" s="3">
        <v>5.7033962509292397</v>
      </c>
      <c r="F381" s="20">
        <v>2.25</v>
      </c>
      <c r="G381" s="3">
        <v>2.73</v>
      </c>
      <c r="H381" s="3">
        <v>25.395383355512301</v>
      </c>
      <c r="I381" s="16" t="s">
        <v>23</v>
      </c>
      <c r="J381" s="3">
        <v>4.9580000000000002</v>
      </c>
      <c r="K381" s="3">
        <v>1.4590000000000001</v>
      </c>
      <c r="L381" s="3">
        <v>0.73799999999999999</v>
      </c>
      <c r="M381" s="3">
        <v>0.39600000000000002</v>
      </c>
      <c r="N381" s="3">
        <v>0.34300000000000003</v>
      </c>
      <c r="O381" s="3">
        <v>3.2000000000000001E-2</v>
      </c>
      <c r="P381" s="3">
        <v>9.9000000000000005E-2</v>
      </c>
    </row>
    <row r="382" spans="1:16">
      <c r="A382" s="16" t="s">
        <v>70</v>
      </c>
      <c r="B382" s="6">
        <v>2023</v>
      </c>
      <c r="C382" s="3">
        <v>3.6290153418537598</v>
      </c>
      <c r="D382" s="3">
        <v>1.83893839906095</v>
      </c>
      <c r="E382" s="3">
        <v>5.9108669800101801</v>
      </c>
      <c r="F382" s="20">
        <v>2.25</v>
      </c>
      <c r="G382" s="3">
        <v>2.73</v>
      </c>
      <c r="H382" s="3">
        <v>-7.2171762589928097</v>
      </c>
      <c r="I382" s="16" t="s">
        <v>23</v>
      </c>
      <c r="J382" s="3">
        <v>5.0350000000000001</v>
      </c>
      <c r="K382" s="3">
        <v>1.4379999999999999</v>
      </c>
      <c r="L382" s="3">
        <v>1.0209999999999999</v>
      </c>
      <c r="M382" s="3">
        <v>0.183</v>
      </c>
      <c r="N382" s="3">
        <v>0.34599999999999997</v>
      </c>
      <c r="O382" s="3">
        <v>3.5999999999999997E-2</v>
      </c>
      <c r="P382" s="3">
        <v>0.10199999999999999</v>
      </c>
    </row>
    <row r="383" spans="1:16">
      <c r="A383" s="16" t="s">
        <v>71</v>
      </c>
      <c r="B383" s="6">
        <v>2015</v>
      </c>
      <c r="C383" s="3">
        <v>4.0284171104431099</v>
      </c>
      <c r="D383" s="3">
        <v>3.8699998855590798</v>
      </c>
      <c r="E383" s="3">
        <v>4.1599998474120996</v>
      </c>
      <c r="F383" s="20">
        <v>2.25</v>
      </c>
      <c r="G383" s="3">
        <v>7.4987201690673801</v>
      </c>
      <c r="H383" s="3">
        <v>5.8331191363577899</v>
      </c>
      <c r="I383" s="16" t="s">
        <v>19</v>
      </c>
      <c r="J383" s="3">
        <v>4.2969999999999997</v>
      </c>
      <c r="K383" s="3">
        <v>0.7419</v>
      </c>
      <c r="L383" s="3">
        <v>0.38562000000000002</v>
      </c>
      <c r="M383" s="3">
        <v>0.72926000000000002</v>
      </c>
      <c r="N383" s="3">
        <v>0.40577000000000002</v>
      </c>
      <c r="O383" s="3">
        <v>5.5469999999999998E-2</v>
      </c>
      <c r="P383" s="3">
        <v>0.38330999999999998</v>
      </c>
    </row>
    <row r="384" spans="1:16">
      <c r="A384" s="16" t="s">
        <v>71</v>
      </c>
      <c r="B384" s="6">
        <v>2016</v>
      </c>
      <c r="C384" s="3">
        <v>2.12147736549377</v>
      </c>
      <c r="D384" s="3">
        <v>3.4900000095367401</v>
      </c>
      <c r="E384" s="3">
        <v>1.6499999761581401</v>
      </c>
      <c r="F384" s="20">
        <v>2.25</v>
      </c>
      <c r="G384" s="3">
        <v>-0.12556219100952101</v>
      </c>
      <c r="H384" s="3">
        <v>2.61931829571065</v>
      </c>
      <c r="I384" s="16" t="s">
        <v>19</v>
      </c>
      <c r="J384" s="3">
        <v>4.2519999999999998</v>
      </c>
      <c r="K384" s="3">
        <v>0.83792</v>
      </c>
      <c r="L384" s="3">
        <v>0.19248999999999999</v>
      </c>
      <c r="M384" s="3">
        <v>0.64034999999999997</v>
      </c>
      <c r="N384" s="3">
        <v>0.32461000000000001</v>
      </c>
      <c r="O384" s="3">
        <v>6.7860000000000004E-2</v>
      </c>
      <c r="P384" s="3">
        <v>0.31879999999999997</v>
      </c>
    </row>
    <row r="385" spans="1:16">
      <c r="A385" s="16" t="s">
        <v>71</v>
      </c>
      <c r="B385" s="6">
        <v>2017</v>
      </c>
      <c r="C385" s="3">
        <v>6.0350000000000001</v>
      </c>
      <c r="D385" s="3">
        <v>1.62000000476837</v>
      </c>
      <c r="E385" s="3">
        <v>6.7699999809265101</v>
      </c>
      <c r="F385" s="20">
        <v>2.25</v>
      </c>
      <c r="G385" s="3">
        <v>10.967301368713301</v>
      </c>
      <c r="H385" s="3">
        <v>8.4910466687035395</v>
      </c>
      <c r="I385" s="16" t="s">
        <v>19</v>
      </c>
      <c r="J385" s="3">
        <v>4.2859997749999996</v>
      </c>
      <c r="K385" s="3">
        <v>0.950612664</v>
      </c>
      <c r="L385" s="3">
        <v>0.57061493399999996</v>
      </c>
      <c r="M385" s="3">
        <v>0.64954698099999997</v>
      </c>
      <c r="N385" s="3">
        <v>0.309410036</v>
      </c>
      <c r="O385" s="3">
        <v>5.4008815000000002E-2</v>
      </c>
      <c r="P385" s="3">
        <v>0.25166663500000003</v>
      </c>
    </row>
    <row r="386" spans="1:16">
      <c r="A386" s="16" t="s">
        <v>71</v>
      </c>
      <c r="B386" s="6">
        <v>2018</v>
      </c>
      <c r="C386" s="3">
        <v>2.62</v>
      </c>
      <c r="D386" s="3">
        <v>4.2536995624390297</v>
      </c>
      <c r="E386" s="3">
        <v>2.31660231660232</v>
      </c>
      <c r="F386" s="20">
        <v>2.25</v>
      </c>
      <c r="G386" s="3">
        <v>6.1108741760253897</v>
      </c>
      <c r="H386" s="3">
        <v>4.3342252278295703</v>
      </c>
      <c r="I386" s="16" t="s">
        <v>19</v>
      </c>
      <c r="J386" s="3">
        <v>4.34</v>
      </c>
      <c r="K386" s="3">
        <v>0.85299999999999998</v>
      </c>
      <c r="L386" s="3">
        <v>0.59199999999999997</v>
      </c>
      <c r="M386" s="3">
        <v>0.64300000000000002</v>
      </c>
      <c r="N386" s="3">
        <v>0.375</v>
      </c>
      <c r="O386" s="3">
        <v>3.7999999999999999E-2</v>
      </c>
      <c r="P386" s="3">
        <v>0.215</v>
      </c>
    </row>
    <row r="387" spans="1:16">
      <c r="A387" s="16" t="s">
        <v>71</v>
      </c>
      <c r="B387" s="6">
        <v>2019</v>
      </c>
      <c r="C387" s="3">
        <v>4.8530001640319798</v>
      </c>
      <c r="D387" s="3">
        <v>1.6239905055953601</v>
      </c>
      <c r="E387" s="3">
        <v>8.1584617702158795</v>
      </c>
      <c r="F387" s="20">
        <v>2.25</v>
      </c>
      <c r="G387" s="3">
        <v>7.1750335693359304</v>
      </c>
      <c r="H387" s="3">
        <v>5.1923913692625003</v>
      </c>
      <c r="I387" s="16" t="s">
        <v>19</v>
      </c>
      <c r="J387" s="3">
        <v>4.5190000000000001</v>
      </c>
      <c r="K387" s="3">
        <v>0.88600000000000001</v>
      </c>
      <c r="L387" s="3">
        <v>0.66600000000000004</v>
      </c>
      <c r="M387" s="3">
        <v>0.752</v>
      </c>
      <c r="N387" s="3">
        <v>0.34599999999999997</v>
      </c>
      <c r="O387" s="3">
        <v>4.2999999999999997E-2</v>
      </c>
      <c r="P387" s="3">
        <v>0.16400000000000001</v>
      </c>
    </row>
    <row r="388" spans="1:16">
      <c r="A388" s="16" t="s">
        <v>71</v>
      </c>
      <c r="B388" s="6">
        <v>2020</v>
      </c>
      <c r="C388" s="3">
        <v>5.2024648897528003</v>
      </c>
      <c r="D388" s="3">
        <v>0.75925179255455999</v>
      </c>
      <c r="E388" s="3">
        <v>10.5915054798981</v>
      </c>
      <c r="F388" s="20">
        <v>2.25</v>
      </c>
      <c r="G388" s="3">
        <v>11.7503128051757</v>
      </c>
      <c r="H388" s="3">
        <v>5.7695612678303902</v>
      </c>
      <c r="I388" s="16" t="s">
        <v>19</v>
      </c>
      <c r="J388" s="3">
        <v>4.6725997919999998</v>
      </c>
      <c r="K388" s="3">
        <v>0.84719806900000005</v>
      </c>
      <c r="L388" s="3">
        <v>0.73119389999999995</v>
      </c>
      <c r="M388" s="3">
        <v>0.69465762399999997</v>
      </c>
      <c r="N388" s="3">
        <v>0.48549410700000001</v>
      </c>
      <c r="O388" s="3">
        <v>4.7609735E-2</v>
      </c>
      <c r="P388" s="3">
        <v>0.17408807600000001</v>
      </c>
    </row>
    <row r="389" spans="1:16">
      <c r="A389" s="16" t="s">
        <v>71</v>
      </c>
      <c r="B389" s="6">
        <v>2021</v>
      </c>
      <c r="C389" s="3">
        <v>9.5669143382476705</v>
      </c>
      <c r="D389" s="3">
        <v>6.95</v>
      </c>
      <c r="E389" s="3">
        <v>10.81</v>
      </c>
      <c r="F389" s="20">
        <v>2.25</v>
      </c>
      <c r="G389" s="3">
        <v>16.721299843736201</v>
      </c>
      <c r="H389" s="3">
        <v>10.2540891059753</v>
      </c>
      <c r="I389" s="16" t="s">
        <v>19</v>
      </c>
      <c r="J389" s="3">
        <v>4.891</v>
      </c>
      <c r="K389" s="3">
        <v>1.03</v>
      </c>
      <c r="L389" s="3">
        <v>0.47</v>
      </c>
      <c r="M389" s="3">
        <v>0.498</v>
      </c>
      <c r="N389" s="3">
        <v>0.48799999999999999</v>
      </c>
      <c r="O389" s="3">
        <v>3.2000000000000001E-2</v>
      </c>
      <c r="P389" s="3">
        <v>0.18099999999999999</v>
      </c>
    </row>
    <row r="390" spans="1:16">
      <c r="A390" s="16" t="s">
        <v>71</v>
      </c>
      <c r="B390" s="6">
        <v>2022</v>
      </c>
      <c r="C390" s="3">
        <v>11.898165420319801</v>
      </c>
      <c r="D390" s="3">
        <v>17.684995781050201</v>
      </c>
      <c r="E390" s="3">
        <v>16.806639825038701</v>
      </c>
      <c r="F390" s="20">
        <v>2.25</v>
      </c>
      <c r="G390" s="3">
        <v>14.462847542189801</v>
      </c>
      <c r="H390" s="3">
        <v>8.5490877497827995</v>
      </c>
      <c r="I390" s="16" t="s">
        <v>19</v>
      </c>
      <c r="J390" s="3">
        <v>4.9729999999999999</v>
      </c>
      <c r="K390" s="3">
        <v>1.4670000000000001</v>
      </c>
      <c r="L390" s="3">
        <v>0.61199999999999999</v>
      </c>
      <c r="M390" s="3">
        <v>0.59499999999999997</v>
      </c>
      <c r="N390" s="3">
        <v>0.50800000000000001</v>
      </c>
      <c r="O390" s="3">
        <v>0</v>
      </c>
      <c r="P390" s="3">
        <v>0.20799999999999999</v>
      </c>
    </row>
    <row r="391" spans="1:16">
      <c r="A391" s="16" t="s">
        <v>71</v>
      </c>
      <c r="B391" s="6">
        <v>2023</v>
      </c>
      <c r="C391" s="3">
        <v>2.4877605657871502</v>
      </c>
      <c r="D391" s="3">
        <v>6.6620104992407496</v>
      </c>
      <c r="E391" s="3">
        <v>3.7120605389356101</v>
      </c>
      <c r="F391" s="20">
        <v>2.25</v>
      </c>
      <c r="G391" s="3">
        <v>-2.8644688644688001</v>
      </c>
      <c r="H391" s="3">
        <v>2.4780345323063</v>
      </c>
      <c r="I391" s="16" t="s">
        <v>19</v>
      </c>
      <c r="J391" s="3">
        <v>5.109</v>
      </c>
      <c r="K391" s="3">
        <v>1.4770000000000001</v>
      </c>
      <c r="L391" s="3">
        <v>0.94699999999999995</v>
      </c>
      <c r="M391" s="3">
        <v>0.36599999999999999</v>
      </c>
      <c r="N391" s="3">
        <v>0.53900000000000003</v>
      </c>
      <c r="O391" s="3">
        <v>0</v>
      </c>
      <c r="P391" s="3">
        <v>0.20100000000000001</v>
      </c>
    </row>
    <row r="392" spans="1:16">
      <c r="A392" s="16" t="s">
        <v>72</v>
      </c>
      <c r="B392" s="6">
        <v>2015</v>
      </c>
      <c r="C392" s="3">
        <v>0.51442015171051003</v>
      </c>
      <c r="D392" s="3">
        <v>-0.414969652891159</v>
      </c>
      <c r="E392" s="3">
        <v>0.60362017154693604</v>
      </c>
      <c r="F392" s="20">
        <v>1.666498</v>
      </c>
      <c r="G392" s="3">
        <v>-0.53873562812805098</v>
      </c>
      <c r="H392" s="3">
        <v>1.8589253883371499</v>
      </c>
      <c r="I392" s="16" t="s">
        <v>30</v>
      </c>
      <c r="J392" s="3">
        <v>6.75</v>
      </c>
      <c r="K392" s="3">
        <v>1.32792</v>
      </c>
      <c r="L392" s="3">
        <v>1.2993699999999999</v>
      </c>
      <c r="M392" s="3">
        <v>0.89185999999999999</v>
      </c>
      <c r="N392" s="3">
        <v>0.61477000000000004</v>
      </c>
      <c r="O392" s="3">
        <v>0.28214</v>
      </c>
      <c r="P392" s="3">
        <v>0.21843000000000001</v>
      </c>
    </row>
    <row r="393" spans="1:16">
      <c r="A393" s="16" t="s">
        <v>72</v>
      </c>
      <c r="B393" s="6">
        <v>2016</v>
      </c>
      <c r="C393" s="3">
        <v>0.491744995117187</v>
      </c>
      <c r="D393" s="3">
        <v>0</v>
      </c>
      <c r="E393" s="3">
        <v>0.80833435058593694</v>
      </c>
      <c r="F393" s="20">
        <v>1.206361</v>
      </c>
      <c r="G393" s="3">
        <v>-1.2416369915008501</v>
      </c>
      <c r="H393" s="3">
        <v>1.3280000000000001</v>
      </c>
      <c r="I393" s="16" t="s">
        <v>30</v>
      </c>
      <c r="J393" s="3">
        <v>6.9939999999999998</v>
      </c>
      <c r="K393" s="3">
        <v>1.44787</v>
      </c>
      <c r="L393" s="3">
        <v>1.0977399999999999</v>
      </c>
      <c r="M393" s="3">
        <v>0.81486999999999998</v>
      </c>
      <c r="N393" s="3">
        <v>0.53466000000000002</v>
      </c>
      <c r="O393" s="3">
        <v>0.30452000000000001</v>
      </c>
      <c r="P393" s="3">
        <v>0.28550999999999999</v>
      </c>
    </row>
    <row r="394" spans="1:16">
      <c r="A394" s="16" t="s">
        <v>72</v>
      </c>
      <c r="B394" s="6">
        <v>2017</v>
      </c>
      <c r="C394" s="3">
        <v>1.7110000000000001</v>
      </c>
      <c r="D394" s="3">
        <v>1.2417645454406701</v>
      </c>
      <c r="E394" s="3">
        <v>2.76101469993591</v>
      </c>
      <c r="F394" s="20">
        <v>1.2277629999999999</v>
      </c>
      <c r="G394" s="3">
        <v>1.94071757793426</v>
      </c>
      <c r="H394" s="3">
        <v>1.3510579504184399</v>
      </c>
      <c r="I394" s="16" t="s">
        <v>30</v>
      </c>
      <c r="J394" s="3">
        <v>6.9510002139999996</v>
      </c>
      <c r="K394" s="3">
        <v>1.4879233839999999</v>
      </c>
      <c r="L394" s="3">
        <v>1.472520351</v>
      </c>
      <c r="M394" s="3">
        <v>0.798950732</v>
      </c>
      <c r="N394" s="3">
        <v>0.562511384</v>
      </c>
      <c r="O394" s="3">
        <v>0.33626917000000001</v>
      </c>
      <c r="P394" s="3">
        <v>0.27673193800000001</v>
      </c>
    </row>
    <row r="395" spans="1:16">
      <c r="A395" s="16" t="s">
        <v>72</v>
      </c>
      <c r="B395" s="6">
        <v>2018</v>
      </c>
      <c r="C395" s="3">
        <v>1.73</v>
      </c>
      <c r="D395" s="3">
        <v>1.7533766031265201</v>
      </c>
      <c r="E395" s="3">
        <v>2.28461289405822</v>
      </c>
      <c r="F395" s="20">
        <v>1.309285</v>
      </c>
      <c r="G395" s="3">
        <v>1.86245560646057</v>
      </c>
      <c r="H395" s="3">
        <v>1.6728823626785601</v>
      </c>
      <c r="I395" s="16" t="s">
        <v>30</v>
      </c>
      <c r="J395" s="3">
        <v>6.9649999999999999</v>
      </c>
      <c r="K395" s="3">
        <v>1.34</v>
      </c>
      <c r="L395" s="3">
        <v>1.474</v>
      </c>
      <c r="M395" s="3">
        <v>0.86099999999999999</v>
      </c>
      <c r="N395" s="3">
        <v>0.58599999999999997</v>
      </c>
      <c r="O395" s="3">
        <v>0.27300000000000002</v>
      </c>
      <c r="P395" s="3">
        <v>0.28000000000000003</v>
      </c>
    </row>
    <row r="396" spans="1:16">
      <c r="A396" s="16" t="s">
        <v>72</v>
      </c>
      <c r="B396" s="6">
        <v>2019</v>
      </c>
      <c r="C396" s="3">
        <v>1.3459999561309799</v>
      </c>
      <c r="D396" s="3">
        <v>1.3150060176849301</v>
      </c>
      <c r="E396" s="3">
        <v>1.2042591064900301</v>
      </c>
      <c r="F396" s="20">
        <v>1.492327</v>
      </c>
      <c r="G396" s="3">
        <v>0.94263029098510698</v>
      </c>
      <c r="H396" s="3">
        <v>2.1922137623904399</v>
      </c>
      <c r="I396" s="16" t="s">
        <v>30</v>
      </c>
      <c r="J396" s="3">
        <v>6.9850000000000003</v>
      </c>
      <c r="K396" s="3">
        <v>1.373</v>
      </c>
      <c r="L396" s="3">
        <v>1.454</v>
      </c>
      <c r="M396" s="3">
        <v>0.98699999999999999</v>
      </c>
      <c r="N396" s="3">
        <v>0.495</v>
      </c>
      <c r="O396" s="3">
        <v>0.26100000000000001</v>
      </c>
      <c r="P396" s="3">
        <v>0.26500000000000001</v>
      </c>
    </row>
    <row r="397" spans="1:16">
      <c r="A397" s="16" t="s">
        <v>72</v>
      </c>
      <c r="B397" s="6">
        <v>2020</v>
      </c>
      <c r="C397" s="3">
        <v>0.50668988995353803</v>
      </c>
      <c r="D397" s="3">
        <v>0.69913402717087803</v>
      </c>
      <c r="E397" s="3">
        <v>2.25846969870789</v>
      </c>
      <c r="F397" s="20">
        <v>0.96207819999999999</v>
      </c>
      <c r="G397" s="3">
        <v>-0.75672194493581202</v>
      </c>
      <c r="H397" s="3">
        <v>1.5950667266456799</v>
      </c>
      <c r="I397" s="16" t="s">
        <v>30</v>
      </c>
      <c r="J397" s="3">
        <v>7.0757999419999997</v>
      </c>
      <c r="K397" s="3">
        <v>1.3141845459999999</v>
      </c>
      <c r="L397" s="3">
        <v>1.3685437439999999</v>
      </c>
      <c r="M397" s="3">
        <v>0.97211480100000003</v>
      </c>
      <c r="N397" s="3">
        <v>0.56427413199999998</v>
      </c>
      <c r="O397" s="3">
        <v>0.25203770399999997</v>
      </c>
      <c r="P397" s="3">
        <v>0.30936229199999998</v>
      </c>
    </row>
    <row r="398" spans="1:16">
      <c r="A398" s="16" t="s">
        <v>72</v>
      </c>
      <c r="B398" s="6">
        <v>2021</v>
      </c>
      <c r="C398" s="3">
        <v>3.14297</v>
      </c>
      <c r="D398" s="3">
        <v>10.7082</v>
      </c>
      <c r="E398" s="3">
        <v>3.1619999999999999</v>
      </c>
      <c r="F398" s="20">
        <v>2.13</v>
      </c>
      <c r="G398" s="3">
        <v>7.4789097988319302</v>
      </c>
      <c r="H398" s="3">
        <v>3.0576006977631098</v>
      </c>
      <c r="I398" s="16" t="s">
        <v>30</v>
      </c>
      <c r="J398" s="3">
        <v>7.1550000000000002</v>
      </c>
      <c r="K398" s="3">
        <v>1.48</v>
      </c>
      <c r="L398" s="3">
        <v>0.99299999999999999</v>
      </c>
      <c r="M398" s="3">
        <v>0.75700000000000001</v>
      </c>
      <c r="N398" s="3">
        <v>0.6</v>
      </c>
      <c r="O398" s="3">
        <v>0.19500000000000001</v>
      </c>
      <c r="P398" s="3">
        <v>0.30599999999999999</v>
      </c>
    </row>
    <row r="399" spans="1:16">
      <c r="A399" s="16" t="s">
        <v>72</v>
      </c>
      <c r="B399" s="6">
        <v>2022</v>
      </c>
      <c r="C399" s="3">
        <v>6.8725740000000002</v>
      </c>
      <c r="D399" s="3">
        <v>35.047501710440002</v>
      </c>
      <c r="E399" s="3">
        <v>12.561640000000001</v>
      </c>
      <c r="F399" s="20">
        <v>3.92795585734613</v>
      </c>
      <c r="G399" s="3">
        <v>23.932075471697701</v>
      </c>
      <c r="H399" s="3">
        <v>5.1977932353890699</v>
      </c>
      <c r="I399" s="16" t="s">
        <v>30</v>
      </c>
      <c r="J399" s="3">
        <v>7.0339999999999998</v>
      </c>
      <c r="K399" s="3">
        <v>1.9239999999999999</v>
      </c>
      <c r="L399" s="3">
        <v>1.0880000000000001</v>
      </c>
      <c r="M399" s="3">
        <v>0.77600000000000002</v>
      </c>
      <c r="N399" s="3">
        <v>0.58499999999999996</v>
      </c>
      <c r="O399" s="3">
        <v>0.16300000000000001</v>
      </c>
      <c r="P399" s="3">
        <v>0.35799999999999998</v>
      </c>
    </row>
    <row r="400" spans="1:16">
      <c r="A400" s="16" t="s">
        <v>72</v>
      </c>
      <c r="B400" s="6">
        <v>2023</v>
      </c>
      <c r="C400" s="3">
        <v>5.9464366772582302</v>
      </c>
      <c r="D400" s="3">
        <v>6.4039847667387599</v>
      </c>
      <c r="E400" s="3">
        <v>12.2441753974073</v>
      </c>
      <c r="F400" s="20">
        <v>5.0435829465081499</v>
      </c>
      <c r="G400" s="3">
        <v>-1.0230802021804699</v>
      </c>
      <c r="H400" s="3">
        <v>6.6337033923063604</v>
      </c>
      <c r="I400" s="16" t="s">
        <v>30</v>
      </c>
      <c r="J400" s="3">
        <v>6.8920000000000003</v>
      </c>
      <c r="K400" s="3">
        <v>1.919</v>
      </c>
      <c r="L400" s="3">
        <v>1.401</v>
      </c>
      <c r="M400" s="3">
        <v>0.53900000000000003</v>
      </c>
      <c r="N400" s="3">
        <v>0.61799999999999999</v>
      </c>
      <c r="O400" s="3">
        <v>0.153</v>
      </c>
      <c r="P400" s="3">
        <v>0.36499999999999999</v>
      </c>
    </row>
    <row r="401" spans="1:16">
      <c r="A401" s="16" t="s">
        <v>73</v>
      </c>
      <c r="B401" s="6">
        <v>2015</v>
      </c>
      <c r="C401" s="3">
        <v>17.146194458007798</v>
      </c>
      <c r="D401" s="3">
        <v>25.475603103637599</v>
      </c>
      <c r="E401" s="3">
        <v>7.4805059432983398</v>
      </c>
      <c r="F401" s="20">
        <v>23.771196365356399</v>
      </c>
      <c r="G401" s="3">
        <v>12.7792205810546</v>
      </c>
      <c r="H401" s="3">
        <v>13.588291149602099</v>
      </c>
      <c r="I401" s="16" t="s">
        <v>23</v>
      </c>
      <c r="J401" s="3">
        <v>4.633</v>
      </c>
      <c r="K401" s="3">
        <v>0.54557999999999995</v>
      </c>
      <c r="L401" s="3">
        <v>0.67954000000000003</v>
      </c>
      <c r="M401" s="3">
        <v>0.40132000000000001</v>
      </c>
      <c r="N401" s="3">
        <v>0.42342000000000002</v>
      </c>
      <c r="O401" s="3">
        <v>0.23086999999999999</v>
      </c>
      <c r="P401" s="3">
        <v>4.3549999999999998E-2</v>
      </c>
    </row>
    <row r="402" spans="1:16">
      <c r="A402" s="16" t="s">
        <v>73</v>
      </c>
      <c r="B402" s="6">
        <v>2016</v>
      </c>
      <c r="C402" s="3">
        <v>17.438550949096602</v>
      </c>
      <c r="D402" s="3">
        <v>30.6745090484619</v>
      </c>
      <c r="E402" s="3">
        <v>8.6609354019165004</v>
      </c>
      <c r="F402" s="20">
        <v>22.213098526000898</v>
      </c>
      <c r="G402" s="3">
        <v>10.937165260314901</v>
      </c>
      <c r="H402" s="3">
        <v>15.2496324695165</v>
      </c>
      <c r="I402" s="16" t="s">
        <v>23</v>
      </c>
      <c r="J402" s="3">
        <v>4.2759999999999998</v>
      </c>
      <c r="K402" s="3">
        <v>0.63107000000000002</v>
      </c>
      <c r="L402" s="3">
        <v>0.49353000000000002</v>
      </c>
      <c r="M402" s="3">
        <v>0.29681000000000002</v>
      </c>
      <c r="N402" s="3">
        <v>0.40972999999999998</v>
      </c>
      <c r="O402" s="3">
        <v>0.21203</v>
      </c>
      <c r="P402" s="3">
        <v>3.2599999999999997E-2</v>
      </c>
    </row>
    <row r="403" spans="1:16">
      <c r="A403" s="16" t="s">
        <v>73</v>
      </c>
      <c r="B403" s="6">
        <v>2017</v>
      </c>
      <c r="C403" s="3">
        <v>12.372</v>
      </c>
      <c r="D403" s="3">
        <v>7.1019158363342196</v>
      </c>
      <c r="E403" s="3">
        <v>7.2688279151916504</v>
      </c>
      <c r="F403" s="20">
        <v>16.5104160308837</v>
      </c>
      <c r="G403" s="3">
        <v>5.5156311988830504</v>
      </c>
      <c r="H403" s="3">
        <v>10.3523526653118</v>
      </c>
      <c r="I403" s="16" t="s">
        <v>23</v>
      </c>
      <c r="J403" s="3">
        <v>4.1199998860000004</v>
      </c>
      <c r="K403" s="3">
        <v>0.66722482400000005</v>
      </c>
      <c r="L403" s="3">
        <v>0.87366473700000002</v>
      </c>
      <c r="M403" s="3">
        <v>0.29563772700000002</v>
      </c>
      <c r="N403" s="3">
        <v>0.42302629400000002</v>
      </c>
      <c r="O403" s="3">
        <v>0.25692394400000002</v>
      </c>
      <c r="P403" s="3">
        <v>2.533637E-2</v>
      </c>
    </row>
    <row r="404" spans="1:16">
      <c r="A404" s="16" t="s">
        <v>73</v>
      </c>
      <c r="B404" s="6">
        <v>2018</v>
      </c>
      <c r="C404" s="3">
        <v>9.84</v>
      </c>
      <c r="D404" s="3">
        <v>4.3102002143859801</v>
      </c>
      <c r="E404" s="3">
        <v>7.8229184150695801</v>
      </c>
      <c r="F404" s="20">
        <v>12.333234786987299</v>
      </c>
      <c r="G404" s="3">
        <v>6.4156565666198704</v>
      </c>
      <c r="H404" s="3">
        <v>10.2101642669749</v>
      </c>
      <c r="I404" s="16" t="s">
        <v>23</v>
      </c>
      <c r="J404" s="3">
        <v>4.657</v>
      </c>
      <c r="K404" s="3">
        <v>0.59199999999999997</v>
      </c>
      <c r="L404" s="3">
        <v>0.89600000000000002</v>
      </c>
      <c r="M404" s="3">
        <v>0.33700000000000002</v>
      </c>
      <c r="N404" s="3">
        <v>0.499</v>
      </c>
      <c r="O404" s="3">
        <v>0.21199999999999999</v>
      </c>
      <c r="P404" s="3">
        <v>2.9000000000000001E-2</v>
      </c>
    </row>
    <row r="405" spans="1:16">
      <c r="A405" s="16" t="s">
        <v>73</v>
      </c>
      <c r="B405" s="6">
        <v>2019</v>
      </c>
      <c r="C405" s="3">
        <v>7.1760001182556099</v>
      </c>
      <c r="D405" s="3">
        <v>9.98061022409766</v>
      </c>
      <c r="E405" s="3">
        <v>7.8575409652195596</v>
      </c>
      <c r="F405" s="20">
        <v>2.25</v>
      </c>
      <c r="G405" s="3">
        <v>8.1040163040161097</v>
      </c>
      <c r="H405" s="3">
        <v>9.1886889460154304</v>
      </c>
      <c r="I405" s="16" t="s">
        <v>23</v>
      </c>
      <c r="J405" s="3">
        <v>4.9960000000000004</v>
      </c>
      <c r="K405" s="3">
        <v>0.61099999999999999</v>
      </c>
      <c r="L405" s="3">
        <v>0.86799999999999999</v>
      </c>
      <c r="M405" s="3">
        <v>0.48599999999999999</v>
      </c>
      <c r="N405" s="3">
        <v>0.38100000000000001</v>
      </c>
      <c r="O405" s="3">
        <v>0.245</v>
      </c>
      <c r="P405" s="3">
        <v>0.04</v>
      </c>
    </row>
    <row r="406" spans="1:16">
      <c r="A406" s="16" t="s">
        <v>73</v>
      </c>
      <c r="B406" s="6">
        <v>2020</v>
      </c>
      <c r="C406" s="3">
        <v>9.9534408703551591</v>
      </c>
      <c r="D406" s="3">
        <v>15.9751787185668</v>
      </c>
      <c r="E406" s="3">
        <v>11.8365278244018</v>
      </c>
      <c r="F406" s="20">
        <v>2.25</v>
      </c>
      <c r="G406" s="3">
        <v>9.0186452865600497</v>
      </c>
      <c r="H406" s="3">
        <v>8.6466200817433503</v>
      </c>
      <c r="I406" s="16" t="s">
        <v>23</v>
      </c>
      <c r="J406" s="3">
        <v>5.1479997629999996</v>
      </c>
      <c r="K406" s="3">
        <v>0.57586246699999999</v>
      </c>
      <c r="L406" s="3">
        <v>0.96636796000000003</v>
      </c>
      <c r="M406" s="3">
        <v>0.432162255</v>
      </c>
      <c r="N406" s="3">
        <v>0.47729006400000001</v>
      </c>
      <c r="O406" s="3">
        <v>0.261291206</v>
      </c>
      <c r="P406" s="3">
        <v>5.6570381000000003E-2</v>
      </c>
    </row>
    <row r="407" spans="1:16">
      <c r="A407" s="16" t="s">
        <v>73</v>
      </c>
      <c r="B407" s="6">
        <v>2021</v>
      </c>
      <c r="C407" s="3">
        <v>9.97242062088959</v>
      </c>
      <c r="D407" s="3">
        <v>20.016576696752502</v>
      </c>
      <c r="E407" s="3">
        <v>10.3066632448727</v>
      </c>
      <c r="F407" s="20">
        <v>2.25</v>
      </c>
      <c r="G407" s="3">
        <v>10.761258041458101</v>
      </c>
      <c r="H407" s="3">
        <v>11.1872267877566</v>
      </c>
      <c r="I407" s="16" t="s">
        <v>23</v>
      </c>
      <c r="J407" s="3">
        <v>5.0880000000000001</v>
      </c>
      <c r="K407" s="3">
        <v>0.68</v>
      </c>
      <c r="L407" s="3">
        <v>0.59499999999999997</v>
      </c>
      <c r="M407" s="3">
        <v>0.28699999999999998</v>
      </c>
      <c r="N407" s="3">
        <v>0.51700000000000002</v>
      </c>
      <c r="O407" s="3">
        <v>0.26800000000000002</v>
      </c>
      <c r="P407" s="3">
        <v>5.8000000000000003E-2</v>
      </c>
    </row>
    <row r="408" spans="1:16">
      <c r="A408" s="16" t="s">
        <v>73</v>
      </c>
      <c r="B408" s="6">
        <v>2022</v>
      </c>
      <c r="C408" s="3">
        <v>31.255895104901601</v>
      </c>
      <c r="D408" s="3">
        <v>46.568330541801103</v>
      </c>
      <c r="E408" s="3">
        <v>28.777114736908</v>
      </c>
      <c r="F408" s="20">
        <v>2.25</v>
      </c>
      <c r="G408" s="3">
        <v>2.73</v>
      </c>
      <c r="H408" s="3">
        <v>27.9372340687178</v>
      </c>
      <c r="I408" s="16" t="s">
        <v>23</v>
      </c>
      <c r="J408" s="3">
        <v>4.8719999999999999</v>
      </c>
      <c r="K408" s="3">
        <v>1.1120000000000001</v>
      </c>
      <c r="L408" s="3">
        <v>0.59499999999999997</v>
      </c>
      <c r="M408" s="3">
        <v>0.40899999999999997</v>
      </c>
      <c r="N408" s="3">
        <v>0.5</v>
      </c>
      <c r="O408" s="3">
        <v>0.23</v>
      </c>
      <c r="P408" s="3">
        <v>5.6000000000000001E-2</v>
      </c>
    </row>
    <row r="409" spans="1:16">
      <c r="A409" s="16" t="s">
        <v>73</v>
      </c>
      <c r="B409" s="6">
        <v>2023</v>
      </c>
      <c r="C409" s="3">
        <v>38.106965629650098</v>
      </c>
      <c r="D409" s="3">
        <v>68.457084177197103</v>
      </c>
      <c r="E409" s="3">
        <v>47.825870986569598</v>
      </c>
      <c r="F409" s="20">
        <v>2.25</v>
      </c>
      <c r="G409" s="3">
        <v>2.73</v>
      </c>
      <c r="H409" s="3">
        <v>36.321543484223298</v>
      </c>
      <c r="I409" s="16" t="s">
        <v>23</v>
      </c>
      <c r="J409" s="3">
        <v>4.6050000000000004</v>
      </c>
      <c r="K409" s="3">
        <v>1.101</v>
      </c>
      <c r="L409" s="3">
        <v>0.75600000000000001</v>
      </c>
      <c r="M409" s="3">
        <v>0.19700000000000001</v>
      </c>
      <c r="N409" s="3">
        <v>0.52600000000000002</v>
      </c>
      <c r="O409" s="3">
        <v>0.21099999999999999</v>
      </c>
      <c r="P409" s="3">
        <v>3.5000000000000003E-2</v>
      </c>
    </row>
    <row r="410" spans="1:16">
      <c r="A410" s="16" t="s">
        <v>74</v>
      </c>
      <c r="B410" s="6">
        <v>2015</v>
      </c>
      <c r="C410" s="3">
        <v>-1.73604500293731</v>
      </c>
      <c r="D410" s="3">
        <v>-6.4721870422363201</v>
      </c>
      <c r="E410" s="3">
        <v>1.80199193954467</v>
      </c>
      <c r="F410" s="20">
        <v>-1.01358902454376</v>
      </c>
      <c r="G410" s="3">
        <v>-4.9417953491210902</v>
      </c>
      <c r="H410" s="3">
        <v>-0.28717294192724602</v>
      </c>
      <c r="I410" s="16" t="s">
        <v>30</v>
      </c>
      <c r="J410" s="3">
        <v>4.8570000000000002</v>
      </c>
      <c r="K410" s="3">
        <v>1.1540600000000001</v>
      </c>
      <c r="L410" s="3">
        <v>0.92932999999999999</v>
      </c>
      <c r="M410" s="3">
        <v>0.88212999999999997</v>
      </c>
      <c r="N410" s="3">
        <v>7.6990000000000003E-2</v>
      </c>
      <c r="O410" s="3">
        <v>0</v>
      </c>
      <c r="P410" s="3">
        <v>1.397E-2</v>
      </c>
    </row>
    <row r="411" spans="1:16">
      <c r="A411" s="16" t="s">
        <v>74</v>
      </c>
      <c r="B411" s="6">
        <v>2016</v>
      </c>
      <c r="C411" s="3">
        <v>-0.82566070556640603</v>
      </c>
      <c r="D411" s="3">
        <v>-3.18048095703125</v>
      </c>
      <c r="E411" s="3">
        <v>-0.22091343998908899</v>
      </c>
      <c r="F411" s="20">
        <v>-1.13368999958038</v>
      </c>
      <c r="G411" s="3">
        <v>-1.43296670913696</v>
      </c>
      <c r="H411" s="3">
        <v>-0.57699999999999796</v>
      </c>
      <c r="I411" s="16" t="s">
        <v>30</v>
      </c>
      <c r="J411" s="3">
        <v>5.0330000000000004</v>
      </c>
      <c r="K411" s="3">
        <v>1.2488600000000001</v>
      </c>
      <c r="L411" s="3">
        <v>0.75473000000000001</v>
      </c>
      <c r="M411" s="3">
        <v>0.80028999999999995</v>
      </c>
      <c r="N411" s="3">
        <v>5.8220000000000001E-2</v>
      </c>
      <c r="O411" s="3">
        <v>0</v>
      </c>
      <c r="P411" s="3">
        <v>4.1270000000000001E-2</v>
      </c>
    </row>
    <row r="412" spans="1:16">
      <c r="A412" s="16" t="s">
        <v>74</v>
      </c>
      <c r="B412" s="6">
        <v>2017</v>
      </c>
      <c r="C412" s="3">
        <v>1.1379999999999999</v>
      </c>
      <c r="D412" s="3">
        <v>2.1680212020874001</v>
      </c>
      <c r="E412" s="3">
        <v>0.31812119483947698</v>
      </c>
      <c r="F412" s="20">
        <v>0.45413818955421398</v>
      </c>
      <c r="G412" s="3">
        <v>8.4946365356445295</v>
      </c>
      <c r="H412" s="3">
        <v>0.38723434215423502</v>
      </c>
      <c r="I412" s="16" t="s">
        <v>30</v>
      </c>
      <c r="J412" s="3">
        <v>5.2270002370000004</v>
      </c>
      <c r="K412" s="3">
        <v>1.2894874810000001</v>
      </c>
      <c r="L412" s="3">
        <v>1.2394145729999999</v>
      </c>
      <c r="M412" s="3">
        <v>0.81019890299999997</v>
      </c>
      <c r="N412" s="3">
        <v>9.5731251000000003E-2</v>
      </c>
      <c r="O412" s="3">
        <v>0</v>
      </c>
      <c r="P412" s="3">
        <v>4.3289777000000002E-2</v>
      </c>
    </row>
    <row r="413" spans="1:16">
      <c r="A413" s="16" t="s">
        <v>74</v>
      </c>
      <c r="B413" s="6">
        <v>2018</v>
      </c>
      <c r="C413" s="3">
        <v>0.63</v>
      </c>
      <c r="D413" s="3">
        <v>6.7085951566696098E-2</v>
      </c>
      <c r="E413" s="3">
        <v>0.39843726158142001</v>
      </c>
      <c r="F413" s="20">
        <v>22.3011970520019</v>
      </c>
      <c r="G413" s="3">
        <v>5.21190977096557</v>
      </c>
      <c r="H413" s="3">
        <v>-0.103198140429633</v>
      </c>
      <c r="I413" s="16" t="s">
        <v>30</v>
      </c>
      <c r="J413" s="3">
        <v>5.3579999999999997</v>
      </c>
      <c r="K413" s="3">
        <v>1.1539999999999999</v>
      </c>
      <c r="L413" s="3">
        <v>1.202</v>
      </c>
      <c r="M413" s="3">
        <v>0.879</v>
      </c>
      <c r="N413" s="3">
        <v>0.13100000000000001</v>
      </c>
      <c r="O413" s="3">
        <v>0</v>
      </c>
      <c r="P413" s="3">
        <v>4.3999999999999997E-2</v>
      </c>
    </row>
    <row r="414" spans="1:16">
      <c r="A414" s="16" t="s">
        <v>74</v>
      </c>
      <c r="B414" s="6">
        <v>2019</v>
      </c>
      <c r="C414" s="3">
        <v>0.51700001955032304</v>
      </c>
      <c r="D414" s="3">
        <v>-0.48048189282417297</v>
      </c>
      <c r="E414" s="3">
        <v>-4.6989722251892001</v>
      </c>
      <c r="F414" s="20">
        <v>-2.4331500530242902</v>
      </c>
      <c r="G414" s="3">
        <v>1.0144362449645901</v>
      </c>
      <c r="H414" s="3">
        <v>0.19056215836717999</v>
      </c>
      <c r="I414" s="16" t="s">
        <v>30</v>
      </c>
      <c r="J414" s="3">
        <v>5.2869999999999999</v>
      </c>
      <c r="K414" s="3">
        <v>1.181</v>
      </c>
      <c r="L414" s="3">
        <v>1.1559999999999999</v>
      </c>
      <c r="M414" s="3">
        <v>0.999</v>
      </c>
      <c r="N414" s="3">
        <v>6.7000000000000004E-2</v>
      </c>
      <c r="O414" s="3">
        <v>0</v>
      </c>
      <c r="P414" s="3">
        <v>3.4000000000000002E-2</v>
      </c>
    </row>
    <row r="415" spans="1:16">
      <c r="A415" s="16" t="s">
        <v>74</v>
      </c>
      <c r="B415" s="6">
        <v>2020</v>
      </c>
      <c r="C415" s="3">
        <v>-1.2479518770134299</v>
      </c>
      <c r="D415" s="3">
        <v>-3.76530054654312</v>
      </c>
      <c r="E415" s="3">
        <v>1.36331019276808</v>
      </c>
      <c r="F415" s="20">
        <v>-0.67443730000000002</v>
      </c>
      <c r="G415" s="3">
        <v>5.31876373291015</v>
      </c>
      <c r="H415" s="3">
        <v>-1.4595325091345801</v>
      </c>
      <c r="I415" s="16" t="s">
        <v>30</v>
      </c>
      <c r="J415" s="3">
        <v>5.5149998660000001</v>
      </c>
      <c r="K415" s="3">
        <v>1.128070116</v>
      </c>
      <c r="L415" s="3">
        <v>1.1689735649999999</v>
      </c>
      <c r="M415" s="3">
        <v>0.97943174799999999</v>
      </c>
      <c r="N415" s="3">
        <v>0.17351634799999999</v>
      </c>
      <c r="O415" s="3">
        <v>0</v>
      </c>
      <c r="P415" s="3">
        <v>4.8844352000000001E-2</v>
      </c>
    </row>
    <row r="416" spans="1:16">
      <c r="A416" s="16" t="s">
        <v>74</v>
      </c>
      <c r="B416" s="6">
        <v>2021</v>
      </c>
      <c r="C416" s="3">
        <v>1.2238260000000001</v>
      </c>
      <c r="D416" s="3">
        <v>12.308310000000001</v>
      </c>
      <c r="E416" s="3">
        <v>1.361</v>
      </c>
      <c r="F416" s="20">
        <v>-0.624</v>
      </c>
      <c r="G416" s="3">
        <v>13.749567623659299</v>
      </c>
      <c r="H416" s="3">
        <v>1.29219914889998</v>
      </c>
      <c r="I416" s="16" t="s">
        <v>30</v>
      </c>
      <c r="J416" s="3">
        <v>5.7229999999999999</v>
      </c>
      <c r="K416" s="3">
        <v>1.2729999999999999</v>
      </c>
      <c r="L416" s="3">
        <v>0.81100000000000005</v>
      </c>
      <c r="M416" s="3">
        <v>0.76</v>
      </c>
      <c r="N416" s="3">
        <v>0.24299999999999999</v>
      </c>
      <c r="O416" s="3">
        <v>0</v>
      </c>
      <c r="P416" s="3">
        <v>7.3999999999999996E-2</v>
      </c>
    </row>
    <row r="417" spans="1:16">
      <c r="A417" s="16" t="s">
        <v>74</v>
      </c>
      <c r="B417" s="6">
        <v>2022</v>
      </c>
      <c r="C417" s="3">
        <v>9.6452609999999996</v>
      </c>
      <c r="D417" s="3">
        <v>39.6920762891897</v>
      </c>
      <c r="E417" s="3">
        <v>11.78599</v>
      </c>
      <c r="F417" s="20">
        <v>3.3385188567189799</v>
      </c>
      <c r="G417" s="3">
        <v>35.061578227155401</v>
      </c>
      <c r="H417" s="3">
        <v>8.1438920809392705</v>
      </c>
      <c r="I417" s="16" t="s">
        <v>30</v>
      </c>
      <c r="J417" s="3">
        <v>5.9480000000000004</v>
      </c>
      <c r="K417" s="3">
        <v>1.7030000000000001</v>
      </c>
      <c r="L417" s="3">
        <v>0.98</v>
      </c>
      <c r="M417" s="3">
        <v>0.77400000000000002</v>
      </c>
      <c r="N417" s="3">
        <v>0.249</v>
      </c>
      <c r="O417" s="3">
        <v>1.4999999999999999E-2</v>
      </c>
      <c r="P417" s="3">
        <v>0.108</v>
      </c>
    </row>
    <row r="418" spans="1:16">
      <c r="A418" s="16" t="s">
        <v>74</v>
      </c>
      <c r="B418" s="6">
        <v>2023</v>
      </c>
      <c r="C418" s="3">
        <v>3.4648012851340502</v>
      </c>
      <c r="D418" s="3">
        <v>-11.8949108897929</v>
      </c>
      <c r="E418" s="3">
        <v>11.589346527576501</v>
      </c>
      <c r="F418" s="20">
        <v>4.9735831585827599</v>
      </c>
      <c r="G418" s="3">
        <v>-7.0865698525272398</v>
      </c>
      <c r="H418" s="3">
        <v>4.8980580719021303</v>
      </c>
      <c r="I418" s="16" t="s">
        <v>30</v>
      </c>
      <c r="J418" s="3">
        <v>5.931</v>
      </c>
      <c r="K418" s="3">
        <v>1.708</v>
      </c>
      <c r="L418" s="3">
        <v>1.2470000000000001</v>
      </c>
      <c r="M418" s="3">
        <v>0.53500000000000003</v>
      </c>
      <c r="N418" s="3">
        <v>0.248</v>
      </c>
      <c r="O418" s="3">
        <v>8.0000000000000002E-3</v>
      </c>
      <c r="P418" s="3">
        <v>9.7000000000000003E-2</v>
      </c>
    </row>
    <row r="419" spans="1:16">
      <c r="A419" s="16" t="s">
        <v>75</v>
      </c>
      <c r="B419" s="6">
        <v>2015</v>
      </c>
      <c r="C419" s="3">
        <v>2.3888537883758501</v>
      </c>
      <c r="D419" s="3">
        <v>-6.2800002098083496</v>
      </c>
      <c r="E419" s="3">
        <v>9.3166637420654297</v>
      </c>
      <c r="F419" s="20">
        <v>3.18799471855163</v>
      </c>
      <c r="G419" s="3">
        <v>2.73</v>
      </c>
      <c r="H419" s="3">
        <v>2.2321602177717299</v>
      </c>
      <c r="I419" s="16" t="s">
        <v>25</v>
      </c>
      <c r="J419" s="3">
        <v>6.1230000000000002</v>
      </c>
      <c r="K419" s="3">
        <v>0.74553000000000003</v>
      </c>
      <c r="L419" s="3">
        <v>1.04356</v>
      </c>
      <c r="M419" s="3">
        <v>0.64424999999999999</v>
      </c>
      <c r="N419" s="3">
        <v>0.57733000000000001</v>
      </c>
      <c r="O419" s="3">
        <v>0.27489000000000002</v>
      </c>
      <c r="P419" s="3">
        <v>9.4719999999999999E-2</v>
      </c>
    </row>
    <row r="420" spans="1:16">
      <c r="A420" s="16" t="s">
        <v>75</v>
      </c>
      <c r="B420" s="6">
        <v>2016</v>
      </c>
      <c r="C420" s="3">
        <v>4.4514789581298801</v>
      </c>
      <c r="D420" s="3">
        <v>2.4400000572204501</v>
      </c>
      <c r="E420" s="3">
        <v>9.9376935958862305</v>
      </c>
      <c r="F420" s="20">
        <v>3.1217570304870601</v>
      </c>
      <c r="G420" s="3">
        <v>2.73</v>
      </c>
      <c r="H420" s="3">
        <v>2.70740613944995</v>
      </c>
      <c r="I420" s="16" t="s">
        <v>25</v>
      </c>
      <c r="J420" s="3">
        <v>6.3239999999999998</v>
      </c>
      <c r="K420" s="3">
        <v>0.83453999999999995</v>
      </c>
      <c r="L420" s="3">
        <v>0.87119000000000002</v>
      </c>
      <c r="M420" s="3">
        <v>0.54039000000000004</v>
      </c>
      <c r="N420" s="3">
        <v>0.50378999999999996</v>
      </c>
      <c r="O420" s="3">
        <v>0.28808</v>
      </c>
      <c r="P420" s="3">
        <v>8.7010000000000004E-2</v>
      </c>
    </row>
    <row r="421" spans="1:16">
      <c r="A421" s="16" t="s">
        <v>75</v>
      </c>
      <c r="B421" s="6">
        <v>2017</v>
      </c>
      <c r="C421" s="3">
        <v>4.4249999999999998</v>
      </c>
      <c r="D421" s="3">
        <v>2.1400001049041699</v>
      </c>
      <c r="E421" s="3">
        <v>8.9047946929931605</v>
      </c>
      <c r="F421" s="20">
        <v>2.9565358161926198</v>
      </c>
      <c r="G421" s="3">
        <v>2.73</v>
      </c>
      <c r="H421" s="3">
        <v>1.7434700887938199</v>
      </c>
      <c r="I421" s="16" t="s">
        <v>25</v>
      </c>
      <c r="J421" s="3">
        <v>6.4539999960000003</v>
      </c>
      <c r="K421" s="3">
        <v>0.87200194600000003</v>
      </c>
      <c r="L421" s="3">
        <v>1.255585194</v>
      </c>
      <c r="M421" s="3">
        <v>0.54023999</v>
      </c>
      <c r="N421" s="3">
        <v>0.53131061800000001</v>
      </c>
      <c r="O421" s="3">
        <v>0.28348839300000001</v>
      </c>
      <c r="P421" s="3">
        <v>7.7223279000000006E-2</v>
      </c>
    </row>
    <row r="422" spans="1:16">
      <c r="A422" s="16" t="s">
        <v>75</v>
      </c>
      <c r="B422" s="6">
        <v>2018</v>
      </c>
      <c r="C422" s="3">
        <v>3.75</v>
      </c>
      <c r="D422" s="3">
        <v>2.3754785060882502</v>
      </c>
      <c r="E422" s="3">
        <v>7.2334403991699201</v>
      </c>
      <c r="F422" s="20">
        <v>2.7210524082183798</v>
      </c>
      <c r="G422" s="3">
        <v>2.73</v>
      </c>
      <c r="H422" s="3">
        <v>1.2285459476184399</v>
      </c>
      <c r="I422" s="16" t="s">
        <v>25</v>
      </c>
      <c r="J422" s="3">
        <v>6.3819999999999997</v>
      </c>
      <c r="K422" s="3">
        <v>0.78100000000000003</v>
      </c>
      <c r="L422" s="3">
        <v>1.268</v>
      </c>
      <c r="M422" s="3">
        <v>0.60799999999999998</v>
      </c>
      <c r="N422" s="3">
        <v>0.60399999999999998</v>
      </c>
      <c r="O422" s="3">
        <v>0.17899999999999999</v>
      </c>
      <c r="P422" s="3">
        <v>7.0999999999999994E-2</v>
      </c>
    </row>
    <row r="423" spans="1:16">
      <c r="A423" s="16" t="s">
        <v>75</v>
      </c>
      <c r="B423" s="6">
        <v>2019</v>
      </c>
      <c r="C423" s="3">
        <v>3.70000004768371</v>
      </c>
      <c r="D423" s="3">
        <v>1.4013214111328101</v>
      </c>
      <c r="E423" s="3">
        <v>7.8207383155822701</v>
      </c>
      <c r="F423" s="20">
        <v>3.03860306739807</v>
      </c>
      <c r="G423" s="3">
        <v>2.73</v>
      </c>
      <c r="H423" s="3">
        <v>3.4125642777517999</v>
      </c>
      <c r="I423" s="16" t="s">
        <v>25</v>
      </c>
      <c r="J423" s="3">
        <v>6.4359999999999999</v>
      </c>
      <c r="K423" s="3">
        <v>0.8</v>
      </c>
      <c r="L423" s="3">
        <v>1.2689999999999999</v>
      </c>
      <c r="M423" s="3">
        <v>0.746</v>
      </c>
      <c r="N423" s="3">
        <v>0.53500000000000003</v>
      </c>
      <c r="O423" s="3">
        <v>0.17499999999999999</v>
      </c>
      <c r="P423" s="3">
        <v>7.8E-2</v>
      </c>
    </row>
    <row r="424" spans="1:16">
      <c r="A424" s="16" t="s">
        <v>75</v>
      </c>
      <c r="B424" s="6">
        <v>2020</v>
      </c>
      <c r="C424" s="3">
        <v>3.2144406219737398</v>
      </c>
      <c r="D424" s="3">
        <v>-6.4790681921931104E-2</v>
      </c>
      <c r="E424" s="3">
        <v>6.3676161766052202</v>
      </c>
      <c r="F424" s="20">
        <v>2.41485604462805</v>
      </c>
      <c r="G424" s="3">
        <v>2.73</v>
      </c>
      <c r="H424" s="3">
        <v>2.3358717574240102</v>
      </c>
      <c r="I424" s="16" t="s">
        <v>25</v>
      </c>
      <c r="J424" s="3">
        <v>6.3989000320000002</v>
      </c>
      <c r="K424" s="3">
        <v>0.753815711</v>
      </c>
      <c r="L424" s="3">
        <v>1.174267054</v>
      </c>
      <c r="M424" s="3">
        <v>0.70595258500000002</v>
      </c>
      <c r="N424" s="3">
        <v>0.61314672199999998</v>
      </c>
      <c r="O424" s="3">
        <v>0.170611665</v>
      </c>
      <c r="P424" s="3">
        <v>9.8360299999999998E-2</v>
      </c>
    </row>
    <row r="425" spans="1:16">
      <c r="A425" s="16" t="s">
        <v>75</v>
      </c>
      <c r="B425" s="6">
        <v>2021</v>
      </c>
      <c r="C425" s="3">
        <v>4.2610512742281896</v>
      </c>
      <c r="D425" s="3">
        <v>4.82</v>
      </c>
      <c r="E425" s="3">
        <v>4.79</v>
      </c>
      <c r="F425" s="20">
        <v>3.0025346071358601</v>
      </c>
      <c r="G425" s="3">
        <v>2.73</v>
      </c>
      <c r="H425" s="3">
        <v>2.7518009757401698</v>
      </c>
      <c r="I425" s="16" t="s">
        <v>25</v>
      </c>
      <c r="J425" s="3">
        <v>6.4349999999999996</v>
      </c>
      <c r="K425" s="3">
        <v>0.84499999999999997</v>
      </c>
      <c r="L425" s="3">
        <v>0.79</v>
      </c>
      <c r="M425" s="3">
        <v>0.51900000000000002</v>
      </c>
      <c r="N425" s="3">
        <v>0.63800000000000001</v>
      </c>
      <c r="O425" s="3">
        <v>0.16300000000000001</v>
      </c>
      <c r="P425" s="3">
        <v>0.105</v>
      </c>
    </row>
    <row r="426" spans="1:16">
      <c r="A426" s="16" t="s">
        <v>75</v>
      </c>
      <c r="B426" s="6">
        <v>2022</v>
      </c>
      <c r="C426" s="3">
        <v>6.8851282334428499</v>
      </c>
      <c r="D426" s="3">
        <v>4.7059455005941802</v>
      </c>
      <c r="E426" s="3">
        <v>8.6508461680404096</v>
      </c>
      <c r="F426" s="20">
        <v>4.3252451879281102</v>
      </c>
      <c r="G426" s="3">
        <v>2.73</v>
      </c>
      <c r="H426" s="3">
        <v>6.2235840647988701</v>
      </c>
      <c r="I426" s="16" t="s">
        <v>25</v>
      </c>
      <c r="J426" s="3">
        <v>6.2619999999999996</v>
      </c>
      <c r="K426" s="3">
        <v>1.274</v>
      </c>
      <c r="L426" s="3">
        <v>0.83099999999999996</v>
      </c>
      <c r="M426" s="3">
        <v>0.52200000000000002</v>
      </c>
      <c r="N426" s="3">
        <v>0.66200000000000003</v>
      </c>
      <c r="O426" s="3">
        <v>0.112</v>
      </c>
      <c r="P426" s="3">
        <v>0.115</v>
      </c>
    </row>
    <row r="427" spans="1:16">
      <c r="A427" s="16" t="s">
        <v>75</v>
      </c>
      <c r="B427" s="6">
        <v>2023</v>
      </c>
      <c r="C427" s="3">
        <v>6.2663970645804197</v>
      </c>
      <c r="D427" s="3">
        <v>4.2382896576811699</v>
      </c>
      <c r="E427" s="3">
        <v>10.095178802199699</v>
      </c>
      <c r="F427" s="20">
        <v>4.5170318672169998</v>
      </c>
      <c r="G427" s="3">
        <v>2.73</v>
      </c>
      <c r="H427" s="3">
        <v>6.5857137875766103</v>
      </c>
      <c r="I427" s="16" t="s">
        <v>25</v>
      </c>
      <c r="J427" s="3">
        <v>6.15</v>
      </c>
      <c r="K427" s="3">
        <v>1.2869999999999999</v>
      </c>
      <c r="L427" s="3">
        <v>1.1879999999999999</v>
      </c>
      <c r="M427" s="3">
        <v>0.31</v>
      </c>
      <c r="N427" s="3">
        <v>0.63100000000000001</v>
      </c>
      <c r="O427" s="3">
        <v>0.106</v>
      </c>
      <c r="P427" s="3">
        <v>6.6000000000000003E-2</v>
      </c>
    </row>
    <row r="428" spans="1:16">
      <c r="A428" s="16" t="s">
        <v>76</v>
      </c>
      <c r="B428" s="6">
        <v>2015</v>
      </c>
      <c r="C428" s="3">
        <v>8.15100002288818</v>
      </c>
      <c r="D428" s="3">
        <v>8.4099998474121094</v>
      </c>
      <c r="E428" s="3">
        <v>11.520000457763601</v>
      </c>
      <c r="F428" s="20">
        <v>2.25</v>
      </c>
      <c r="G428" s="3">
        <v>2.73</v>
      </c>
      <c r="H428" s="3">
        <v>2.8345610804174401</v>
      </c>
      <c r="I428" s="16" t="s">
        <v>23</v>
      </c>
      <c r="J428" s="3">
        <v>3.6560000000000001</v>
      </c>
      <c r="K428" s="3">
        <v>0.17416999999999999</v>
      </c>
      <c r="L428" s="3">
        <v>0.46475</v>
      </c>
      <c r="M428" s="3">
        <v>0.24009</v>
      </c>
      <c r="N428" s="3">
        <v>0.37724999999999997</v>
      </c>
      <c r="O428" s="3">
        <v>0.28656999999999999</v>
      </c>
      <c r="P428" s="3">
        <v>0.12139</v>
      </c>
    </row>
    <row r="429" spans="1:16">
      <c r="A429" s="16" t="s">
        <v>76</v>
      </c>
      <c r="B429" s="6">
        <v>2016</v>
      </c>
      <c r="C429" s="3">
        <v>8.1739997863769496</v>
      </c>
      <c r="D429" s="3">
        <v>6.0199999809265101</v>
      </c>
      <c r="E429" s="3">
        <v>11.4899997711181</v>
      </c>
      <c r="F429" s="20">
        <v>2.25</v>
      </c>
      <c r="G429" s="3">
        <v>2.73</v>
      </c>
      <c r="H429" s="3">
        <v>5.6591102422135</v>
      </c>
      <c r="I429" s="16" t="s">
        <v>23</v>
      </c>
      <c r="J429" s="3">
        <v>3.6070000000000002</v>
      </c>
      <c r="K429" s="3">
        <v>0.22414999999999999</v>
      </c>
      <c r="L429" s="3">
        <v>0.31090000000000001</v>
      </c>
      <c r="M429" s="3">
        <v>0.18829000000000001</v>
      </c>
      <c r="N429" s="3">
        <v>0.30953000000000003</v>
      </c>
      <c r="O429" s="3">
        <v>0.29914000000000002</v>
      </c>
      <c r="P429" s="3">
        <v>0.1192</v>
      </c>
    </row>
    <row r="430" spans="1:16">
      <c r="A430" s="16" t="s">
        <v>76</v>
      </c>
      <c r="B430" s="6">
        <v>2017</v>
      </c>
      <c r="C430" s="3">
        <v>8.9139999999999997</v>
      </c>
      <c r="D430" s="3">
        <v>3.8457575980572498</v>
      </c>
      <c r="E430" s="3">
        <v>13.5922850783786</v>
      </c>
      <c r="F430" s="20">
        <v>2.25</v>
      </c>
      <c r="G430" s="3">
        <v>2.73</v>
      </c>
      <c r="H430" s="3">
        <v>10.4485939066935</v>
      </c>
      <c r="I430" s="16" t="s">
        <v>23</v>
      </c>
      <c r="J430" s="3">
        <v>3.5069999690000002</v>
      </c>
      <c r="K430" s="3">
        <v>0.24454993</v>
      </c>
      <c r="L430" s="3">
        <v>0.79124468599999997</v>
      </c>
      <c r="M430" s="3">
        <v>0.19412913900000001</v>
      </c>
      <c r="N430" s="3">
        <v>0.34858751300000002</v>
      </c>
      <c r="O430" s="3">
        <v>0.26481509199999997</v>
      </c>
      <c r="P430" s="3">
        <v>0.110937618</v>
      </c>
    </row>
    <row r="431" spans="1:16">
      <c r="A431" s="16" t="s">
        <v>76</v>
      </c>
      <c r="B431" s="6">
        <v>2018</v>
      </c>
      <c r="C431" s="3">
        <v>9.83</v>
      </c>
      <c r="D431" s="3">
        <v>6.6682729102298897</v>
      </c>
      <c r="E431" s="3">
        <v>13.3552483014663</v>
      </c>
      <c r="F431" s="20">
        <v>2.25</v>
      </c>
      <c r="G431" s="3">
        <v>2.73</v>
      </c>
      <c r="H431" s="3">
        <v>10.0368942343966</v>
      </c>
      <c r="I431" s="16" t="s">
        <v>23</v>
      </c>
      <c r="J431" s="3">
        <v>3.964</v>
      </c>
      <c r="K431" s="3">
        <v>0.34399999999999997</v>
      </c>
      <c r="L431" s="3">
        <v>0.79200000000000004</v>
      </c>
      <c r="M431" s="3">
        <v>0.21099999999999999</v>
      </c>
      <c r="N431" s="3">
        <v>0.39400000000000002</v>
      </c>
      <c r="O431" s="3">
        <v>0.185</v>
      </c>
      <c r="P431" s="3">
        <v>9.4E-2</v>
      </c>
    </row>
    <row r="432" spans="1:16">
      <c r="A432" s="16" t="s">
        <v>76</v>
      </c>
      <c r="B432" s="6">
        <v>2019</v>
      </c>
      <c r="C432" s="3">
        <v>9.4709997177124006</v>
      </c>
      <c r="D432" s="3">
        <v>3.8457575980572498</v>
      </c>
      <c r="E432" s="3">
        <v>11.3573210769586</v>
      </c>
      <c r="F432" s="20">
        <v>2.25</v>
      </c>
      <c r="G432" s="3">
        <v>2.73</v>
      </c>
      <c r="H432" s="3">
        <v>9.2713115230402607</v>
      </c>
      <c r="I432" s="16" t="s">
        <v>23</v>
      </c>
      <c r="J432" s="3">
        <v>4.5339999999999998</v>
      </c>
      <c r="K432" s="3">
        <v>0.38</v>
      </c>
      <c r="L432" s="3">
        <v>0.82899999999999996</v>
      </c>
      <c r="M432" s="3">
        <v>0.375</v>
      </c>
      <c r="N432" s="3">
        <v>0.33200000000000002</v>
      </c>
      <c r="O432" s="3">
        <v>0.20699999999999999</v>
      </c>
      <c r="P432" s="3">
        <v>8.5999999999999993E-2</v>
      </c>
    </row>
    <row r="433" spans="1:16">
      <c r="A433" s="16" t="s">
        <v>76</v>
      </c>
      <c r="B433" s="6">
        <v>2020</v>
      </c>
      <c r="C433" s="3">
        <v>10.6018600008337</v>
      </c>
      <c r="D433" s="3">
        <v>6.1275812693922598</v>
      </c>
      <c r="E433" s="3">
        <v>12.695283853372599</v>
      </c>
      <c r="F433" s="20">
        <v>2.25</v>
      </c>
      <c r="G433" s="3">
        <v>2.73</v>
      </c>
      <c r="H433" s="3">
        <v>10.872397564412701</v>
      </c>
      <c r="I433" s="16" t="s">
        <v>23</v>
      </c>
      <c r="J433" s="3">
        <v>4.9492998119999996</v>
      </c>
      <c r="K433" s="3">
        <v>0.39000773399999999</v>
      </c>
      <c r="L433" s="3">
        <v>0.75136596</v>
      </c>
      <c r="M433" s="3">
        <v>0.33365523800000002</v>
      </c>
      <c r="N433" s="3">
        <v>0.37187805800000001</v>
      </c>
      <c r="O433" s="3">
        <v>0.24949084199999999</v>
      </c>
      <c r="P433" s="3">
        <v>0.112204559</v>
      </c>
    </row>
    <row r="434" spans="1:16">
      <c r="A434" s="16" t="s">
        <v>76</v>
      </c>
      <c r="B434" s="6">
        <v>2021</v>
      </c>
      <c r="C434" s="3">
        <v>12.597</v>
      </c>
      <c r="D434" s="3">
        <v>5.93</v>
      </c>
      <c r="E434" s="3">
        <v>15.78</v>
      </c>
      <c r="F434" s="20">
        <v>2.25</v>
      </c>
      <c r="G434" s="3">
        <v>2.73</v>
      </c>
      <c r="H434" s="3">
        <v>11.5000000001353</v>
      </c>
      <c r="I434" s="16" t="s">
        <v>23</v>
      </c>
      <c r="J434" s="3">
        <v>4.984</v>
      </c>
      <c r="K434" s="3">
        <v>0.42</v>
      </c>
      <c r="L434" s="3">
        <v>0.39900000000000002</v>
      </c>
      <c r="M434" s="3">
        <v>0.20599999999999999</v>
      </c>
      <c r="N434" s="3">
        <v>0.38400000000000001</v>
      </c>
      <c r="O434" s="3">
        <v>0.25</v>
      </c>
      <c r="P434" s="3">
        <v>0.111</v>
      </c>
    </row>
    <row r="435" spans="1:16">
      <c r="A435" s="16" t="s">
        <v>76</v>
      </c>
      <c r="B435" s="6">
        <v>2022</v>
      </c>
      <c r="C435" s="3">
        <v>10.4930409984424</v>
      </c>
      <c r="D435" s="3">
        <v>15.6712943545276</v>
      </c>
      <c r="E435" s="3">
        <v>13.3123464327108</v>
      </c>
      <c r="F435" s="20">
        <v>2.25</v>
      </c>
      <c r="G435" s="3">
        <v>2.73</v>
      </c>
      <c r="H435" s="3">
        <v>11.5196334258814</v>
      </c>
      <c r="I435" s="16" t="s">
        <v>23</v>
      </c>
      <c r="J435" s="3">
        <v>4.891</v>
      </c>
      <c r="K435" s="3">
        <v>0.84799999999999998</v>
      </c>
      <c r="L435" s="3">
        <v>0.56599999999999995</v>
      </c>
      <c r="M435" s="3">
        <v>0.27500000000000002</v>
      </c>
      <c r="N435" s="3">
        <v>0.33400000000000002</v>
      </c>
      <c r="O435" s="3">
        <v>0.214</v>
      </c>
      <c r="P435" s="3">
        <v>0.11600000000000001</v>
      </c>
    </row>
    <row r="436" spans="1:16">
      <c r="A436" s="16" t="s">
        <v>76</v>
      </c>
      <c r="B436" s="6">
        <v>2023</v>
      </c>
      <c r="C436" s="3">
        <v>7.8049759192797303</v>
      </c>
      <c r="D436" s="3">
        <v>35.956144275546201</v>
      </c>
      <c r="E436" s="3">
        <v>16.1998093685961</v>
      </c>
      <c r="F436" s="20">
        <v>2.25</v>
      </c>
      <c r="G436" s="3">
        <v>2.73</v>
      </c>
      <c r="H436" s="3">
        <v>8.7593666633281906</v>
      </c>
      <c r="I436" s="16" t="s">
        <v>23</v>
      </c>
      <c r="J436" s="3">
        <v>5.0720000000000001</v>
      </c>
      <c r="K436" s="3">
        <v>0.84399999999999997</v>
      </c>
      <c r="L436" s="3">
        <v>0.77600000000000002</v>
      </c>
      <c r="M436" s="3">
        <v>7.1999999999999995E-2</v>
      </c>
      <c r="N436" s="3">
        <v>0.36899999999999999</v>
      </c>
      <c r="O436" s="3">
        <v>0.20399999999999999</v>
      </c>
      <c r="P436" s="3">
        <v>0.10199999999999999</v>
      </c>
    </row>
    <row r="437" spans="1:16">
      <c r="A437" s="16" t="s">
        <v>77</v>
      </c>
      <c r="B437" s="6">
        <v>2015</v>
      </c>
      <c r="C437" s="3">
        <v>7.5240001678466797</v>
      </c>
      <c r="D437" s="3">
        <v>8.5399999618530202</v>
      </c>
      <c r="E437" s="3">
        <v>9.4700002670287997</v>
      </c>
      <c r="F437" s="20">
        <v>2.25</v>
      </c>
      <c r="G437" s="3">
        <v>2.73</v>
      </c>
      <c r="H437" s="3">
        <v>7.5648507833643199</v>
      </c>
      <c r="I437" s="16" t="s">
        <v>25</v>
      </c>
      <c r="J437" s="3">
        <v>4.5179999999999998</v>
      </c>
      <c r="K437" s="3">
        <v>0.26673000000000002</v>
      </c>
      <c r="L437" s="3">
        <v>0.74302000000000001</v>
      </c>
      <c r="M437" s="3">
        <v>0.38846999999999998</v>
      </c>
      <c r="N437" s="3">
        <v>0.24424999999999999</v>
      </c>
      <c r="O437" s="3">
        <v>0.46187</v>
      </c>
      <c r="P437" s="3">
        <v>0.17175000000000001</v>
      </c>
    </row>
    <row r="438" spans="1:16">
      <c r="A438" s="16" t="s">
        <v>77</v>
      </c>
      <c r="B438" s="6">
        <v>2016</v>
      </c>
      <c r="C438" s="3">
        <v>13.3780002593994</v>
      </c>
      <c r="D438" s="3">
        <v>13.8400001525878</v>
      </c>
      <c r="E438" s="3">
        <v>14.689999580383301</v>
      </c>
      <c r="F438" s="20">
        <v>2.25</v>
      </c>
      <c r="G438" s="3">
        <v>2.73</v>
      </c>
      <c r="H438" s="3">
        <v>12.8983671653031</v>
      </c>
      <c r="I438" s="16" t="s">
        <v>25</v>
      </c>
      <c r="J438" s="3">
        <v>4.0279999999999996</v>
      </c>
      <c r="K438" s="3">
        <v>0.34097</v>
      </c>
      <c r="L438" s="3">
        <v>0.29560999999999998</v>
      </c>
      <c r="M438" s="3">
        <v>0.27494000000000002</v>
      </c>
      <c r="N438" s="3">
        <v>0.12071999999999999</v>
      </c>
      <c r="O438" s="3">
        <v>0.47958000000000001</v>
      </c>
      <c r="P438" s="3">
        <v>0.14476</v>
      </c>
    </row>
    <row r="439" spans="1:16">
      <c r="A439" s="16" t="s">
        <v>77</v>
      </c>
      <c r="B439" s="6">
        <v>2017</v>
      </c>
      <c r="C439" s="3">
        <v>14.738</v>
      </c>
      <c r="D439" s="3">
        <v>20.2199993133544</v>
      </c>
      <c r="E439" s="3">
        <v>14.2200002670288</v>
      </c>
      <c r="F439" s="20">
        <v>2.25</v>
      </c>
      <c r="G439" s="3">
        <v>2.73</v>
      </c>
      <c r="H439" s="3">
        <v>10.0921742821624</v>
      </c>
      <c r="I439" s="16" t="s">
        <v>25</v>
      </c>
      <c r="J439" s="3">
        <v>3.6029999259999999</v>
      </c>
      <c r="K439" s="3">
        <v>0.36861026299999999</v>
      </c>
      <c r="L439" s="3">
        <v>0.640449822</v>
      </c>
      <c r="M439" s="3">
        <v>0.27732113000000003</v>
      </c>
      <c r="N439" s="3">
        <v>3.0369857E-2</v>
      </c>
      <c r="O439" s="3">
        <v>0.489203781</v>
      </c>
      <c r="P439" s="3">
        <v>9.9872150000000007E-2</v>
      </c>
    </row>
    <row r="440" spans="1:16">
      <c r="A440" s="16" t="s">
        <v>77</v>
      </c>
      <c r="B440" s="6">
        <v>2018</v>
      </c>
      <c r="C440" s="3">
        <v>12.89</v>
      </c>
      <c r="D440" s="3">
        <v>12.4570733610279</v>
      </c>
      <c r="E440" s="3">
        <v>13.7993564935755</v>
      </c>
      <c r="F440" s="20">
        <v>2.25</v>
      </c>
      <c r="G440" s="3">
        <v>2.73</v>
      </c>
      <c r="H440" s="3">
        <v>10.1061705614233</v>
      </c>
      <c r="I440" s="16" t="s">
        <v>25</v>
      </c>
      <c r="J440" s="3">
        <v>3.5819999999999999</v>
      </c>
      <c r="K440" s="3">
        <v>0.315</v>
      </c>
      <c r="L440" s="3">
        <v>0.71399999999999997</v>
      </c>
      <c r="M440" s="3">
        <v>0.28899999999999998</v>
      </c>
      <c r="N440" s="3">
        <v>2.5000000000000001E-2</v>
      </c>
      <c r="O440" s="3">
        <v>0.39200000000000002</v>
      </c>
      <c r="P440" s="3">
        <v>0.104</v>
      </c>
    </row>
    <row r="441" spans="1:16">
      <c r="A441" s="16" t="s">
        <v>77</v>
      </c>
      <c r="B441" s="6">
        <v>2019</v>
      </c>
      <c r="C441" s="3">
        <v>17.308000564575099</v>
      </c>
      <c r="D441" s="3">
        <v>15.9007059531991</v>
      </c>
      <c r="E441" s="3">
        <v>22.233174715149801</v>
      </c>
      <c r="F441" s="20">
        <v>2.25</v>
      </c>
      <c r="G441" s="3">
        <v>2.73</v>
      </c>
      <c r="H441" s="3">
        <v>17.432902273693699</v>
      </c>
      <c r="I441" s="16" t="s">
        <v>25</v>
      </c>
      <c r="J441" s="3">
        <v>3.597</v>
      </c>
      <c r="K441" s="3">
        <v>0.32300000000000001</v>
      </c>
      <c r="L441" s="3">
        <v>0.68799999999999994</v>
      </c>
      <c r="M441" s="3">
        <v>0.44900000000000001</v>
      </c>
      <c r="N441" s="3">
        <v>2.5999999999999999E-2</v>
      </c>
      <c r="O441" s="3">
        <v>0.41899999999999998</v>
      </c>
      <c r="P441" s="3">
        <v>0.11</v>
      </c>
    </row>
    <row r="442" spans="1:16">
      <c r="A442" s="16" t="s">
        <v>77</v>
      </c>
      <c r="B442" s="6">
        <v>2020</v>
      </c>
      <c r="C442" s="3">
        <v>22.796311364252901</v>
      </c>
      <c r="D442" s="3">
        <v>18.544061302682</v>
      </c>
      <c r="E442" s="3">
        <v>25.992581754379799</v>
      </c>
      <c r="F442" s="20">
        <v>2.25</v>
      </c>
      <c r="G442" s="3">
        <v>2.73</v>
      </c>
      <c r="H442" s="3">
        <v>22.945355016667101</v>
      </c>
      <c r="I442" s="16" t="s">
        <v>25</v>
      </c>
      <c r="J442" s="3">
        <v>3.720799923</v>
      </c>
      <c r="K442" s="3">
        <v>0.28473442799999998</v>
      </c>
      <c r="L442" s="3">
        <v>0.64667135499999995</v>
      </c>
      <c r="M442" s="3">
        <v>0.37436672999999998</v>
      </c>
      <c r="N442" s="3">
        <v>0.16929751600000001</v>
      </c>
      <c r="O442" s="3">
        <v>0.463909656</v>
      </c>
      <c r="P442" s="3">
        <v>0.161935672</v>
      </c>
    </row>
    <row r="443" spans="1:16">
      <c r="A443" s="16" t="s">
        <v>77</v>
      </c>
      <c r="B443" s="6">
        <v>2021</v>
      </c>
      <c r="C443" s="3">
        <v>15.941000000000001</v>
      </c>
      <c r="D443" s="3">
        <v>14.4</v>
      </c>
      <c r="E443" s="3">
        <v>19.649999999999999</v>
      </c>
      <c r="F443" s="20">
        <v>2.25</v>
      </c>
      <c r="G443" s="3">
        <v>2.73</v>
      </c>
      <c r="H443" s="3">
        <v>19.341951254040801</v>
      </c>
      <c r="I443" s="16" t="s">
        <v>25</v>
      </c>
      <c r="J443" s="3">
        <v>3.6150000000000002</v>
      </c>
      <c r="K443" s="3">
        <v>0.29399999999999998</v>
      </c>
      <c r="L443" s="3">
        <v>0.17299999999999999</v>
      </c>
      <c r="M443" s="3">
        <v>0.22700000000000001</v>
      </c>
      <c r="N443" s="3">
        <v>0.25700000000000001</v>
      </c>
      <c r="O443" s="3">
        <v>0.46300000000000002</v>
      </c>
      <c r="P443" s="3">
        <v>0.13900000000000001</v>
      </c>
    </row>
    <row r="444" spans="1:16">
      <c r="A444" s="16" t="s">
        <v>78</v>
      </c>
      <c r="B444" s="6">
        <v>2015</v>
      </c>
      <c r="C444" s="3">
        <v>3.1577389240264799</v>
      </c>
      <c r="D444" s="3">
        <v>2.2274596691131499</v>
      </c>
      <c r="E444" s="3">
        <v>3.2512192726135201</v>
      </c>
      <c r="F444" s="20">
        <v>4.8265323638915998</v>
      </c>
      <c r="G444" s="3">
        <v>2.73</v>
      </c>
      <c r="H444" s="3">
        <v>6.9331061004092804</v>
      </c>
      <c r="I444" s="16" t="s">
        <v>25</v>
      </c>
      <c r="J444" s="3">
        <v>4.7880000000000003</v>
      </c>
      <c r="K444" s="3">
        <v>0.59531999999999996</v>
      </c>
      <c r="L444" s="3">
        <v>0.95347999999999999</v>
      </c>
      <c r="M444" s="3">
        <v>0.69510000000000005</v>
      </c>
      <c r="N444" s="3">
        <v>0.40148</v>
      </c>
      <c r="O444" s="3">
        <v>0.23027</v>
      </c>
      <c r="P444" s="3">
        <v>6.8250000000000005E-2</v>
      </c>
    </row>
    <row r="445" spans="1:16">
      <c r="A445" s="16" t="s">
        <v>78</v>
      </c>
      <c r="B445" s="6">
        <v>2016</v>
      </c>
      <c r="C445" s="3">
        <v>2.7245318889617902</v>
      </c>
      <c r="D445" s="3">
        <v>2.1021027565002401</v>
      </c>
      <c r="E445" s="3">
        <v>0.96663731336593595</v>
      </c>
      <c r="F445" s="20">
        <v>3.55164170265197</v>
      </c>
      <c r="G445" s="3">
        <v>2.73</v>
      </c>
      <c r="H445" s="3">
        <v>3.67801284909743</v>
      </c>
      <c r="I445" s="16" t="s">
        <v>25</v>
      </c>
      <c r="J445" s="3">
        <v>4.8710000000000004</v>
      </c>
      <c r="K445" s="3">
        <v>0.69428999999999996</v>
      </c>
      <c r="L445" s="3">
        <v>0.75595999999999997</v>
      </c>
      <c r="M445" s="3">
        <v>0.58382999999999996</v>
      </c>
      <c r="N445" s="3">
        <v>0.26755000000000001</v>
      </c>
      <c r="O445" s="3">
        <v>0.2044</v>
      </c>
      <c r="P445" s="3">
        <v>6.9059999999999996E-2</v>
      </c>
    </row>
    <row r="446" spans="1:16">
      <c r="A446" s="16" t="s">
        <v>78</v>
      </c>
      <c r="B446" s="6">
        <v>2017</v>
      </c>
      <c r="C446" s="3">
        <v>3.9340000000000002</v>
      </c>
      <c r="D446" s="3">
        <v>5.5295033454895002</v>
      </c>
      <c r="E446" s="3">
        <v>1.5817625522613501</v>
      </c>
      <c r="F446" s="20">
        <v>3.9620409011840798</v>
      </c>
      <c r="G446" s="3">
        <v>2.73</v>
      </c>
      <c r="H446" s="3">
        <v>4.5128711609532104</v>
      </c>
      <c r="I446" s="16" t="s">
        <v>25</v>
      </c>
      <c r="J446" s="3">
        <v>5.1810002329999998</v>
      </c>
      <c r="K446" s="3">
        <v>0.73057311800000002</v>
      </c>
      <c r="L446" s="3">
        <v>1.143944979</v>
      </c>
      <c r="M446" s="3">
        <v>0.58256947999999997</v>
      </c>
      <c r="N446" s="3">
        <v>0.34807986000000002</v>
      </c>
      <c r="O446" s="3">
        <v>0.23618887399999999</v>
      </c>
      <c r="P446" s="3">
        <v>7.3345453000000005E-2</v>
      </c>
    </row>
    <row r="447" spans="1:16">
      <c r="A447" s="16" t="s">
        <v>78</v>
      </c>
      <c r="B447" s="6">
        <v>2018</v>
      </c>
      <c r="C447" s="3">
        <v>4.34</v>
      </c>
      <c r="D447" s="3">
        <v>4.37479448318481</v>
      </c>
      <c r="E447" s="3">
        <v>3.5240399837493799</v>
      </c>
      <c r="F447" s="20">
        <v>3.84896659851074</v>
      </c>
      <c r="G447" s="3">
        <v>2.73</v>
      </c>
      <c r="H447" s="3">
        <v>1.90789373409136</v>
      </c>
      <c r="I447" s="16" t="s">
        <v>25</v>
      </c>
      <c r="J447" s="3">
        <v>5.5039999999999996</v>
      </c>
      <c r="K447" s="3">
        <v>0.62</v>
      </c>
      <c r="L447" s="3">
        <v>1.2050000000000001</v>
      </c>
      <c r="M447" s="3">
        <v>0.622</v>
      </c>
      <c r="N447" s="3">
        <v>0.45900000000000002</v>
      </c>
      <c r="O447" s="3">
        <v>0.19700000000000001</v>
      </c>
      <c r="P447" s="3">
        <v>7.3999999999999996E-2</v>
      </c>
    </row>
    <row r="448" spans="1:16">
      <c r="A448" s="16" t="s">
        <v>78</v>
      </c>
      <c r="B448" s="6">
        <v>2019</v>
      </c>
      <c r="C448" s="3">
        <v>4.3649997711181596</v>
      </c>
      <c r="D448" s="3">
        <v>6.5543541908264098</v>
      </c>
      <c r="E448" s="3">
        <v>2.1678895950317298</v>
      </c>
      <c r="F448" s="20">
        <v>4.0401668548583896</v>
      </c>
      <c r="G448" s="3">
        <v>2.73</v>
      </c>
      <c r="H448" s="3">
        <v>4.33999020352001</v>
      </c>
      <c r="I448" s="16" t="s">
        <v>25</v>
      </c>
      <c r="J448" s="3">
        <v>5.86</v>
      </c>
      <c r="K448" s="3">
        <v>0.64200000000000002</v>
      </c>
      <c r="L448" s="3">
        <v>1.236</v>
      </c>
      <c r="M448" s="3">
        <v>0.82799999999999996</v>
      </c>
      <c r="N448" s="3">
        <v>0.50700000000000001</v>
      </c>
      <c r="O448" s="3">
        <v>0.246</v>
      </c>
      <c r="P448" s="3">
        <v>7.8E-2</v>
      </c>
    </row>
    <row r="449" spans="1:16">
      <c r="A449" s="16" t="s">
        <v>78</v>
      </c>
      <c r="B449" s="6">
        <v>2020</v>
      </c>
      <c r="C449" s="3">
        <v>3.4684117795120502</v>
      </c>
      <c r="D449" s="3">
        <v>0.408084779078704</v>
      </c>
      <c r="E449" s="3">
        <v>4.6848459243774396</v>
      </c>
      <c r="F449" s="20">
        <v>3.9760334491729701</v>
      </c>
      <c r="G449" s="3">
        <v>2.73</v>
      </c>
      <c r="H449" s="3">
        <v>4.2594517111628596</v>
      </c>
      <c r="I449" s="16" t="s">
        <v>25</v>
      </c>
      <c r="J449" s="3">
        <v>5.953199863</v>
      </c>
      <c r="K449" s="3">
        <v>0.59876358500000004</v>
      </c>
      <c r="L449" s="3">
        <v>1.1866641040000001</v>
      </c>
      <c r="M449" s="3">
        <v>0.79198998200000004</v>
      </c>
      <c r="N449" s="3">
        <v>0.56814807700000003</v>
      </c>
      <c r="O449" s="3">
        <v>0.25652819900000001</v>
      </c>
      <c r="P449" s="3">
        <v>8.6807101999999997E-2</v>
      </c>
    </row>
    <row r="450" spans="1:16">
      <c r="A450" s="16" t="s">
        <v>78</v>
      </c>
      <c r="B450" s="6">
        <v>2021</v>
      </c>
      <c r="C450" s="3">
        <v>4.4808796341344799</v>
      </c>
      <c r="D450" s="3">
        <v>3.3</v>
      </c>
      <c r="E450" s="3">
        <v>2.9</v>
      </c>
      <c r="F450" s="20">
        <v>4.5907172995780403</v>
      </c>
      <c r="G450" s="3">
        <v>2.73</v>
      </c>
      <c r="H450" s="3">
        <v>3.8009235727918198</v>
      </c>
      <c r="I450" s="16" t="s">
        <v>25</v>
      </c>
      <c r="J450" s="3">
        <v>5.9189999999999996</v>
      </c>
      <c r="K450" s="3">
        <v>0.70299999999999996</v>
      </c>
      <c r="L450" s="3">
        <v>0.78700000000000003</v>
      </c>
      <c r="M450" s="3">
        <v>0.59299999999999997</v>
      </c>
      <c r="N450" s="3">
        <v>0.57799999999999996</v>
      </c>
      <c r="O450" s="3">
        <v>0.24099999999999999</v>
      </c>
      <c r="P450" s="3">
        <v>8.3000000000000004E-2</v>
      </c>
    </row>
    <row r="451" spans="1:16">
      <c r="A451" s="16" t="s">
        <v>78</v>
      </c>
      <c r="B451" s="6">
        <v>2022</v>
      </c>
      <c r="C451" s="3">
        <v>9.0896391152502893</v>
      </c>
      <c r="D451" s="3">
        <v>4.7683815196079404</v>
      </c>
      <c r="E451" s="3">
        <v>12.468800490431301</v>
      </c>
      <c r="F451" s="20">
        <v>8.0175195942830904</v>
      </c>
      <c r="G451" s="3">
        <v>2.73</v>
      </c>
      <c r="H451" s="3">
        <v>9.1605920017072204</v>
      </c>
      <c r="I451" s="16" t="s">
        <v>25</v>
      </c>
      <c r="J451" s="3">
        <v>6.0220000000000002</v>
      </c>
      <c r="K451" s="3">
        <v>1.111</v>
      </c>
      <c r="L451" s="3">
        <v>0.88500000000000001</v>
      </c>
      <c r="M451" s="3">
        <v>0.55500000000000005</v>
      </c>
      <c r="N451" s="3">
        <v>0.58199999999999996</v>
      </c>
      <c r="O451" s="3">
        <v>0.20200000000000001</v>
      </c>
      <c r="P451" s="3">
        <v>7.5999999999999998E-2</v>
      </c>
    </row>
    <row r="452" spans="1:16">
      <c r="A452" s="16" t="s">
        <v>78</v>
      </c>
      <c r="B452" s="6">
        <v>2023</v>
      </c>
      <c r="C452" s="3">
        <v>6.6632518034745702</v>
      </c>
      <c r="D452" s="3">
        <v>2.3986370531793502</v>
      </c>
      <c r="E452" s="3">
        <v>10.928628865225701</v>
      </c>
      <c r="F452" s="20">
        <v>6.56237995646421</v>
      </c>
      <c r="G452" s="3">
        <v>2.73</v>
      </c>
      <c r="H452" s="3">
        <v>6.2392170487385297</v>
      </c>
      <c r="I452" s="16" t="s">
        <v>25</v>
      </c>
      <c r="J452" s="3">
        <v>6.0229999999999997</v>
      </c>
      <c r="K452" s="3">
        <v>1.115</v>
      </c>
      <c r="L452" s="3">
        <v>1.0720000000000001</v>
      </c>
      <c r="M452" s="3">
        <v>0.34100000000000003</v>
      </c>
      <c r="N452" s="3">
        <v>0.61299999999999999</v>
      </c>
      <c r="O452" s="3">
        <v>0.189</v>
      </c>
      <c r="P452" s="3">
        <v>6.2E-2</v>
      </c>
    </row>
    <row r="453" spans="1:16">
      <c r="A453" s="16" t="s">
        <v>79</v>
      </c>
      <c r="B453" s="6">
        <v>2015</v>
      </c>
      <c r="C453" s="3">
        <v>-6.1645630747079801E-2</v>
      </c>
      <c r="D453" s="3">
        <v>-1.19434142112731</v>
      </c>
      <c r="E453" s="3">
        <v>0.85788834095001198</v>
      </c>
      <c r="F453" s="20">
        <v>1.21437108516693</v>
      </c>
      <c r="G453" s="3">
        <v>-0.94915741682052601</v>
      </c>
      <c r="H453" s="3">
        <v>2.77914816641999</v>
      </c>
      <c r="I453" s="16" t="s">
        <v>19</v>
      </c>
      <c r="J453" s="3">
        <v>4.8</v>
      </c>
      <c r="K453" s="3">
        <v>1.12094</v>
      </c>
      <c r="L453" s="3">
        <v>1.2021500000000001</v>
      </c>
      <c r="M453" s="3">
        <v>0.75905</v>
      </c>
      <c r="N453" s="3">
        <v>0.32112000000000002</v>
      </c>
      <c r="O453" s="3">
        <v>0.128</v>
      </c>
      <c r="P453" s="3">
        <v>2.758E-2</v>
      </c>
    </row>
    <row r="454" spans="1:16">
      <c r="A454" s="16" t="s">
        <v>79</v>
      </c>
      <c r="B454" s="6">
        <v>2016</v>
      </c>
      <c r="C454" s="3">
        <v>0.39476776123046797</v>
      </c>
      <c r="D454" s="3">
        <v>0.55183410644531194</v>
      </c>
      <c r="E454" s="3">
        <v>0.64733928442001298</v>
      </c>
      <c r="F454" s="20">
        <v>1.3925151824951101</v>
      </c>
      <c r="G454" s="3">
        <v>-1.6998585462570099</v>
      </c>
      <c r="H454" s="3">
        <v>1.3520000000000001</v>
      </c>
      <c r="I454" s="16" t="s">
        <v>19</v>
      </c>
      <c r="J454" s="3">
        <v>5.1449999999999996</v>
      </c>
      <c r="K454" s="3">
        <v>1.24142</v>
      </c>
      <c r="L454" s="3">
        <v>0.93164000000000002</v>
      </c>
      <c r="M454" s="3">
        <v>0.67608000000000001</v>
      </c>
      <c r="N454" s="3">
        <v>0.19769999999999999</v>
      </c>
      <c r="O454" s="3">
        <v>9.9000000000000005E-2</v>
      </c>
      <c r="P454" s="3">
        <v>4.4720000000000003E-2</v>
      </c>
    </row>
    <row r="455" spans="1:16">
      <c r="A455" s="16" t="s">
        <v>79</v>
      </c>
      <c r="B455" s="6">
        <v>2017</v>
      </c>
      <c r="C455" s="3">
        <v>2.4079999999999999</v>
      </c>
      <c r="D455" s="3">
        <v>1.1165572404861399</v>
      </c>
      <c r="E455" s="3">
        <v>2.7421383857727002</v>
      </c>
      <c r="F455" s="20">
        <v>2.32168412208557</v>
      </c>
      <c r="G455" s="3">
        <v>3.2889714241027801</v>
      </c>
      <c r="H455" s="3">
        <v>3.9880811429473502</v>
      </c>
      <c r="I455" s="16" t="s">
        <v>19</v>
      </c>
      <c r="J455" s="3">
        <v>5.3239998819999999</v>
      </c>
      <c r="K455" s="3">
        <v>1.286011934</v>
      </c>
      <c r="L455" s="3">
        <v>1.343133092</v>
      </c>
      <c r="M455" s="3">
        <v>0.68776345299999997</v>
      </c>
      <c r="N455" s="3">
        <v>0.175863519</v>
      </c>
      <c r="O455" s="3">
        <v>7.8401661999999997E-2</v>
      </c>
      <c r="P455" s="3">
        <v>3.6636937000000001E-2</v>
      </c>
    </row>
    <row r="456" spans="1:16">
      <c r="A456" s="16" t="s">
        <v>79</v>
      </c>
      <c r="B456" s="6">
        <v>2018</v>
      </c>
      <c r="C456" s="3">
        <v>2.85</v>
      </c>
      <c r="D456" s="3">
        <v>1.8291717767715401</v>
      </c>
      <c r="E456" s="3">
        <v>4.1518597602844203</v>
      </c>
      <c r="F456" s="20">
        <v>2.4787280559539702</v>
      </c>
      <c r="G456" s="3">
        <v>5.5149769783020002</v>
      </c>
      <c r="H456" s="3">
        <v>4.8190599085336796</v>
      </c>
      <c r="I456" s="16" t="s">
        <v>19</v>
      </c>
      <c r="J456" s="3">
        <v>5.62</v>
      </c>
      <c r="K456" s="3">
        <v>1.171</v>
      </c>
      <c r="L456" s="3">
        <v>1.401</v>
      </c>
      <c r="M456" s="3">
        <v>0.73199999999999998</v>
      </c>
      <c r="N456" s="3">
        <v>0.25900000000000001</v>
      </c>
      <c r="O456" s="3">
        <v>6.0999999999999999E-2</v>
      </c>
      <c r="P456" s="3">
        <v>2.1999999999999999E-2</v>
      </c>
    </row>
    <row r="457" spans="1:16">
      <c r="A457" s="16" t="s">
        <v>79</v>
      </c>
      <c r="B457" s="6">
        <v>2019</v>
      </c>
      <c r="C457" s="3">
        <v>3.37100005149841</v>
      </c>
      <c r="D457" s="3">
        <v>0.53826647996902399</v>
      </c>
      <c r="E457" s="3">
        <v>5.1090607643127397</v>
      </c>
      <c r="F457" s="20">
        <v>3.7811603546142498</v>
      </c>
      <c r="G457" s="3">
        <v>2.1311361789703298</v>
      </c>
      <c r="H457" s="3">
        <v>4.81475111565722</v>
      </c>
      <c r="I457" s="16" t="s">
        <v>19</v>
      </c>
      <c r="J457" s="3">
        <v>5.758</v>
      </c>
      <c r="K457" s="3">
        <v>1.2010000000000001</v>
      </c>
      <c r="L457" s="3">
        <v>1.41</v>
      </c>
      <c r="M457" s="3">
        <v>0.82799999999999996</v>
      </c>
      <c r="N457" s="3">
        <v>0.19900000000000001</v>
      </c>
      <c r="O457" s="3">
        <v>8.1000000000000003E-2</v>
      </c>
      <c r="P457" s="3">
        <v>0.02</v>
      </c>
    </row>
    <row r="458" spans="1:16">
      <c r="A458" s="16" t="s">
        <v>79</v>
      </c>
      <c r="B458" s="6">
        <v>2020</v>
      </c>
      <c r="C458" s="3">
        <v>3.3267438576666102</v>
      </c>
      <c r="D458" s="3">
        <v>1.4650195542864</v>
      </c>
      <c r="E458" s="3">
        <v>7.2504940032958896</v>
      </c>
      <c r="F458" s="20">
        <v>3.0480969999999998</v>
      </c>
      <c r="G458" s="3">
        <v>4.2276048660278303</v>
      </c>
      <c r="H458" s="3">
        <v>5.4226544148127598</v>
      </c>
      <c r="I458" s="16" t="s">
        <v>19</v>
      </c>
      <c r="J458" s="3">
        <v>6.0004000660000001</v>
      </c>
      <c r="K458" s="3">
        <v>1.1643071169999999</v>
      </c>
      <c r="L458" s="3">
        <v>1.4230093960000001</v>
      </c>
      <c r="M458" s="3">
        <v>0.80679386900000005</v>
      </c>
      <c r="N458" s="3">
        <v>0.38640180200000002</v>
      </c>
      <c r="O458" s="3">
        <v>7.0491238999999997E-2</v>
      </c>
      <c r="P458" s="3">
        <v>2.7548172999999999E-2</v>
      </c>
    </row>
    <row r="459" spans="1:16">
      <c r="A459" s="16" t="s">
        <v>79</v>
      </c>
      <c r="B459" s="6">
        <v>2021</v>
      </c>
      <c r="C459" s="3">
        <v>5.1109650000000002</v>
      </c>
      <c r="D459" s="3">
        <v>11.24052</v>
      </c>
      <c r="E459" s="3">
        <v>3.4489999999999998</v>
      </c>
      <c r="F459" s="20">
        <v>4.548</v>
      </c>
      <c r="G459" s="3">
        <v>13.495542890544501</v>
      </c>
      <c r="H459" s="3">
        <v>6.30272339430066</v>
      </c>
      <c r="I459" s="16" t="s">
        <v>19</v>
      </c>
      <c r="J459" s="3">
        <v>5.992</v>
      </c>
      <c r="K459" s="3">
        <v>1.3009999999999999</v>
      </c>
      <c r="L459" s="3">
        <v>1.083</v>
      </c>
      <c r="M459" s="3">
        <v>0.61499999999999999</v>
      </c>
      <c r="N459" s="3">
        <v>0.45400000000000001</v>
      </c>
      <c r="O459" s="3">
        <v>6.7000000000000004E-2</v>
      </c>
      <c r="P459" s="3">
        <v>0.04</v>
      </c>
    </row>
    <row r="460" spans="1:16">
      <c r="A460" s="16" t="s">
        <v>79</v>
      </c>
      <c r="B460" s="6">
        <v>2022</v>
      </c>
      <c r="C460" s="3">
        <v>14.608140000000001</v>
      </c>
      <c r="D460" s="3">
        <v>15.1025274516837</v>
      </c>
      <c r="E460" s="3">
        <v>27.75872</v>
      </c>
      <c r="F460" s="20">
        <v>10.245062645997001</v>
      </c>
      <c r="G460" s="3">
        <v>33.4449237108091</v>
      </c>
      <c r="H460" s="3">
        <v>13.1654446578383</v>
      </c>
      <c r="I460" s="16" t="s">
        <v>19</v>
      </c>
      <c r="J460" s="3">
        <v>6.0860000000000003</v>
      </c>
      <c r="K460" s="3">
        <v>1.748</v>
      </c>
      <c r="L460" s="3">
        <v>1.2330000000000001</v>
      </c>
      <c r="M460" s="3">
        <v>0.66800000000000004</v>
      </c>
      <c r="N460" s="3">
        <v>0.48499999999999999</v>
      </c>
      <c r="O460" s="3">
        <v>7.8E-2</v>
      </c>
      <c r="P460" s="3">
        <v>6.4000000000000001E-2</v>
      </c>
    </row>
    <row r="461" spans="1:16">
      <c r="A461" s="16" t="s">
        <v>79</v>
      </c>
      <c r="B461" s="6">
        <v>2023</v>
      </c>
      <c r="C461" s="3">
        <v>17.124965967873699</v>
      </c>
      <c r="D461" s="3">
        <v>23.5305733174606</v>
      </c>
      <c r="E461" s="3">
        <v>23.746290680283199</v>
      </c>
      <c r="F461" s="20">
        <v>13.757881987462699</v>
      </c>
      <c r="G461" s="3">
        <v>5.79409494403727</v>
      </c>
      <c r="H461" s="3">
        <v>14.439753026177</v>
      </c>
      <c r="I461" s="16" t="s">
        <v>19</v>
      </c>
      <c r="J461" s="3">
        <v>6.0410000000000004</v>
      </c>
      <c r="K461" s="3">
        <v>1.754</v>
      </c>
      <c r="L461" s="3">
        <v>1.5189999999999999</v>
      </c>
      <c r="M461" s="3">
        <v>0.435</v>
      </c>
      <c r="N461" s="3">
        <v>0.501</v>
      </c>
      <c r="O461" s="3">
        <v>0.105</v>
      </c>
      <c r="P461" s="3">
        <v>6.5000000000000002E-2</v>
      </c>
    </row>
    <row r="462" spans="1:16">
      <c r="A462" s="16" t="s">
        <v>80</v>
      </c>
      <c r="B462" s="6">
        <v>2015</v>
      </c>
      <c r="C462" s="3">
        <v>1.6330595016479399</v>
      </c>
      <c r="D462" s="3">
        <v>6.0091695785522399</v>
      </c>
      <c r="E462" s="3">
        <v>2.8393995761871298</v>
      </c>
      <c r="F462" s="20">
        <v>2.0940590000000001</v>
      </c>
      <c r="G462" s="3">
        <v>5.1012277603149396</v>
      </c>
      <c r="H462" s="3">
        <v>6.0546605720588396</v>
      </c>
      <c r="I462" s="16" t="s">
        <v>30</v>
      </c>
      <c r="J462" s="3">
        <v>7.5609999999999999</v>
      </c>
      <c r="K462" s="3">
        <v>1.3023199999999999</v>
      </c>
      <c r="L462" s="3">
        <v>1.4022300000000001</v>
      </c>
      <c r="M462" s="3">
        <v>0.94784000000000002</v>
      </c>
      <c r="N462" s="3">
        <v>0.62877000000000005</v>
      </c>
      <c r="O462" s="3">
        <v>0.43630000000000002</v>
      </c>
      <c r="P462" s="3">
        <v>0.14144999999999999</v>
      </c>
    </row>
    <row r="463" spans="1:16">
      <c r="A463" s="16" t="s">
        <v>80</v>
      </c>
      <c r="B463" s="6">
        <v>2016</v>
      </c>
      <c r="C463" s="3">
        <v>1.6969299316406199</v>
      </c>
      <c r="D463" s="3">
        <v>6.6434297561645499</v>
      </c>
      <c r="E463" s="3">
        <v>1.3198879957198999</v>
      </c>
      <c r="F463" s="20">
        <v>2.1623929999999998</v>
      </c>
      <c r="G463" s="3">
        <v>-8.0897665023803693</v>
      </c>
      <c r="H463" s="3">
        <v>2.2609999999999899</v>
      </c>
      <c r="I463" s="16" t="s">
        <v>30</v>
      </c>
      <c r="J463" s="3">
        <v>7.5010000000000003</v>
      </c>
      <c r="K463" s="3">
        <v>1.42666</v>
      </c>
      <c r="L463" s="3">
        <v>1.18326</v>
      </c>
      <c r="M463" s="3">
        <v>0.86733000000000005</v>
      </c>
      <c r="N463" s="3">
        <v>0.56623999999999997</v>
      </c>
      <c r="O463" s="3">
        <v>0.47677999999999998</v>
      </c>
      <c r="P463" s="3">
        <v>0.14974999999999999</v>
      </c>
    </row>
    <row r="464" spans="1:16">
      <c r="A464" s="16" t="s">
        <v>80</v>
      </c>
      <c r="B464" s="6">
        <v>2017</v>
      </c>
      <c r="C464" s="3">
        <v>1.7609999999999999</v>
      </c>
      <c r="D464" s="3">
        <v>11.924704551696699</v>
      </c>
      <c r="E464" s="3">
        <v>-2.41918492317199</v>
      </c>
      <c r="F464" s="20">
        <v>2.4262540000000001</v>
      </c>
      <c r="G464" s="3">
        <v>-4.5718560218811</v>
      </c>
      <c r="H464" s="3">
        <v>0.93681853296955597</v>
      </c>
      <c r="I464" s="16" t="s">
        <v>30</v>
      </c>
      <c r="J464" s="3">
        <v>7.5040001869999999</v>
      </c>
      <c r="K464" s="3">
        <v>1.48063302</v>
      </c>
      <c r="L464" s="3">
        <v>1.6105740070000001</v>
      </c>
      <c r="M464" s="3">
        <v>0.83355212199999995</v>
      </c>
      <c r="N464" s="3">
        <v>0.62716263500000002</v>
      </c>
      <c r="O464" s="3">
        <v>0.47554022099999999</v>
      </c>
      <c r="P464" s="3">
        <v>0.15352655900000001</v>
      </c>
    </row>
    <row r="465" spans="1:16">
      <c r="A465" s="16" t="s">
        <v>80</v>
      </c>
      <c r="B465" s="6">
        <v>2018</v>
      </c>
      <c r="C465" s="3">
        <v>2.68</v>
      </c>
      <c r="D465" s="3">
        <v>6.4766082763671804</v>
      </c>
      <c r="E465" s="3">
        <v>2.4883515834808301</v>
      </c>
      <c r="F465" s="20">
        <v>2.5266670000000002</v>
      </c>
      <c r="G465" s="3">
        <v>6.7817807197570801</v>
      </c>
      <c r="H465" s="3">
        <v>2.6593941037987201</v>
      </c>
      <c r="I465" s="16" t="s">
        <v>30</v>
      </c>
      <c r="J465" s="3">
        <v>7.4950000000000001</v>
      </c>
      <c r="K465" s="3">
        <v>1.343</v>
      </c>
      <c r="L465" s="3">
        <v>1.6439999999999999</v>
      </c>
      <c r="M465" s="3">
        <v>0.91400000000000003</v>
      </c>
      <c r="N465" s="3">
        <v>0.67700000000000005</v>
      </c>
      <c r="O465" s="3">
        <v>0.35299999999999998</v>
      </c>
      <c r="P465" s="3">
        <v>0.13800000000000001</v>
      </c>
    </row>
    <row r="466" spans="1:16">
      <c r="A466" s="16" t="s">
        <v>80</v>
      </c>
      <c r="B466" s="6">
        <v>2019</v>
      </c>
      <c r="C466" s="3">
        <v>3.01300001144409</v>
      </c>
      <c r="D466" s="3">
        <v>2.7553539276122998</v>
      </c>
      <c r="E466" s="3">
        <v>3.7993168830871502</v>
      </c>
      <c r="F466" s="20">
        <v>2.9325160000000001</v>
      </c>
      <c r="G466" s="3">
        <v>4.9175573784074897</v>
      </c>
      <c r="H466" s="3">
        <v>4.5345589067985399</v>
      </c>
      <c r="I466" s="16" t="s">
        <v>30</v>
      </c>
      <c r="J466" s="3">
        <v>7.4939999999999998</v>
      </c>
      <c r="K466" s="3">
        <v>1.38</v>
      </c>
      <c r="L466" s="3">
        <v>1.6240000000000001</v>
      </c>
      <c r="M466" s="3">
        <v>1.026</v>
      </c>
      <c r="N466" s="3">
        <v>0.59099999999999997</v>
      </c>
      <c r="O466" s="3">
        <v>0.35399999999999998</v>
      </c>
      <c r="P466" s="3">
        <v>0.11799999999999999</v>
      </c>
    </row>
    <row r="467" spans="1:16">
      <c r="A467" s="16" t="s">
        <v>80</v>
      </c>
      <c r="B467" s="6">
        <v>2020</v>
      </c>
      <c r="C467" s="3">
        <v>2.8479240151862402</v>
      </c>
      <c r="D467" s="3">
        <v>2.3992960575502398</v>
      </c>
      <c r="E467" s="3">
        <v>4.9028566962841902</v>
      </c>
      <c r="F467" s="20">
        <v>2.8871169999999999</v>
      </c>
      <c r="G467" s="3">
        <v>23.109624862670898</v>
      </c>
      <c r="H467" s="3">
        <v>3.4459099567568399</v>
      </c>
      <c r="I467" s="16" t="s">
        <v>30</v>
      </c>
      <c r="J467" s="3">
        <v>7.504499912</v>
      </c>
      <c r="K467" s="3">
        <v>1.3265016080000001</v>
      </c>
      <c r="L467" s="3">
        <v>1.547567487</v>
      </c>
      <c r="M467" s="3">
        <v>1.000843406</v>
      </c>
      <c r="N467" s="3">
        <v>0.66198074799999995</v>
      </c>
      <c r="O467" s="3">
        <v>0.36233022799999998</v>
      </c>
      <c r="P467" s="3">
        <v>0.14454077200000001</v>
      </c>
    </row>
    <row r="468" spans="1:16">
      <c r="A468" s="16" t="s">
        <v>80</v>
      </c>
      <c r="B468" s="6">
        <v>2021</v>
      </c>
      <c r="C468" s="3">
        <v>4.4442430000000002</v>
      </c>
      <c r="D468" s="3">
        <v>7.3785319999999999</v>
      </c>
      <c r="E468" s="3">
        <v>3.512</v>
      </c>
      <c r="F468" s="20">
        <v>4.3769999999999998</v>
      </c>
      <c r="G468" s="3">
        <v>11.4577811435062</v>
      </c>
      <c r="H468" s="3">
        <v>5.9966211955946704</v>
      </c>
      <c r="I468" s="16" t="s">
        <v>30</v>
      </c>
      <c r="J468" s="3">
        <v>7.5540000000000003</v>
      </c>
      <c r="K468" s="3">
        <v>1.482</v>
      </c>
      <c r="L468" s="3">
        <v>1.1719999999999999</v>
      </c>
      <c r="M468" s="3">
        <v>0.77200000000000002</v>
      </c>
      <c r="N468" s="3">
        <v>0.69799999999999995</v>
      </c>
      <c r="O468" s="3">
        <v>0.29299999999999998</v>
      </c>
      <c r="P468" s="3">
        <v>0.17</v>
      </c>
    </row>
    <row r="469" spans="1:16">
      <c r="A469" s="16" t="s">
        <v>80</v>
      </c>
      <c r="B469" s="6">
        <v>2022</v>
      </c>
      <c r="C469" s="3">
        <v>8.3087540000000004</v>
      </c>
      <c r="D469" s="3">
        <v>17.398059762212998</v>
      </c>
      <c r="E469" s="3">
        <v>7.2330009999999998</v>
      </c>
      <c r="F469" s="20">
        <v>7.7881534569983</v>
      </c>
      <c r="G469" s="3">
        <v>17.274765593151201</v>
      </c>
      <c r="H469" s="3">
        <v>8.2942266318964499</v>
      </c>
      <c r="I469" s="16" t="s">
        <v>30</v>
      </c>
      <c r="J469" s="3">
        <v>7.5570000000000004</v>
      </c>
      <c r="K469" s="3">
        <v>1.9359999999999999</v>
      </c>
      <c r="L469" s="3">
        <v>1.32</v>
      </c>
      <c r="M469" s="3">
        <v>0.80300000000000005</v>
      </c>
      <c r="N469" s="3">
        <v>0.71799999999999997</v>
      </c>
      <c r="O469" s="3">
        <v>0.27</v>
      </c>
      <c r="P469" s="3">
        <v>0.191</v>
      </c>
    </row>
    <row r="470" spans="1:16">
      <c r="A470" s="16" t="s">
        <v>80</v>
      </c>
      <c r="B470" s="6">
        <v>2023</v>
      </c>
      <c r="C470" s="3">
        <v>8.7363029993729793</v>
      </c>
      <c r="D470" s="3">
        <v>5.6547718944179204</v>
      </c>
      <c r="E470" s="3">
        <v>11.8359249023313</v>
      </c>
      <c r="F470" s="20">
        <v>8.4245958115215895</v>
      </c>
      <c r="G470" s="3">
        <v>2.73</v>
      </c>
      <c r="H470" s="3">
        <v>5.9701099426940898</v>
      </c>
      <c r="I470" s="16" t="s">
        <v>30</v>
      </c>
      <c r="J470" s="3">
        <v>7.53</v>
      </c>
      <c r="K470" s="3">
        <v>1.9259999999999999</v>
      </c>
      <c r="L470" s="3">
        <v>1.62</v>
      </c>
      <c r="M470" s="3">
        <v>0.55900000000000005</v>
      </c>
      <c r="N470" s="3">
        <v>0.73799999999999999</v>
      </c>
      <c r="O470" s="3">
        <v>0.25</v>
      </c>
      <c r="P470" s="3">
        <v>0.187</v>
      </c>
    </row>
    <row r="471" spans="1:16">
      <c r="A471" s="16" t="s">
        <v>81</v>
      </c>
      <c r="B471" s="6">
        <v>2015</v>
      </c>
      <c r="C471" s="3">
        <v>5.8724250793456996</v>
      </c>
      <c r="D471" s="3">
        <v>4.7885499000549299</v>
      </c>
      <c r="E471" s="3">
        <v>5.25664806365966</v>
      </c>
      <c r="F471" s="20">
        <v>5.23903083801269</v>
      </c>
      <c r="G471" s="3">
        <v>-3.89054250717163</v>
      </c>
      <c r="H471" s="3">
        <v>2.2798277463480399</v>
      </c>
      <c r="I471" s="16" t="s">
        <v>17</v>
      </c>
      <c r="J471" s="3">
        <v>4.5650000000000004</v>
      </c>
      <c r="K471" s="3">
        <v>0.64498999999999995</v>
      </c>
      <c r="L471" s="3">
        <v>0.38174000000000002</v>
      </c>
      <c r="M471" s="3">
        <v>0.51529000000000003</v>
      </c>
      <c r="N471" s="3">
        <v>0.39785999999999999</v>
      </c>
      <c r="O471" s="3">
        <v>0.26474999999999999</v>
      </c>
      <c r="P471" s="3">
        <v>8.4919999999999995E-2</v>
      </c>
    </row>
    <row r="472" spans="1:16">
      <c r="A472" s="16" t="s">
        <v>81</v>
      </c>
      <c r="B472" s="6">
        <v>2016</v>
      </c>
      <c r="C472" s="3">
        <v>4.9410247802734304</v>
      </c>
      <c r="D472" s="3">
        <v>5.24928379058837</v>
      </c>
      <c r="E472" s="3">
        <v>5.3401160240173304</v>
      </c>
      <c r="F472" s="20">
        <v>5.00587701797485</v>
      </c>
      <c r="G472" s="3">
        <v>-5.2867017686367E-2</v>
      </c>
      <c r="H472" s="3">
        <v>3.2378436390654701</v>
      </c>
      <c r="I472" s="16" t="s">
        <v>17</v>
      </c>
      <c r="J472" s="3">
        <v>4.4039999999999999</v>
      </c>
      <c r="K472" s="3">
        <v>0.74036000000000002</v>
      </c>
      <c r="L472" s="3">
        <v>0.29247000000000001</v>
      </c>
      <c r="M472" s="3">
        <v>0.45090999999999998</v>
      </c>
      <c r="N472" s="3">
        <v>0.40284999999999999</v>
      </c>
      <c r="O472" s="3">
        <v>0.25028</v>
      </c>
      <c r="P472" s="3">
        <v>8.7220000000000006E-2</v>
      </c>
    </row>
    <row r="473" spans="1:16">
      <c r="A473" s="16" t="s">
        <v>81</v>
      </c>
      <c r="B473" s="6">
        <v>2017</v>
      </c>
      <c r="C473" s="3">
        <v>3.6019999999999999</v>
      </c>
      <c r="D473" s="3">
        <v>5.6924533843994096</v>
      </c>
      <c r="E473" s="3">
        <v>1.8158262968063299</v>
      </c>
      <c r="F473" s="20">
        <v>4.4050831794738698</v>
      </c>
      <c r="G473" s="3">
        <v>3.4381115436553902</v>
      </c>
      <c r="H473" s="3">
        <v>3.9695486677542</v>
      </c>
      <c r="I473" s="16" t="s">
        <v>17</v>
      </c>
      <c r="J473" s="3">
        <v>4.3150000569999998</v>
      </c>
      <c r="K473" s="3">
        <v>0.79222124800000004</v>
      </c>
      <c r="L473" s="3">
        <v>0.75437259700000003</v>
      </c>
      <c r="M473" s="3">
        <v>0.45542761700000001</v>
      </c>
      <c r="N473" s="3">
        <v>0.46998700500000001</v>
      </c>
      <c r="O473" s="3">
        <v>0.23153848899999999</v>
      </c>
      <c r="P473" s="3">
        <v>9.2226884999999995E-2</v>
      </c>
    </row>
    <row r="474" spans="1:16">
      <c r="A474" s="16" t="s">
        <v>81</v>
      </c>
      <c r="B474" s="6">
        <v>2018</v>
      </c>
      <c r="C474" s="3">
        <v>4.8600000000000003</v>
      </c>
      <c r="D474" s="3">
        <v>7.5551719665527299</v>
      </c>
      <c r="E474" s="3">
        <v>1.6677765846252399</v>
      </c>
      <c r="F474" s="20">
        <v>5.68869829177856</v>
      </c>
      <c r="G474" s="3">
        <v>4.2662010192870996</v>
      </c>
      <c r="H474" s="3">
        <v>3.7372323406349999</v>
      </c>
      <c r="I474" s="16" t="s">
        <v>17</v>
      </c>
      <c r="J474" s="3">
        <v>4.1900000000000004</v>
      </c>
      <c r="K474" s="3">
        <v>0.72099999999999997</v>
      </c>
      <c r="L474" s="3">
        <v>0.747</v>
      </c>
      <c r="M474" s="3">
        <v>0.48499999999999999</v>
      </c>
      <c r="N474" s="3">
        <v>0.53900000000000003</v>
      </c>
      <c r="O474" s="3">
        <v>0.17199999999999999</v>
      </c>
      <c r="P474" s="3">
        <v>9.2999999999999999E-2</v>
      </c>
    </row>
    <row r="475" spans="1:16">
      <c r="A475" s="16" t="s">
        <v>81</v>
      </c>
      <c r="B475" s="6">
        <v>2019</v>
      </c>
      <c r="C475" s="3">
        <v>4.7620000839233398</v>
      </c>
      <c r="D475" s="3">
        <v>4.7870182991027797</v>
      </c>
      <c r="E475" s="3">
        <v>3.58019518852233</v>
      </c>
      <c r="F475" s="20">
        <v>4.7022318840026802</v>
      </c>
      <c r="G475" s="3">
        <v>1.8846790790557799</v>
      </c>
      <c r="H475" s="3">
        <v>3.5655236329935098</v>
      </c>
      <c r="I475" s="16" t="s">
        <v>17</v>
      </c>
      <c r="J475" s="3">
        <v>4.0149999999999997</v>
      </c>
      <c r="K475" s="3">
        <v>0.755</v>
      </c>
      <c r="L475" s="3">
        <v>0.76500000000000001</v>
      </c>
      <c r="M475" s="3">
        <v>0.58799999999999997</v>
      </c>
      <c r="N475" s="3">
        <v>0.498</v>
      </c>
      <c r="O475" s="3">
        <v>0.2</v>
      </c>
      <c r="P475" s="3">
        <v>8.5000000000000006E-2</v>
      </c>
    </row>
    <row r="476" spans="1:16">
      <c r="A476" s="16" t="s">
        <v>81</v>
      </c>
      <c r="B476" s="6">
        <v>2020</v>
      </c>
      <c r="C476" s="3">
        <v>6.6234367762855202</v>
      </c>
      <c r="D476" s="3">
        <v>3.50644326210021</v>
      </c>
      <c r="E476" s="3">
        <v>8.7451591491699201</v>
      </c>
      <c r="F476" s="20">
        <v>4.6050381660461399</v>
      </c>
      <c r="G476" s="3">
        <v>0.47448515892028797</v>
      </c>
      <c r="H476" s="3">
        <v>4.5710317573952501</v>
      </c>
      <c r="I476" s="16" t="s">
        <v>17</v>
      </c>
      <c r="J476" s="3">
        <v>3.573299885</v>
      </c>
      <c r="K476" s="3">
        <v>0.73057615799999998</v>
      </c>
      <c r="L476" s="3">
        <v>0.64419865600000004</v>
      </c>
      <c r="M476" s="3">
        <v>0.54057014000000003</v>
      </c>
      <c r="N476" s="3">
        <v>0.58114224699999995</v>
      </c>
      <c r="O476" s="3">
        <v>0.237072483</v>
      </c>
      <c r="P476" s="3">
        <v>0.105587982</v>
      </c>
    </row>
    <row r="477" spans="1:16">
      <c r="A477" s="16" t="s">
        <v>81</v>
      </c>
      <c r="B477" s="6">
        <v>2021</v>
      </c>
      <c r="C477" s="3">
        <v>4.8900860000000002</v>
      </c>
      <c r="D477" s="3">
        <v>2.77</v>
      </c>
      <c r="E477" s="3">
        <v>3.68977310946461</v>
      </c>
      <c r="F477" s="20">
        <v>5.9266589697069296</v>
      </c>
      <c r="G477" s="3">
        <v>10.766073871409001</v>
      </c>
      <c r="H477" s="3">
        <v>9.9664166609375702</v>
      </c>
      <c r="I477" s="16" t="s">
        <v>17</v>
      </c>
      <c r="J477" s="3">
        <v>3.819</v>
      </c>
      <c r="K477" s="3">
        <v>0.74099999999999999</v>
      </c>
      <c r="L477" s="3">
        <v>0.316</v>
      </c>
      <c r="M477" s="3">
        <v>0.38300000000000001</v>
      </c>
      <c r="N477" s="3">
        <v>0.622</v>
      </c>
      <c r="O477" s="3">
        <v>0.246</v>
      </c>
      <c r="P477" s="3">
        <v>0.106</v>
      </c>
    </row>
    <row r="478" spans="1:16">
      <c r="A478" s="16" t="s">
        <v>81</v>
      </c>
      <c r="B478" s="6">
        <v>2022</v>
      </c>
      <c r="C478" s="3">
        <v>5.9004300000000001</v>
      </c>
      <c r="D478" s="3">
        <v>5.9666666666666597</v>
      </c>
      <c r="E478" s="3">
        <v>6.8623302129660901</v>
      </c>
      <c r="F478" s="20">
        <v>6.0881299631493997</v>
      </c>
      <c r="G478" s="3">
        <v>12.2370352291379</v>
      </c>
      <c r="H478" s="3">
        <v>8.7008775854249993</v>
      </c>
      <c r="I478" s="16" t="s">
        <v>17</v>
      </c>
      <c r="J478" s="3">
        <v>3.7770000000000001</v>
      </c>
      <c r="K478" s="3">
        <v>1.167</v>
      </c>
      <c r="L478" s="3">
        <v>0.376</v>
      </c>
      <c r="M478" s="3">
        <v>0.47099999999999997</v>
      </c>
      <c r="N478" s="3">
        <v>0.64700000000000002</v>
      </c>
      <c r="O478" s="3">
        <v>0.19800000000000001</v>
      </c>
      <c r="P478" s="3">
        <v>0.123</v>
      </c>
    </row>
    <row r="479" spans="1:16">
      <c r="A479" s="16" t="s">
        <v>81</v>
      </c>
      <c r="B479" s="6">
        <v>2023</v>
      </c>
      <c r="C479" s="3">
        <v>5.55809013529624</v>
      </c>
      <c r="D479" s="3">
        <v>2.77</v>
      </c>
      <c r="E479" s="3">
        <v>6.5677660953478103</v>
      </c>
      <c r="F479" s="20">
        <v>4.9752947507460403</v>
      </c>
      <c r="G479" s="3">
        <v>3.3105022831050199</v>
      </c>
      <c r="H479" s="3">
        <v>2.3004075731507898</v>
      </c>
      <c r="I479" s="16" t="s">
        <v>17</v>
      </c>
      <c r="J479" s="3">
        <v>4.0359999999999996</v>
      </c>
      <c r="K479" s="3">
        <v>1.159</v>
      </c>
      <c r="L479" s="3">
        <v>0.67400000000000004</v>
      </c>
      <c r="M479" s="3">
        <v>0.252</v>
      </c>
      <c r="N479" s="3">
        <v>0.68500000000000005</v>
      </c>
      <c r="O479" s="3">
        <v>0.17499999999999999</v>
      </c>
      <c r="P479" s="3">
        <v>0.111</v>
      </c>
    </row>
    <row r="480" spans="1:16">
      <c r="A480" s="16" t="s">
        <v>82</v>
      </c>
      <c r="B480" s="6">
        <v>2015</v>
      </c>
      <c r="C480" s="3">
        <v>6.3631234169006303</v>
      </c>
      <c r="D480" s="3">
        <v>6.3124356269836399</v>
      </c>
      <c r="E480" s="3">
        <v>7.1670761108398402</v>
      </c>
      <c r="F480" s="20">
        <v>4.8898725509643501</v>
      </c>
      <c r="G480" s="3">
        <v>2.73</v>
      </c>
      <c r="H480" s="3">
        <v>3.98029301179825</v>
      </c>
      <c r="I480" s="16" t="s">
        <v>47</v>
      </c>
      <c r="J480" s="3">
        <v>5.399</v>
      </c>
      <c r="K480" s="3">
        <v>0.82826999999999995</v>
      </c>
      <c r="L480" s="3">
        <v>1.08708</v>
      </c>
      <c r="M480" s="3">
        <v>0.63793</v>
      </c>
      <c r="N480" s="3">
        <v>0.46611000000000002</v>
      </c>
      <c r="O480" s="3">
        <v>0.51534999999999997</v>
      </c>
      <c r="P480" s="3">
        <v>0</v>
      </c>
    </row>
    <row r="481" spans="1:16">
      <c r="A481" s="16" t="s">
        <v>82</v>
      </c>
      <c r="B481" s="6">
        <v>2016</v>
      </c>
      <c r="C481" s="3">
        <v>3.52580261230468</v>
      </c>
      <c r="D481" s="3">
        <v>1.7902535200119001</v>
      </c>
      <c r="E481" s="3">
        <v>7.24176025390625</v>
      </c>
      <c r="F481" s="20">
        <v>3.35211849212646</v>
      </c>
      <c r="G481" s="3">
        <v>2.73</v>
      </c>
      <c r="H481" s="3">
        <v>2.4384351620947702</v>
      </c>
      <c r="I481" s="16" t="s">
        <v>47</v>
      </c>
      <c r="J481" s="3">
        <v>5.3140000000000001</v>
      </c>
      <c r="K481" s="3">
        <v>0.95104</v>
      </c>
      <c r="L481" s="3">
        <v>0.87624999999999997</v>
      </c>
      <c r="M481" s="3">
        <v>0.49374000000000001</v>
      </c>
      <c r="N481" s="3">
        <v>0.39237</v>
      </c>
      <c r="O481" s="3">
        <v>0.56520999999999999</v>
      </c>
      <c r="P481" s="3">
        <v>3.2200000000000002E-3</v>
      </c>
    </row>
    <row r="482" spans="1:16">
      <c r="A482" s="16" t="s">
        <v>82</v>
      </c>
      <c r="B482" s="6">
        <v>2017</v>
      </c>
      <c r="C482" s="3">
        <v>3.8090000000000002</v>
      </c>
      <c r="D482" s="3">
        <v>4.9912595748901296</v>
      </c>
      <c r="E482" s="3">
        <v>2.1276867389678902</v>
      </c>
      <c r="F482" s="20">
        <v>3.1488339900970401</v>
      </c>
      <c r="G482" s="3">
        <v>2.73</v>
      </c>
      <c r="H482" s="3">
        <v>4.2929196874833497</v>
      </c>
      <c r="I482" s="16" t="s">
        <v>47</v>
      </c>
      <c r="J482" s="3">
        <v>5.2620000840000003</v>
      </c>
      <c r="K482" s="3">
        <v>0.99553859199999994</v>
      </c>
      <c r="L482" s="3">
        <v>1.274444699</v>
      </c>
      <c r="M482" s="3">
        <v>0.49234572100000001</v>
      </c>
      <c r="N482" s="3">
        <v>0.44332346299999997</v>
      </c>
      <c r="O482" s="3">
        <v>0.61170458800000005</v>
      </c>
      <c r="P482" s="3">
        <v>1.5317135000000001E-2</v>
      </c>
    </row>
    <row r="483" spans="1:16">
      <c r="A483" s="16" t="s">
        <v>82</v>
      </c>
      <c r="B483" s="6">
        <v>2018</v>
      </c>
      <c r="C483" s="3">
        <v>3.2</v>
      </c>
      <c r="D483" s="3">
        <v>2.6501302719116202</v>
      </c>
      <c r="E483" s="3">
        <v>4.23864269256591</v>
      </c>
      <c r="F483" s="20">
        <v>2.8136672973632799</v>
      </c>
      <c r="G483" s="3">
        <v>2.73</v>
      </c>
      <c r="H483" s="3">
        <v>3.8186035654888499</v>
      </c>
      <c r="I483" s="16" t="s">
        <v>47</v>
      </c>
      <c r="J483" s="3">
        <v>5.093</v>
      </c>
      <c r="K483" s="3">
        <v>0.89900000000000002</v>
      </c>
      <c r="L483" s="3">
        <v>1.2150000000000001</v>
      </c>
      <c r="M483" s="3">
        <v>0.52200000000000002</v>
      </c>
      <c r="N483" s="3">
        <v>0.53800000000000003</v>
      </c>
      <c r="O483" s="3">
        <v>0.48399999999999999</v>
      </c>
      <c r="P483" s="3">
        <v>1.7999999999999999E-2</v>
      </c>
    </row>
    <row r="484" spans="1:16">
      <c r="A484" s="16" t="s">
        <v>82</v>
      </c>
      <c r="B484" s="6">
        <v>2019</v>
      </c>
      <c r="C484" s="3">
        <v>2.8199999332427899</v>
      </c>
      <c r="D484" s="3">
        <v>2.27799</v>
      </c>
      <c r="E484" s="3">
        <v>3.73</v>
      </c>
      <c r="F484" s="20">
        <v>2.9966666698455802</v>
      </c>
      <c r="G484" s="3">
        <v>2.73</v>
      </c>
      <c r="H484" s="3">
        <v>1.59843178033683</v>
      </c>
      <c r="I484" s="16" t="s">
        <v>47</v>
      </c>
      <c r="J484" s="3">
        <v>5.1920000000000002</v>
      </c>
      <c r="K484" s="3">
        <v>0.93100000000000005</v>
      </c>
      <c r="L484" s="3">
        <v>1.2030000000000001</v>
      </c>
      <c r="M484" s="3">
        <v>0.66</v>
      </c>
      <c r="N484" s="3">
        <v>0.49099999999999999</v>
      </c>
      <c r="O484" s="3">
        <v>0.498</v>
      </c>
      <c r="P484" s="3">
        <v>2.8000000000000001E-2</v>
      </c>
    </row>
    <row r="485" spans="1:16">
      <c r="A485" s="16" t="s">
        <v>82</v>
      </c>
      <c r="B485" s="6">
        <v>2020</v>
      </c>
      <c r="C485" s="3">
        <v>1.92096800566842</v>
      </c>
      <c r="D485" s="3">
        <v>0.95098578929901101</v>
      </c>
      <c r="E485" s="3">
        <v>3.4137618541717498</v>
      </c>
      <c r="F485" s="20">
        <v>2.26463627815246</v>
      </c>
      <c r="G485" s="3">
        <v>2.73</v>
      </c>
      <c r="H485" s="3">
        <v>-0.45642522233440502</v>
      </c>
      <c r="I485" s="16" t="s">
        <v>47</v>
      </c>
      <c r="J485" s="3">
        <v>5.2856001849999998</v>
      </c>
      <c r="K485" s="3">
        <v>0.89172071200000003</v>
      </c>
      <c r="L485" s="3">
        <v>1.1548008919999999</v>
      </c>
      <c r="M485" s="3">
        <v>0.61043703599999999</v>
      </c>
      <c r="N485" s="3">
        <v>0.56816142800000002</v>
      </c>
      <c r="O485" s="3">
        <v>0.54264652700000005</v>
      </c>
      <c r="P485" s="3">
        <v>3.8278613000000003E-2</v>
      </c>
    </row>
    <row r="486" spans="1:16">
      <c r="A486" s="16" t="s">
        <v>82</v>
      </c>
      <c r="B486" s="6">
        <v>2021</v>
      </c>
      <c r="C486" s="3">
        <v>1.560136</v>
      </c>
      <c r="D486" s="3">
        <v>0.37448530254686402</v>
      </c>
      <c r="E486" s="3">
        <v>2.7098604913610802</v>
      </c>
      <c r="F486" s="20">
        <v>1.39008663317378</v>
      </c>
      <c r="G486" s="3">
        <v>2.73</v>
      </c>
      <c r="H486" s="3">
        <v>6.0152743470251302</v>
      </c>
      <c r="I486" s="16" t="s">
        <v>47</v>
      </c>
      <c r="J486" s="3">
        <v>5.3449999999999998</v>
      </c>
      <c r="K486" s="3">
        <v>0.95399999999999996</v>
      </c>
      <c r="L486" s="3">
        <v>0.78600000000000003</v>
      </c>
      <c r="M486" s="3">
        <v>0.433</v>
      </c>
      <c r="N486" s="3">
        <v>0.59799999999999998</v>
      </c>
      <c r="O486" s="3">
        <v>0.54100000000000004</v>
      </c>
      <c r="P486" s="3">
        <v>4.5999999999999999E-2</v>
      </c>
    </row>
    <row r="487" spans="1:16">
      <c r="A487" s="16" t="s">
        <v>82</v>
      </c>
      <c r="B487" s="6">
        <v>2022</v>
      </c>
      <c r="C487" s="3">
        <v>4.2094560000000003</v>
      </c>
      <c r="D487" s="3">
        <v>3.6850000000000001</v>
      </c>
      <c r="E487" s="3">
        <v>6.3424767871737</v>
      </c>
      <c r="F487" s="20">
        <v>2.7591157720608201</v>
      </c>
      <c r="G487" s="3">
        <v>2.73</v>
      </c>
      <c r="H487" s="3">
        <v>8.7323469918560104</v>
      </c>
      <c r="I487" s="16" t="s">
        <v>47</v>
      </c>
      <c r="J487" s="3">
        <v>5.24</v>
      </c>
      <c r="K487" s="3">
        <v>1.3819999999999999</v>
      </c>
      <c r="L487" s="3">
        <v>0.88300000000000001</v>
      </c>
      <c r="M487" s="3">
        <v>0.53900000000000003</v>
      </c>
      <c r="N487" s="3">
        <v>0.62</v>
      </c>
      <c r="O487" s="3">
        <v>0.46800000000000003</v>
      </c>
      <c r="P487" s="3">
        <v>4.7E-2</v>
      </c>
    </row>
    <row r="488" spans="1:16">
      <c r="A488" s="16" t="s">
        <v>82</v>
      </c>
      <c r="B488" s="6">
        <v>2023</v>
      </c>
      <c r="C488" s="3">
        <v>3.6701314237700702</v>
      </c>
      <c r="D488" s="3">
        <v>41.739130434782602</v>
      </c>
      <c r="E488" s="3">
        <v>4.8674999999999997</v>
      </c>
      <c r="F488" s="20">
        <v>2.4225000000000101</v>
      </c>
      <c r="G488" s="3">
        <v>2.73</v>
      </c>
      <c r="H488" s="3">
        <v>2.7752134191055098</v>
      </c>
      <c r="I488" s="16" t="s">
        <v>47</v>
      </c>
      <c r="J488" s="3">
        <v>5.2770000000000001</v>
      </c>
      <c r="K488" s="3">
        <v>1.3839999999999999</v>
      </c>
      <c r="L488" s="3">
        <v>1.169</v>
      </c>
      <c r="M488" s="3">
        <v>0.314</v>
      </c>
      <c r="N488" s="3">
        <v>0.66300000000000003</v>
      </c>
      <c r="O488" s="3">
        <v>0.42199999999999999</v>
      </c>
      <c r="P488" s="3">
        <v>3.7999999999999999E-2</v>
      </c>
    </row>
    <row r="489" spans="1:16">
      <c r="A489" s="16" t="s">
        <v>83</v>
      </c>
      <c r="B489" s="6">
        <v>2015</v>
      </c>
      <c r="C489" s="3">
        <v>1.39300000667572</v>
      </c>
      <c r="D489" s="3">
        <v>3.31315994262695</v>
      </c>
      <c r="E489" s="3">
        <v>2.28626084327697</v>
      </c>
      <c r="F489" s="20">
        <v>1.67189729</v>
      </c>
      <c r="G489" s="3">
        <v>2.73</v>
      </c>
      <c r="H489" s="3">
        <v>-26.100000002700401</v>
      </c>
      <c r="I489" s="16" t="s">
        <v>21</v>
      </c>
      <c r="J489" s="3">
        <v>4.6769999999999996</v>
      </c>
      <c r="K489" s="3">
        <v>0.98548999999999998</v>
      </c>
      <c r="L489" s="3">
        <v>0.81889000000000001</v>
      </c>
      <c r="M489" s="3">
        <v>0.60236999999999996</v>
      </c>
      <c r="N489" s="3">
        <v>0</v>
      </c>
      <c r="O489" s="3">
        <v>0.17921999999999999</v>
      </c>
      <c r="P489" s="3">
        <v>0.13788</v>
      </c>
    </row>
    <row r="490" spans="1:16">
      <c r="A490" s="16" t="s">
        <v>83</v>
      </c>
      <c r="B490" s="6">
        <v>2016</v>
      </c>
      <c r="C490" s="3">
        <v>0.52499997615814198</v>
      </c>
      <c r="D490" s="3">
        <v>2.6856698989868102</v>
      </c>
      <c r="E490" s="3">
        <v>-3.1448595523834202</v>
      </c>
      <c r="F490" s="20">
        <v>-0.19459143000000001</v>
      </c>
      <c r="G490" s="3">
        <v>2.73</v>
      </c>
      <c r="H490" s="3">
        <v>-13.401833171815101</v>
      </c>
      <c r="I490" s="16" t="s">
        <v>21</v>
      </c>
      <c r="J490" s="3">
        <v>4.5750000000000002</v>
      </c>
      <c r="K490" s="3">
        <v>1.07474</v>
      </c>
      <c r="L490" s="3">
        <v>0.59204999999999997</v>
      </c>
      <c r="M490" s="3">
        <v>0.51075999999999999</v>
      </c>
      <c r="N490" s="3">
        <v>0.24856</v>
      </c>
      <c r="O490" s="3">
        <v>0.19589000000000001</v>
      </c>
      <c r="P490" s="3">
        <v>0.13636000000000001</v>
      </c>
    </row>
    <row r="491" spans="1:16">
      <c r="A491" s="16" t="s">
        <v>83</v>
      </c>
      <c r="B491" s="6">
        <v>2017</v>
      </c>
      <c r="C491" s="3">
        <v>9.9000000000000005E-2</v>
      </c>
      <c r="D491" s="3">
        <v>2.3232042789459202</v>
      </c>
      <c r="E491" s="3">
        <v>-1.84219074249267</v>
      </c>
      <c r="F491" s="20">
        <v>0.43986697000000002</v>
      </c>
      <c r="G491" s="3">
        <v>2.73</v>
      </c>
      <c r="H491" s="3">
        <v>14.6246384656581</v>
      </c>
      <c r="I491" s="16" t="s">
        <v>21</v>
      </c>
      <c r="J491" s="3">
        <v>4.4970002170000001</v>
      </c>
      <c r="K491" s="3">
        <v>1.102710485</v>
      </c>
      <c r="L491" s="3">
        <v>0.97861319800000002</v>
      </c>
      <c r="M491" s="3">
        <v>0.50118046999999999</v>
      </c>
      <c r="N491" s="3">
        <v>0.28855553299999998</v>
      </c>
      <c r="O491" s="3">
        <v>0.19963726400000001</v>
      </c>
      <c r="P491" s="3">
        <v>0.107215755</v>
      </c>
    </row>
    <row r="492" spans="1:16">
      <c r="A492" s="16" t="s">
        <v>83</v>
      </c>
      <c r="B492" s="6">
        <v>2018</v>
      </c>
      <c r="C492" s="3">
        <v>0.63</v>
      </c>
      <c r="D492" s="3">
        <v>-1.13522517681121</v>
      </c>
      <c r="E492" s="3">
        <v>0.24851596355438199</v>
      </c>
      <c r="F492" s="20">
        <v>0.14268728</v>
      </c>
      <c r="G492" s="3">
        <v>2.73</v>
      </c>
      <c r="H492" s="3">
        <v>15.360638017868601</v>
      </c>
      <c r="I492" s="16" t="s">
        <v>21</v>
      </c>
      <c r="J492" s="3">
        <v>4.4560000000000004</v>
      </c>
      <c r="K492" s="3">
        <v>1.01</v>
      </c>
      <c r="L492" s="3">
        <v>0.97099999999999997</v>
      </c>
      <c r="M492" s="3">
        <v>0.53600000000000003</v>
      </c>
      <c r="N492" s="3">
        <v>0.30399999999999999</v>
      </c>
      <c r="O492" s="3">
        <v>0.14799999999999999</v>
      </c>
      <c r="P492" s="3">
        <v>9.5000000000000001E-2</v>
      </c>
    </row>
    <row r="493" spans="1:16">
      <c r="A493" s="16" t="s">
        <v>83</v>
      </c>
      <c r="B493" s="6">
        <v>2019</v>
      </c>
      <c r="C493" s="3">
        <v>-0.19900000095367401</v>
      </c>
      <c r="D493" s="3">
        <v>-1.3215858936309799</v>
      </c>
      <c r="E493" s="3">
        <v>0</v>
      </c>
      <c r="F493" s="20">
        <v>-7.1241990000000005E-2</v>
      </c>
      <c r="G493" s="3">
        <v>2.73</v>
      </c>
      <c r="H493" s="3">
        <v>-8.7148931768865601E-4</v>
      </c>
      <c r="I493" s="16" t="s">
        <v>21</v>
      </c>
      <c r="J493" s="3">
        <v>4.4370000000000003</v>
      </c>
      <c r="K493" s="3">
        <v>1.0429999999999999</v>
      </c>
      <c r="L493" s="3">
        <v>0.98</v>
      </c>
      <c r="M493" s="3">
        <v>0.57399999999999995</v>
      </c>
      <c r="N493" s="3">
        <v>0.24099999999999999</v>
      </c>
      <c r="O493" s="3">
        <v>0.14799999999999999</v>
      </c>
      <c r="P493" s="3">
        <v>8.8999999999999996E-2</v>
      </c>
    </row>
    <row r="494" spans="1:16">
      <c r="A494" s="16" t="s">
        <v>83</v>
      </c>
      <c r="B494" s="6">
        <v>2020</v>
      </c>
      <c r="C494" s="3">
        <v>0.57299999999999995</v>
      </c>
      <c r="D494" s="3">
        <v>-4.3911006301641402E-2</v>
      </c>
      <c r="E494" s="3">
        <v>-0.48726278543472201</v>
      </c>
      <c r="F494" s="20">
        <v>0.99017743999999996</v>
      </c>
      <c r="G494" s="3">
        <v>2.73</v>
      </c>
      <c r="H494" s="3">
        <v>-12.520850624914299</v>
      </c>
      <c r="I494" s="16" t="s">
        <v>21</v>
      </c>
      <c r="J494" s="3">
        <v>4.7848000529999997</v>
      </c>
      <c r="K494" s="3">
        <v>0.98201870899999999</v>
      </c>
      <c r="L494" s="3">
        <v>1.0114666219999999</v>
      </c>
      <c r="M494" s="3">
        <v>0.52935069800000001</v>
      </c>
      <c r="N494" s="3">
        <v>0.28358805199999998</v>
      </c>
      <c r="O494" s="3">
        <v>0.15300206799999999</v>
      </c>
      <c r="P494" s="3">
        <v>7.3164991999999998E-2</v>
      </c>
    </row>
    <row r="495" spans="1:16">
      <c r="A495" s="16" t="s">
        <v>83</v>
      </c>
      <c r="B495" s="6">
        <v>2021</v>
      </c>
      <c r="C495" s="3">
        <v>6.04186489058036</v>
      </c>
      <c r="D495" s="3">
        <v>1.88</v>
      </c>
      <c r="E495" s="3">
        <v>4.8600000000000003</v>
      </c>
      <c r="F495" s="20">
        <v>6.4240332599999999</v>
      </c>
      <c r="G495" s="3">
        <v>2.73</v>
      </c>
      <c r="H495" s="3">
        <v>33.447815529277399</v>
      </c>
      <c r="I495" s="16" t="s">
        <v>21</v>
      </c>
      <c r="J495" s="3">
        <v>4.8540000000000001</v>
      </c>
      <c r="K495" s="3">
        <v>0.91</v>
      </c>
      <c r="L495" s="3">
        <v>0.63800000000000001</v>
      </c>
      <c r="M495" s="3">
        <v>0.38100000000000001</v>
      </c>
      <c r="N495" s="3">
        <v>0.30199999999999999</v>
      </c>
      <c r="O495" s="3">
        <v>0.153</v>
      </c>
      <c r="P495" s="3">
        <v>4.1000000000000002E-2</v>
      </c>
    </row>
    <row r="496" spans="1:16">
      <c r="A496" s="16" t="s">
        <v>83</v>
      </c>
      <c r="B496" s="6">
        <v>2022</v>
      </c>
      <c r="C496" s="3">
        <v>4.9947659638103898</v>
      </c>
      <c r="D496" s="3">
        <v>4.6377776804710402</v>
      </c>
      <c r="E496" s="3">
        <v>6.1635763639368903</v>
      </c>
      <c r="F496" s="20">
        <v>4.76857311320755</v>
      </c>
      <c r="G496" s="3">
        <v>2.73</v>
      </c>
      <c r="H496" s="3">
        <v>37.900904509506198</v>
      </c>
      <c r="I496" s="16" t="s">
        <v>21</v>
      </c>
      <c r="J496" s="3">
        <v>4.9409999999999998</v>
      </c>
      <c r="K496" s="3">
        <v>1.2889999999999999</v>
      </c>
      <c r="L496" s="3">
        <v>0.68200000000000005</v>
      </c>
      <c r="M496" s="3">
        <v>0.55400000000000005</v>
      </c>
      <c r="N496" s="3">
        <v>0.32800000000000001</v>
      </c>
      <c r="O496" s="3">
        <v>0.14699999999999999</v>
      </c>
      <c r="P496" s="3">
        <v>4.5999999999999999E-2</v>
      </c>
    </row>
    <row r="497" spans="1:16">
      <c r="A497" s="16" t="s">
        <v>83</v>
      </c>
      <c r="B497" s="6">
        <v>2023</v>
      </c>
      <c r="C497" s="3">
        <v>4.4875253890409903</v>
      </c>
      <c r="D497" s="3">
        <v>-0.426361014882293</v>
      </c>
      <c r="E497" s="3">
        <v>5.8615927574036997</v>
      </c>
      <c r="F497" s="20">
        <v>4.6007738304607697</v>
      </c>
      <c r="G497" s="3">
        <v>2.73</v>
      </c>
      <c r="H497" s="3">
        <v>-9.6887923846192692</v>
      </c>
      <c r="I497" s="16" t="s">
        <v>21</v>
      </c>
      <c r="J497" s="3">
        <v>4.9409999999999998</v>
      </c>
      <c r="K497" s="3">
        <v>1.2809999999999999</v>
      </c>
      <c r="L497" s="3">
        <v>0.95299999999999996</v>
      </c>
      <c r="M497" s="3">
        <v>0.32400000000000001</v>
      </c>
      <c r="N497" s="3">
        <v>0.35099999999999998</v>
      </c>
      <c r="O497" s="3">
        <v>0.13400000000000001</v>
      </c>
      <c r="P497" s="3">
        <v>3.7999999999999999E-2</v>
      </c>
    </row>
    <row r="498" spans="1:16">
      <c r="A498" s="16" t="s">
        <v>84</v>
      </c>
      <c r="B498" s="6">
        <v>2015</v>
      </c>
      <c r="C498" s="3">
        <v>-0.289875358343124</v>
      </c>
      <c r="D498" s="3">
        <v>1.60292220115661</v>
      </c>
      <c r="E498" s="3">
        <v>-2.1372594833374001</v>
      </c>
      <c r="F498" s="20">
        <v>-12.5523014068603</v>
      </c>
      <c r="G498" s="3">
        <v>5.3833336830139098</v>
      </c>
      <c r="H498" s="3">
        <v>7.8086003931355803</v>
      </c>
      <c r="I498" s="16" t="s">
        <v>30</v>
      </c>
      <c r="J498" s="3">
        <v>6.94</v>
      </c>
      <c r="K498" s="3">
        <v>1.33596</v>
      </c>
      <c r="L498" s="3">
        <v>1.36948</v>
      </c>
      <c r="M498" s="3">
        <v>0.89532999999999996</v>
      </c>
      <c r="N498" s="3">
        <v>0.61777000000000004</v>
      </c>
      <c r="O498" s="3">
        <v>0.45900999999999997</v>
      </c>
      <c r="P498" s="3">
        <v>0.28703000000000001</v>
      </c>
    </row>
    <row r="499" spans="1:16">
      <c r="A499" s="16" t="s">
        <v>84</v>
      </c>
      <c r="B499" s="6">
        <v>2016</v>
      </c>
      <c r="C499" s="3">
        <v>8.30841064453125E-3</v>
      </c>
      <c r="D499" s="3">
        <v>-0.47579908370971602</v>
      </c>
      <c r="E499" s="3">
        <v>-1.33462750911712</v>
      </c>
      <c r="F499" s="20">
        <v>0.96226048469543402</v>
      </c>
      <c r="G499" s="3">
        <v>-1.23333287239074</v>
      </c>
      <c r="H499" s="3">
        <v>0.71805377720870001</v>
      </c>
      <c r="I499" s="16" t="s">
        <v>30</v>
      </c>
      <c r="J499" s="3">
        <v>6.907</v>
      </c>
      <c r="K499" s="3">
        <v>1.4834099999999999</v>
      </c>
      <c r="L499" s="3">
        <v>1.16157</v>
      </c>
      <c r="M499" s="3">
        <v>0.81455</v>
      </c>
      <c r="N499" s="3">
        <v>0.54008</v>
      </c>
      <c r="O499" s="3">
        <v>0.44962999999999997</v>
      </c>
      <c r="P499" s="3">
        <v>0.29754000000000003</v>
      </c>
    </row>
    <row r="500" spans="1:16">
      <c r="A500" s="16" t="s">
        <v>84</v>
      </c>
      <c r="B500" s="6">
        <v>2017</v>
      </c>
      <c r="C500" s="3">
        <v>0.251</v>
      </c>
      <c r="D500" s="3">
        <v>2.0296940803527801</v>
      </c>
      <c r="E500" s="3">
        <v>-2.07411456108093</v>
      </c>
      <c r="F500" s="20">
        <v>0.32826349139213501</v>
      </c>
      <c r="G500" s="3">
        <v>-0.15187367796897799</v>
      </c>
      <c r="H500" s="3">
        <v>1.03634847344548</v>
      </c>
      <c r="I500" s="16" t="s">
        <v>30</v>
      </c>
      <c r="J500" s="3">
        <v>6.9770002370000004</v>
      </c>
      <c r="K500" s="3">
        <v>1.535706639</v>
      </c>
      <c r="L500" s="3">
        <v>1.5582311149999999</v>
      </c>
      <c r="M500" s="3">
        <v>0.80978262400000001</v>
      </c>
      <c r="N500" s="3">
        <v>0.57311034199999999</v>
      </c>
      <c r="O500" s="3">
        <v>0.42785832299999998</v>
      </c>
      <c r="P500" s="3">
        <v>0.29838815299999999</v>
      </c>
    </row>
    <row r="501" spans="1:16">
      <c r="A501" s="16" t="s">
        <v>84</v>
      </c>
      <c r="B501" s="6">
        <v>2018</v>
      </c>
      <c r="C501" s="3">
        <v>0.49</v>
      </c>
      <c r="D501" s="3">
        <v>5.1048116683959899</v>
      </c>
      <c r="E501" s="3">
        <v>-2.0259482860565101</v>
      </c>
      <c r="F501" s="20">
        <v>0.14059530198574</v>
      </c>
      <c r="G501" s="3">
        <v>-1.76609694957733</v>
      </c>
      <c r="H501" s="3">
        <v>0.50430318586743605</v>
      </c>
      <c r="I501" s="16" t="s">
        <v>30</v>
      </c>
      <c r="J501" s="3">
        <v>6.9770000000000003</v>
      </c>
      <c r="K501" s="3">
        <v>1.448</v>
      </c>
      <c r="L501" s="3">
        <v>1.583</v>
      </c>
      <c r="M501" s="3">
        <v>0.876</v>
      </c>
      <c r="N501" s="3">
        <v>0.61399999999999999</v>
      </c>
      <c r="O501" s="3">
        <v>0.307</v>
      </c>
      <c r="P501" s="3">
        <v>0.30599999999999999</v>
      </c>
    </row>
    <row r="502" spans="1:16">
      <c r="A502" s="16" t="s">
        <v>84</v>
      </c>
      <c r="B502" s="6">
        <v>2019</v>
      </c>
      <c r="C502" s="3">
        <v>0.87699997425079301</v>
      </c>
      <c r="D502" s="3">
        <v>1.0851160287857</v>
      </c>
      <c r="E502" s="3">
        <v>-0.66649580001830999</v>
      </c>
      <c r="F502" s="20">
        <v>1.13045394420623</v>
      </c>
      <c r="G502" s="3">
        <v>-1.47957062721252</v>
      </c>
      <c r="H502" s="3">
        <v>2.6380626164293002</v>
      </c>
      <c r="I502" s="16" t="s">
        <v>30</v>
      </c>
      <c r="J502" s="3">
        <v>7.0209999999999999</v>
      </c>
      <c r="K502" s="3">
        <v>1.4990000000000001</v>
      </c>
      <c r="L502" s="3">
        <v>1.5529999999999999</v>
      </c>
      <c r="M502" s="3">
        <v>0.999</v>
      </c>
      <c r="N502" s="3">
        <v>0.51600000000000001</v>
      </c>
      <c r="O502" s="3">
        <v>0.29799999999999999</v>
      </c>
      <c r="P502" s="3">
        <v>0.31</v>
      </c>
    </row>
    <row r="503" spans="1:16">
      <c r="A503" s="16" t="s">
        <v>84</v>
      </c>
      <c r="B503" s="6">
        <v>2020</v>
      </c>
      <c r="C503" s="3">
        <v>-0.33458462542824402</v>
      </c>
      <c r="D503" s="3">
        <v>-1.0323261246326301</v>
      </c>
      <c r="E503" s="3">
        <v>-1.41101081707113</v>
      </c>
      <c r="F503" s="20">
        <v>0.26620700955390902</v>
      </c>
      <c r="G503" s="3">
        <v>-8.7167477245611504</v>
      </c>
      <c r="H503" s="3">
        <v>0.617681498829035</v>
      </c>
      <c r="I503" s="16" t="s">
        <v>30</v>
      </c>
      <c r="J503" s="3">
        <v>7.0936999319999998</v>
      </c>
      <c r="K503" s="3">
        <v>1.4468867780000001</v>
      </c>
      <c r="L503" s="3">
        <v>1.4705964330000001</v>
      </c>
      <c r="M503" s="3">
        <v>0.97567069500000003</v>
      </c>
      <c r="N503" s="3">
        <v>0.58777993900000003</v>
      </c>
      <c r="O503" s="3">
        <v>0.29542699500000003</v>
      </c>
      <c r="P503" s="3">
        <v>0.37343326199999999</v>
      </c>
    </row>
    <row r="504" spans="1:16">
      <c r="A504" s="16" t="s">
        <v>84</v>
      </c>
      <c r="B504" s="6">
        <v>2021</v>
      </c>
      <c r="C504" s="3">
        <v>2.3581430000000001</v>
      </c>
      <c r="D504" s="3">
        <v>12.28661</v>
      </c>
      <c r="E504" s="3">
        <v>-0.253</v>
      </c>
      <c r="F504" s="20">
        <v>1.804</v>
      </c>
      <c r="G504" s="3">
        <v>-0.93081278188263505</v>
      </c>
      <c r="H504" s="3">
        <v>0.65764322632376204</v>
      </c>
      <c r="I504" s="16" t="s">
        <v>30</v>
      </c>
      <c r="J504" s="3">
        <v>7.085</v>
      </c>
      <c r="K504" s="3">
        <v>1.6439999999999999</v>
      </c>
      <c r="L504" s="3">
        <v>1.0920000000000001</v>
      </c>
      <c r="M504" s="3">
        <v>0.753</v>
      </c>
      <c r="N504" s="3">
        <v>0.60599999999999998</v>
      </c>
      <c r="O504" s="3">
        <v>0.23799999999999999</v>
      </c>
      <c r="P504" s="3">
        <v>0.36699999999999999</v>
      </c>
    </row>
    <row r="505" spans="1:16">
      <c r="A505" s="16" t="s">
        <v>84</v>
      </c>
      <c r="B505" s="6">
        <v>2022</v>
      </c>
      <c r="C505" s="3">
        <v>7.8073750000000004</v>
      </c>
      <c r="D505" s="3">
        <v>41.097695643745901</v>
      </c>
      <c r="E505" s="3">
        <v>6.9016799999999998</v>
      </c>
      <c r="F505" s="20">
        <v>4.68752986144289</v>
      </c>
      <c r="G505" s="3">
        <v>8.7175513366911908</v>
      </c>
      <c r="H505" s="3">
        <v>5.0291593326364401</v>
      </c>
      <c r="I505" s="16" t="s">
        <v>30</v>
      </c>
      <c r="J505" s="3">
        <v>7.0410000000000004</v>
      </c>
      <c r="K505" s="3">
        <v>2.129</v>
      </c>
      <c r="L505" s="3">
        <v>1.1659999999999999</v>
      </c>
      <c r="M505" s="3">
        <v>0.77900000000000003</v>
      </c>
      <c r="N505" s="3">
        <v>0.627</v>
      </c>
      <c r="O505" s="3">
        <v>0.19</v>
      </c>
      <c r="P505" s="3">
        <v>0.40799999999999997</v>
      </c>
    </row>
    <row r="506" spans="1:16">
      <c r="A506" s="16" t="s">
        <v>84</v>
      </c>
      <c r="B506" s="6">
        <v>2023</v>
      </c>
      <c r="C506" s="3">
        <v>6.29962157750247</v>
      </c>
      <c r="D506" s="3">
        <v>6.4278287159194001</v>
      </c>
      <c r="E506" s="3">
        <v>9.8191720279963608</v>
      </c>
      <c r="F506" s="20">
        <v>5.8993727683624098</v>
      </c>
      <c r="G506" s="3">
        <v>-4.1339985744833099</v>
      </c>
      <c r="H506" s="3">
        <v>3.00167704612244</v>
      </c>
      <c r="I506" s="16" t="s">
        <v>30</v>
      </c>
      <c r="J506" s="3">
        <v>6.9109999999999996</v>
      </c>
      <c r="K506" s="3">
        <v>2.1520000000000001</v>
      </c>
      <c r="L506" s="3">
        <v>1.425</v>
      </c>
      <c r="M506" s="3">
        <v>0.53900000000000003</v>
      </c>
      <c r="N506" s="3">
        <v>0.65600000000000003</v>
      </c>
      <c r="O506" s="3">
        <v>0.186</v>
      </c>
      <c r="P506" s="3">
        <v>0.40899999999999997</v>
      </c>
    </row>
    <row r="507" spans="1:16">
      <c r="A507" s="16" t="s">
        <v>85</v>
      </c>
      <c r="B507" s="6">
        <v>2015</v>
      </c>
      <c r="C507" s="3">
        <v>-0.63248687982559204</v>
      </c>
      <c r="D507" s="3">
        <v>2.3076922893524099</v>
      </c>
      <c r="E507" s="3">
        <v>4.1544046252965899E-2</v>
      </c>
      <c r="F507" s="20">
        <v>0.50162947177886896</v>
      </c>
      <c r="G507" s="3">
        <v>-5.8640418052673304</v>
      </c>
      <c r="H507" s="3">
        <v>2.8425685959932401</v>
      </c>
      <c r="I507" s="16" t="s">
        <v>21</v>
      </c>
      <c r="J507" s="3">
        <v>7.2779999999999996</v>
      </c>
      <c r="K507" s="3">
        <v>1.2285699999999999</v>
      </c>
      <c r="L507" s="3">
        <v>1.22393</v>
      </c>
      <c r="M507" s="3">
        <v>0.91386999999999996</v>
      </c>
      <c r="N507" s="3">
        <v>0.41319</v>
      </c>
      <c r="O507" s="3">
        <v>0.33172000000000001</v>
      </c>
      <c r="P507" s="3">
        <v>7.7850000000000003E-2</v>
      </c>
    </row>
    <row r="508" spans="1:16">
      <c r="A508" s="16" t="s">
        <v>85</v>
      </c>
      <c r="B508" s="6">
        <v>2016</v>
      </c>
      <c r="C508" s="3">
        <v>-0.54438781738281194</v>
      </c>
      <c r="D508" s="3">
        <v>2.1937184333801198</v>
      </c>
      <c r="E508" s="3">
        <v>-1.2706604003906199</v>
      </c>
      <c r="F508" s="20">
        <v>4.6739149838685899E-2</v>
      </c>
      <c r="G508" s="3">
        <v>-3.61962842941284</v>
      </c>
      <c r="H508" s="3">
        <v>1.03199999999999</v>
      </c>
      <c r="I508" s="16" t="s">
        <v>21</v>
      </c>
      <c r="J508" s="3">
        <v>7.2670000000000003</v>
      </c>
      <c r="K508" s="3">
        <v>1.3376600000000001</v>
      </c>
      <c r="L508" s="3">
        <v>0.99536999999999998</v>
      </c>
      <c r="M508" s="3">
        <v>0.84916999999999998</v>
      </c>
      <c r="N508" s="3">
        <v>0.36431999999999998</v>
      </c>
      <c r="O508" s="3">
        <v>0.32288</v>
      </c>
      <c r="P508" s="3">
        <v>8.7279999999999996E-2</v>
      </c>
    </row>
    <row r="509" spans="1:16">
      <c r="A509" s="16" t="s">
        <v>85</v>
      </c>
      <c r="B509" s="6">
        <v>2017</v>
      </c>
      <c r="C509" s="3">
        <v>0.24199999999999999</v>
      </c>
      <c r="D509" s="3">
        <v>1.7657719850540099</v>
      </c>
      <c r="E509" s="3">
        <v>4.2061250656843102E-2</v>
      </c>
      <c r="F509" s="20">
        <v>-1.8615201115608201E-2</v>
      </c>
      <c r="G509" s="3">
        <v>1.4465873241424501</v>
      </c>
      <c r="H509" s="3">
        <v>0.15440652466545801</v>
      </c>
      <c r="I509" s="16" t="s">
        <v>21</v>
      </c>
      <c r="J509" s="3">
        <v>7.2129998210000004</v>
      </c>
      <c r="K509" s="3">
        <v>1.375382423</v>
      </c>
      <c r="L509" s="3">
        <v>1.3762899639999999</v>
      </c>
      <c r="M509" s="3">
        <v>0.83840400000000004</v>
      </c>
      <c r="N509" s="3">
        <v>0.40598860399999998</v>
      </c>
      <c r="O509" s="3">
        <v>0.330082655</v>
      </c>
      <c r="P509" s="3">
        <v>8.5242100000000001E-2</v>
      </c>
    </row>
    <row r="510" spans="1:16">
      <c r="A510" s="16" t="s">
        <v>85</v>
      </c>
      <c r="B510" s="6">
        <v>2018</v>
      </c>
      <c r="C510" s="3">
        <v>0.81</v>
      </c>
      <c r="D510" s="3">
        <v>2.0668554306030198</v>
      </c>
      <c r="E510" s="3">
        <v>0.92491209506988503</v>
      </c>
      <c r="F510" s="20">
        <v>0.681024610996246</v>
      </c>
      <c r="G510" s="3">
        <v>3.3272404670715301</v>
      </c>
      <c r="H510" s="3">
        <v>1.2550895363086401</v>
      </c>
      <c r="I510" s="16" t="s">
        <v>21</v>
      </c>
      <c r="J510" s="3">
        <v>6.8140000000000001</v>
      </c>
      <c r="K510" s="3">
        <v>1.3009999999999999</v>
      </c>
      <c r="L510" s="3">
        <v>1.5589999999999999</v>
      </c>
      <c r="M510" s="3">
        <v>0.88300000000000001</v>
      </c>
      <c r="N510" s="3">
        <v>0.53300000000000003</v>
      </c>
      <c r="O510" s="3">
        <v>0.35399999999999998</v>
      </c>
      <c r="P510" s="3">
        <v>0.27200000000000002</v>
      </c>
    </row>
    <row r="511" spans="1:16">
      <c r="A511" s="16" t="s">
        <v>85</v>
      </c>
      <c r="B511" s="6">
        <v>2019</v>
      </c>
      <c r="C511" s="3">
        <v>0.84200000762939398</v>
      </c>
      <c r="D511" s="3">
        <v>-0.450794607400894</v>
      </c>
      <c r="E511" s="3">
        <v>2.0755360126495299</v>
      </c>
      <c r="F511" s="20">
        <v>0.90368396043777399</v>
      </c>
      <c r="G511" s="3">
        <v>-1.1146486997604299</v>
      </c>
      <c r="H511" s="3">
        <v>2.23603818149875</v>
      </c>
      <c r="I511" s="16" t="s">
        <v>21</v>
      </c>
      <c r="J511" s="3">
        <v>7.1390000000000002</v>
      </c>
      <c r="K511" s="3">
        <v>1.276</v>
      </c>
      <c r="L511" s="3">
        <v>1.4550000000000001</v>
      </c>
      <c r="M511" s="3">
        <v>1.0289999999999999</v>
      </c>
      <c r="N511" s="3">
        <v>0.371</v>
      </c>
      <c r="O511" s="3">
        <v>0.26100000000000001</v>
      </c>
      <c r="P511" s="3">
        <v>8.2000000000000003E-2</v>
      </c>
    </row>
    <row r="512" spans="1:16">
      <c r="A512" s="16" t="s">
        <v>85</v>
      </c>
      <c r="B512" s="6">
        <v>2020</v>
      </c>
      <c r="C512" s="3">
        <v>-0.58843030001726304</v>
      </c>
      <c r="D512" s="3">
        <v>0.77727868870089101</v>
      </c>
      <c r="E512" s="3">
        <v>-8.3333337679505296E-3</v>
      </c>
      <c r="F512" s="20">
        <v>-0.142166182398796</v>
      </c>
      <c r="G512" s="3">
        <v>-4.8966083526611301</v>
      </c>
      <c r="H512" s="3">
        <v>0.92697782317731303</v>
      </c>
      <c r="I512" s="16" t="s">
        <v>21</v>
      </c>
      <c r="J512" s="3">
        <v>7.1286001209999998</v>
      </c>
      <c r="K512" s="3">
        <v>1.2164636849999999</v>
      </c>
      <c r="L512" s="3">
        <v>1.4032567739999999</v>
      </c>
      <c r="M512" s="3">
        <v>1.008052945</v>
      </c>
      <c r="N512" s="3">
        <v>0.42069947699999999</v>
      </c>
      <c r="O512" s="3">
        <v>0.26686179599999998</v>
      </c>
      <c r="P512" s="3">
        <v>9.989845E-2</v>
      </c>
    </row>
    <row r="513" spans="1:16">
      <c r="A513" s="16" t="s">
        <v>85</v>
      </c>
      <c r="B513" s="6">
        <v>2021</v>
      </c>
      <c r="C513" s="3">
        <v>1.4922880000000001</v>
      </c>
      <c r="D513" s="3">
        <v>5.4073089999999997</v>
      </c>
      <c r="E513" s="3">
        <v>0.99</v>
      </c>
      <c r="F513" s="20">
        <v>1.2450000000000001</v>
      </c>
      <c r="G513" s="3">
        <v>6.8310563145618</v>
      </c>
      <c r="H513" s="3">
        <v>2.12829471719862</v>
      </c>
      <c r="I513" s="16" t="s">
        <v>21</v>
      </c>
      <c r="J513" s="3">
        <v>7.157</v>
      </c>
      <c r="K513" s="3">
        <v>1.3759999999999999</v>
      </c>
      <c r="L513" s="3">
        <v>1.0740000000000001</v>
      </c>
      <c r="M513" s="3">
        <v>0.78800000000000003</v>
      </c>
      <c r="N513" s="3">
        <v>0.50900000000000001</v>
      </c>
      <c r="O513" s="3">
        <v>0.20799999999999999</v>
      </c>
      <c r="P513" s="3">
        <v>0.11899999999999999</v>
      </c>
    </row>
    <row r="514" spans="1:16">
      <c r="A514" s="16" t="s">
        <v>85</v>
      </c>
      <c r="B514" s="6">
        <v>2022</v>
      </c>
      <c r="C514" s="3">
        <v>4.3935969999999998</v>
      </c>
      <c r="D514" s="3">
        <v>10.348907705450999</v>
      </c>
      <c r="E514" s="3">
        <v>4.347448</v>
      </c>
      <c r="F514" s="20">
        <v>3.9395121951219401</v>
      </c>
      <c r="G514" s="3">
        <v>13.061447286338099</v>
      </c>
      <c r="H514" s="3">
        <v>4.2841502877384201</v>
      </c>
      <c r="I514" s="16" t="s">
        <v>21</v>
      </c>
      <c r="J514" s="3">
        <v>7.3639999999999999</v>
      </c>
      <c r="K514" s="3">
        <v>1.8260000000000001</v>
      </c>
      <c r="L514" s="3">
        <v>1.2210000000000001</v>
      </c>
      <c r="M514" s="3">
        <v>0.81799999999999995</v>
      </c>
      <c r="N514" s="3">
        <v>0.56799999999999995</v>
      </c>
      <c r="O514" s="3">
        <v>0.155</v>
      </c>
      <c r="P514" s="3">
        <v>0.14299999999999999</v>
      </c>
    </row>
    <row r="515" spans="1:16">
      <c r="A515" s="16" t="s">
        <v>85</v>
      </c>
      <c r="B515" s="6">
        <v>2023</v>
      </c>
      <c r="C515" s="3">
        <v>4.2253521126760898</v>
      </c>
      <c r="D515" s="3">
        <v>4.3190011492047704</v>
      </c>
      <c r="E515" s="3">
        <v>4.6321266715156897</v>
      </c>
      <c r="F515" s="20">
        <v>4.1643667413907499</v>
      </c>
      <c r="G515" s="3">
        <v>1.0398563985451399</v>
      </c>
      <c r="H515" s="3">
        <v>3.7458735891969499</v>
      </c>
      <c r="I515" s="16" t="s">
        <v>21</v>
      </c>
      <c r="J515" s="3">
        <v>7.4729999999999999</v>
      </c>
      <c r="K515" s="3">
        <v>1.833</v>
      </c>
      <c r="L515" s="3">
        <v>1.5209999999999999</v>
      </c>
      <c r="M515" s="3">
        <v>0.57699999999999996</v>
      </c>
      <c r="N515" s="3">
        <v>0.56899999999999995</v>
      </c>
      <c r="O515" s="3">
        <v>0.124</v>
      </c>
      <c r="P515" s="3">
        <v>0.158</v>
      </c>
    </row>
    <row r="516" spans="1:16">
      <c r="A516" s="16" t="s">
        <v>86</v>
      </c>
      <c r="B516" s="6">
        <v>2015</v>
      </c>
      <c r="C516" s="3">
        <v>3.8792017847299499E-2</v>
      </c>
      <c r="D516" s="3">
        <v>-0.810191690921783</v>
      </c>
      <c r="E516" s="3">
        <v>1.10334420204162</v>
      </c>
      <c r="F516" s="20">
        <v>0.68034881353378296</v>
      </c>
      <c r="G516" s="3">
        <v>-2.67662000656127</v>
      </c>
      <c r="H516" s="3">
        <v>0.93159865559110699</v>
      </c>
      <c r="I516" s="16" t="s">
        <v>30</v>
      </c>
      <c r="J516" s="3">
        <v>5.9480000000000004</v>
      </c>
      <c r="K516" s="3">
        <v>1.2511399999999999</v>
      </c>
      <c r="L516" s="3">
        <v>1.19777</v>
      </c>
      <c r="M516" s="3">
        <v>0.95445999999999998</v>
      </c>
      <c r="N516" s="3">
        <v>0.26235999999999998</v>
      </c>
      <c r="O516" s="3">
        <v>0.22822999999999999</v>
      </c>
      <c r="P516" s="3">
        <v>2.9010000000000001E-2</v>
      </c>
    </row>
    <row r="517" spans="1:16">
      <c r="A517" s="16" t="s">
        <v>86</v>
      </c>
      <c r="B517" s="6">
        <v>2016</v>
      </c>
      <c r="C517" s="3">
        <v>-9.4023294746875694E-2</v>
      </c>
      <c r="D517" s="3">
        <v>-1.6419363021850499</v>
      </c>
      <c r="E517" s="3">
        <v>0.17494474351406</v>
      </c>
      <c r="F517" s="20">
        <v>-28.6194152832031</v>
      </c>
      <c r="G517" s="3">
        <v>-1.9251583814620901</v>
      </c>
      <c r="H517" s="3">
        <v>1.1339999999999999</v>
      </c>
      <c r="I517" s="16" t="s">
        <v>30</v>
      </c>
      <c r="J517" s="3">
        <v>5.9770000000000003</v>
      </c>
      <c r="K517" s="3">
        <v>1.3549500000000001</v>
      </c>
      <c r="L517" s="3">
        <v>1.0416700000000001</v>
      </c>
      <c r="M517" s="3">
        <v>0.85102</v>
      </c>
      <c r="N517" s="3">
        <v>0.18826999999999999</v>
      </c>
      <c r="O517" s="3">
        <v>0.16683999999999999</v>
      </c>
      <c r="P517" s="3">
        <v>2.5559999999999999E-2</v>
      </c>
    </row>
    <row r="518" spans="1:16">
      <c r="A518" s="16" t="s">
        <v>86</v>
      </c>
      <c r="B518" s="6">
        <v>2017</v>
      </c>
      <c r="C518" s="3">
        <v>1.3260000000000001</v>
      </c>
      <c r="D518" s="3">
        <v>1.7625588178634599</v>
      </c>
      <c r="E518" s="3">
        <v>1.87941575050354</v>
      </c>
      <c r="F518" s="20">
        <v>0.69149541854858398</v>
      </c>
      <c r="G518" s="3">
        <v>2.33684086799621</v>
      </c>
      <c r="H518" s="3">
        <v>0.72675855795281397</v>
      </c>
      <c r="I518" s="16" t="s">
        <v>30</v>
      </c>
      <c r="J518" s="3">
        <v>5.9640002250000004</v>
      </c>
      <c r="K518" s="3">
        <v>1.3950666190000001</v>
      </c>
      <c r="L518" s="3">
        <v>1.444923282</v>
      </c>
      <c r="M518" s="3">
        <v>0.85314434800000005</v>
      </c>
      <c r="N518" s="3">
        <v>0.256450713</v>
      </c>
      <c r="O518" s="3">
        <v>0.17278964799999999</v>
      </c>
      <c r="P518" s="3">
        <v>2.8028091000000002E-2</v>
      </c>
    </row>
    <row r="519" spans="1:16">
      <c r="A519" s="16" t="s">
        <v>86</v>
      </c>
      <c r="B519" s="6">
        <v>2018</v>
      </c>
      <c r="C519" s="3">
        <v>1.1399999999999999</v>
      </c>
      <c r="D519" s="3">
        <v>2.5647497177124001</v>
      </c>
      <c r="E519" s="3">
        <v>1.2243897914886399</v>
      </c>
      <c r="F519" s="20">
        <v>0.60842692852020197</v>
      </c>
      <c r="G519" s="3">
        <v>3.2882173061370801</v>
      </c>
      <c r="H519" s="3">
        <v>1.06214844555261</v>
      </c>
      <c r="I519" s="16" t="s">
        <v>30</v>
      </c>
      <c r="J519" s="3">
        <v>6</v>
      </c>
      <c r="K519" s="3">
        <v>1.264</v>
      </c>
      <c r="L519" s="3">
        <v>1.5009999999999999</v>
      </c>
      <c r="M519" s="3">
        <v>0.94599999999999995</v>
      </c>
      <c r="N519" s="3">
        <v>0.28100000000000003</v>
      </c>
      <c r="O519" s="3">
        <v>0.13700000000000001</v>
      </c>
      <c r="P519" s="3">
        <v>2.8000000000000001E-2</v>
      </c>
    </row>
    <row r="520" spans="1:16">
      <c r="A520" s="16" t="s">
        <v>86</v>
      </c>
      <c r="B520" s="6">
        <v>2019</v>
      </c>
      <c r="C520" s="3">
        <v>0.63400000333786</v>
      </c>
      <c r="D520" s="3">
        <v>0.48491680622100802</v>
      </c>
      <c r="E520" s="3">
        <v>0.76606732606887795</v>
      </c>
      <c r="F520" s="20">
        <v>0.59610909223556496</v>
      </c>
      <c r="G520" s="3">
        <v>0.18491126596927601</v>
      </c>
      <c r="H520" s="3">
        <v>0.80426610717720304</v>
      </c>
      <c r="I520" s="16" t="s">
        <v>30</v>
      </c>
      <c r="J520" s="3">
        <v>6.2229999999999999</v>
      </c>
      <c r="K520" s="3">
        <v>1.294</v>
      </c>
      <c r="L520" s="3">
        <v>1.488</v>
      </c>
      <c r="M520" s="3">
        <v>1.0389999999999999</v>
      </c>
      <c r="N520" s="3">
        <v>0.23100000000000001</v>
      </c>
      <c r="O520" s="3">
        <v>0.158</v>
      </c>
      <c r="P520" s="3">
        <v>0.03</v>
      </c>
    </row>
    <row r="521" spans="1:16">
      <c r="A521" s="16" t="s">
        <v>86</v>
      </c>
      <c r="B521" s="6">
        <v>2020</v>
      </c>
      <c r="C521" s="3">
        <v>-0.13770757391705701</v>
      </c>
      <c r="D521" s="3">
        <v>-8.2081651687621999</v>
      </c>
      <c r="E521" s="3">
        <v>1.4010020655051101</v>
      </c>
      <c r="F521" s="20">
        <v>0.49481078982353199</v>
      </c>
      <c r="G521" s="3">
        <v>56.138980865478501</v>
      </c>
      <c r="H521" s="3">
        <v>1.19581032771562</v>
      </c>
      <c r="I521" s="16" t="s">
        <v>30</v>
      </c>
      <c r="J521" s="3">
        <v>6.3874001500000004</v>
      </c>
      <c r="K521" s="3">
        <v>1.236396074</v>
      </c>
      <c r="L521" s="3">
        <v>1.347296</v>
      </c>
      <c r="M521" s="3">
        <v>1.0225049260000001</v>
      </c>
      <c r="N521" s="3">
        <v>0.32130557300000001</v>
      </c>
      <c r="O521" s="3">
        <v>0.170266211</v>
      </c>
      <c r="P521" s="3">
        <v>4.0145597999999998E-2</v>
      </c>
    </row>
    <row r="522" spans="1:16">
      <c r="A522" s="16" t="s">
        <v>86</v>
      </c>
      <c r="B522" s="6">
        <v>2021</v>
      </c>
      <c r="C522" s="3">
        <v>1.873783</v>
      </c>
      <c r="D522" s="3">
        <v>14.08469</v>
      </c>
      <c r="E522" s="3">
        <v>0.57599999999999996</v>
      </c>
      <c r="F522" s="20">
        <v>0.79700000000000004</v>
      </c>
      <c r="G522" s="3">
        <v>6.22</v>
      </c>
      <c r="H522" s="3">
        <v>0.53869242260453598</v>
      </c>
      <c r="I522" s="16" t="s">
        <v>30</v>
      </c>
      <c r="J522" s="3">
        <v>6.4829999999999997</v>
      </c>
      <c r="K522" s="3">
        <v>1.393</v>
      </c>
      <c r="L522" s="3">
        <v>0.94</v>
      </c>
      <c r="M522" s="3">
        <v>0.79800000000000004</v>
      </c>
      <c r="N522" s="3">
        <v>0.379</v>
      </c>
      <c r="O522" s="3">
        <v>0.13300000000000001</v>
      </c>
      <c r="P522" s="3">
        <v>4.7E-2</v>
      </c>
    </row>
    <row r="523" spans="1:16">
      <c r="A523" s="16" t="s">
        <v>86</v>
      </c>
      <c r="B523" s="6">
        <v>2022</v>
      </c>
      <c r="C523" s="3">
        <v>8.2012900000000002</v>
      </c>
      <c r="D523" s="3">
        <v>50.172133535477997</v>
      </c>
      <c r="E523" s="3">
        <v>9.1415570000000006</v>
      </c>
      <c r="F523" s="20">
        <v>2.9187951807229102</v>
      </c>
      <c r="G523" s="3">
        <v>42.7716186252771</v>
      </c>
      <c r="H523" s="3">
        <v>2.9220693098901802</v>
      </c>
      <c r="I523" s="16" t="s">
        <v>30</v>
      </c>
      <c r="J523" s="3">
        <v>6.4669999999999996</v>
      </c>
      <c r="K523" s="3">
        <v>1.8340000000000001</v>
      </c>
      <c r="L523" s="3">
        <v>1.052</v>
      </c>
      <c r="M523" s="3">
        <v>0.80100000000000005</v>
      </c>
      <c r="N523" s="3">
        <v>0.41199999999999998</v>
      </c>
      <c r="O523" s="3">
        <v>8.5000000000000006E-2</v>
      </c>
      <c r="P523" s="3">
        <v>5.8999999999999997E-2</v>
      </c>
    </row>
    <row r="524" spans="1:16">
      <c r="A524" s="16" t="s">
        <v>86</v>
      </c>
      <c r="B524" s="6">
        <v>2023</v>
      </c>
      <c r="C524" s="3">
        <v>5.6221944219590103</v>
      </c>
      <c r="D524" s="3">
        <v>3.7219050218682401</v>
      </c>
      <c r="E524" s="3">
        <v>10.015158534807201</v>
      </c>
      <c r="F524" s="20">
        <v>4.1533277011522403</v>
      </c>
      <c r="G524" s="3">
        <v>-5.6361607142852597</v>
      </c>
      <c r="H524" s="3">
        <v>5.2919032666820103</v>
      </c>
      <c r="I524" s="16" t="s">
        <v>30</v>
      </c>
      <c r="J524" s="3">
        <v>6.4050000000000002</v>
      </c>
      <c r="K524" s="3">
        <v>1.8320000000000001</v>
      </c>
      <c r="L524" s="3">
        <v>1.365</v>
      </c>
      <c r="M524" s="3">
        <v>0.55900000000000005</v>
      </c>
      <c r="N524" s="3">
        <v>0.438</v>
      </c>
      <c r="O524" s="3">
        <v>9.7000000000000003E-2</v>
      </c>
      <c r="P524" s="3">
        <v>6.3E-2</v>
      </c>
    </row>
    <row r="525" spans="1:16">
      <c r="A525" s="16" t="s">
        <v>87</v>
      </c>
      <c r="B525" s="6">
        <v>2015</v>
      </c>
      <c r="C525" s="3">
        <v>3.6777267456054599</v>
      </c>
      <c r="D525" s="3">
        <v>-9.0977535247802699</v>
      </c>
      <c r="E525" s="3">
        <v>7.7670159339904696</v>
      </c>
      <c r="F525" s="20">
        <v>2.25</v>
      </c>
      <c r="G525" s="3">
        <v>-2.7519719600677401</v>
      </c>
      <c r="H525" s="3">
        <v>6.7105432959091402</v>
      </c>
      <c r="I525" s="16" t="s">
        <v>25</v>
      </c>
      <c r="J525" s="3">
        <v>5.7089999999999996</v>
      </c>
      <c r="K525" s="3">
        <v>0.81037999999999999</v>
      </c>
      <c r="L525" s="3">
        <v>1.1510199999999999</v>
      </c>
      <c r="M525" s="3">
        <v>0.68740999999999997</v>
      </c>
      <c r="N525" s="3">
        <v>0.50441999999999998</v>
      </c>
      <c r="O525" s="3">
        <v>0.21229999999999999</v>
      </c>
      <c r="P525" s="3">
        <v>2.299E-2</v>
      </c>
    </row>
    <row r="526" spans="1:16">
      <c r="A526" s="16" t="s">
        <v>87</v>
      </c>
      <c r="B526" s="6">
        <v>2016</v>
      </c>
      <c r="C526" s="3">
        <v>2.35259962081909</v>
      </c>
      <c r="D526" s="3">
        <v>-1.38072752952575</v>
      </c>
      <c r="E526" s="3">
        <v>3.9794039726257302</v>
      </c>
      <c r="F526" s="20">
        <v>2.25</v>
      </c>
      <c r="G526" s="3">
        <v>-0.480067759752273</v>
      </c>
      <c r="H526" s="3">
        <v>4.5372497906056903</v>
      </c>
      <c r="I526" s="16" t="s">
        <v>25</v>
      </c>
      <c r="J526" s="3">
        <v>5.51</v>
      </c>
      <c r="K526" s="3">
        <v>0.89332999999999996</v>
      </c>
      <c r="L526" s="3">
        <v>0.96372000000000002</v>
      </c>
      <c r="M526" s="3">
        <v>0.59469000000000005</v>
      </c>
      <c r="N526" s="3">
        <v>0.43597000000000002</v>
      </c>
      <c r="O526" s="3">
        <v>0.22245000000000001</v>
      </c>
      <c r="P526" s="3">
        <v>4.2939999999999999E-2</v>
      </c>
    </row>
    <row r="527" spans="1:16">
      <c r="A527" s="16" t="s">
        <v>87</v>
      </c>
      <c r="B527" s="6">
        <v>2017</v>
      </c>
      <c r="C527" s="3">
        <v>4.383</v>
      </c>
      <c r="D527" s="3">
        <v>11.1004438400268</v>
      </c>
      <c r="E527" s="3">
        <v>4.46063184738159</v>
      </c>
      <c r="F527" s="20">
        <v>2.25</v>
      </c>
      <c r="G527" s="3">
        <v>7.0326018333434996</v>
      </c>
      <c r="H527" s="3">
        <v>6.8862390902897701</v>
      </c>
      <c r="I527" s="16" t="s">
        <v>25</v>
      </c>
      <c r="J527" s="3">
        <v>5.3109998699999998</v>
      </c>
      <c r="K527" s="3">
        <v>0.92557930899999996</v>
      </c>
      <c r="L527" s="3">
        <v>1.3682180639999999</v>
      </c>
      <c r="M527" s="3">
        <v>0.641022384</v>
      </c>
      <c r="N527" s="3">
        <v>0.47430723899999999</v>
      </c>
      <c r="O527" s="3">
        <v>0.23381833699999999</v>
      </c>
      <c r="P527" s="3">
        <v>5.5267781000000002E-2</v>
      </c>
    </row>
    <row r="528" spans="1:16">
      <c r="A528" s="16" t="s">
        <v>87</v>
      </c>
      <c r="B528" s="6">
        <v>2018</v>
      </c>
      <c r="C528" s="3">
        <v>3.73</v>
      </c>
      <c r="D528" s="3">
        <v>6.30806064605712</v>
      </c>
      <c r="E528" s="3">
        <v>4.0771923065185502</v>
      </c>
      <c r="F528" s="20">
        <v>2.25</v>
      </c>
      <c r="G528" s="3">
        <v>7.2678942680358798</v>
      </c>
      <c r="H528" s="3">
        <v>5.0576233138917202</v>
      </c>
      <c r="I528" s="16" t="s">
        <v>25</v>
      </c>
      <c r="J528" s="3">
        <v>5.89</v>
      </c>
      <c r="K528" s="3">
        <v>0.81899999999999995</v>
      </c>
      <c r="L528" s="3">
        <v>1.4930000000000001</v>
      </c>
      <c r="M528" s="3">
        <v>0.69299999999999995</v>
      </c>
      <c r="N528" s="3">
        <v>0.57499999999999996</v>
      </c>
      <c r="O528" s="3">
        <v>9.6000000000000002E-2</v>
      </c>
      <c r="P528" s="3">
        <v>3.1E-2</v>
      </c>
    </row>
    <row r="529" spans="1:16">
      <c r="A529" s="16" t="s">
        <v>87</v>
      </c>
      <c r="B529" s="6">
        <v>2019</v>
      </c>
      <c r="C529" s="3">
        <v>3.91000008583068</v>
      </c>
      <c r="D529" s="3">
        <v>1.2991257905960001</v>
      </c>
      <c r="E529" s="3">
        <v>6.3281960487365696</v>
      </c>
      <c r="F529" s="20">
        <v>2.25</v>
      </c>
      <c r="G529" s="3">
        <v>3.1135299205779998</v>
      </c>
      <c r="H529" s="3">
        <v>3.10284567425462</v>
      </c>
      <c r="I529" s="16" t="s">
        <v>25</v>
      </c>
      <c r="J529" s="3">
        <v>5.89</v>
      </c>
      <c r="K529" s="3">
        <v>0.83099999999999996</v>
      </c>
      <c r="L529" s="3">
        <v>1.478</v>
      </c>
      <c r="M529" s="3">
        <v>0.83099999999999996</v>
      </c>
      <c r="N529" s="3">
        <v>0.49</v>
      </c>
      <c r="O529" s="3">
        <v>0.107</v>
      </c>
      <c r="P529" s="3">
        <v>2.8000000000000001E-2</v>
      </c>
    </row>
    <row r="530" spans="1:16">
      <c r="A530" s="16" t="s">
        <v>87</v>
      </c>
      <c r="B530" s="6">
        <v>2020</v>
      </c>
      <c r="C530" s="3">
        <v>5.2267777929350103</v>
      </c>
      <c r="D530" s="3">
        <v>2.1374416351318302</v>
      </c>
      <c r="E530" s="3">
        <v>10.8287858963012</v>
      </c>
      <c r="F530" s="20">
        <v>2.25</v>
      </c>
      <c r="G530" s="3">
        <v>0.96933197975158603</v>
      </c>
      <c r="H530" s="3">
        <v>4.2851221624342202</v>
      </c>
      <c r="I530" s="16" t="s">
        <v>25</v>
      </c>
      <c r="J530" s="3">
        <v>5.8898000719999999</v>
      </c>
      <c r="K530" s="3">
        <v>0.77905839700000001</v>
      </c>
      <c r="L530" s="3">
        <v>1.408289194</v>
      </c>
      <c r="M530" s="3">
        <v>0.78843408800000003</v>
      </c>
      <c r="N530" s="3">
        <v>0.55312460699999999</v>
      </c>
      <c r="O530" s="3">
        <v>0.116268493</v>
      </c>
      <c r="P530" s="3">
        <v>3.0147785E-2</v>
      </c>
    </row>
    <row r="531" spans="1:16">
      <c r="A531" s="16" t="s">
        <v>87</v>
      </c>
      <c r="B531" s="6">
        <v>2021</v>
      </c>
      <c r="C531" s="3">
        <v>5.8599936648716904</v>
      </c>
      <c r="D531" s="3">
        <v>5.31372157311751</v>
      </c>
      <c r="E531" s="3">
        <v>6.7193198600140702</v>
      </c>
      <c r="F531" s="20">
        <v>2.25</v>
      </c>
      <c r="G531" s="3">
        <v>12.939378502292399</v>
      </c>
      <c r="H531" s="3">
        <v>7.4274237024352496</v>
      </c>
      <c r="I531" s="16" t="s">
        <v>25</v>
      </c>
      <c r="J531" s="3">
        <v>6.3090000000000002</v>
      </c>
      <c r="K531" s="3">
        <v>0.89100000000000001</v>
      </c>
      <c r="L531" s="3">
        <v>0.93200000000000005</v>
      </c>
      <c r="M531" s="3">
        <v>0.59899999999999998</v>
      </c>
      <c r="N531" s="3">
        <v>0.61799999999999999</v>
      </c>
      <c r="O531" s="3">
        <v>9.9000000000000005E-2</v>
      </c>
      <c r="P531" s="3">
        <v>3.5000000000000003E-2</v>
      </c>
    </row>
    <row r="532" spans="1:16">
      <c r="A532" s="16" t="s">
        <v>87</v>
      </c>
      <c r="B532" s="6">
        <v>2022</v>
      </c>
      <c r="C532" s="3">
        <v>10.349568839127199</v>
      </c>
      <c r="D532" s="3">
        <v>7.7923599157837202</v>
      </c>
      <c r="E532" s="3">
        <v>11.9535428847168</v>
      </c>
      <c r="F532" s="20">
        <v>2.25</v>
      </c>
      <c r="G532" s="3">
        <v>20.124793264170702</v>
      </c>
      <c r="H532" s="3">
        <v>7.4259143342573601</v>
      </c>
      <c r="I532" s="16" t="s">
        <v>25</v>
      </c>
      <c r="J532" s="3">
        <v>5.85</v>
      </c>
      <c r="K532" s="3">
        <v>1.296</v>
      </c>
      <c r="L532" s="3">
        <v>1.0449999999999999</v>
      </c>
      <c r="M532" s="3">
        <v>0.64600000000000002</v>
      </c>
      <c r="N532" s="3">
        <v>0.56699999999999995</v>
      </c>
      <c r="O532" s="3">
        <v>0.08</v>
      </c>
      <c r="P532" s="3">
        <v>5.2999999999999999E-2</v>
      </c>
    </row>
    <row r="533" spans="1:16">
      <c r="A533" s="16" t="s">
        <v>87</v>
      </c>
      <c r="B533" s="6">
        <v>2023</v>
      </c>
      <c r="C533" s="3">
        <v>6.6189369372382201</v>
      </c>
      <c r="D533" s="3">
        <v>2.77</v>
      </c>
      <c r="E533" s="3">
        <v>10.093386209543199</v>
      </c>
      <c r="F533" s="20">
        <v>2.25</v>
      </c>
      <c r="G533" s="3">
        <v>2.73</v>
      </c>
      <c r="H533" s="3">
        <v>9.1999929155892506</v>
      </c>
      <c r="I533" s="16" t="s">
        <v>25</v>
      </c>
      <c r="J533" s="3">
        <v>5.7030000000000003</v>
      </c>
      <c r="K533" s="3">
        <v>1.3049999999999999</v>
      </c>
      <c r="L533" s="3">
        <v>1.329</v>
      </c>
      <c r="M533" s="3">
        <v>0.41099999999999998</v>
      </c>
      <c r="N533" s="3">
        <v>0.58699999999999997</v>
      </c>
      <c r="O533" s="3">
        <v>7.9000000000000001E-2</v>
      </c>
      <c r="P533" s="3">
        <v>3.9E-2</v>
      </c>
    </row>
    <row r="534" spans="1:16">
      <c r="A534" s="16" t="s">
        <v>88</v>
      </c>
      <c r="B534" s="6">
        <v>2015</v>
      </c>
      <c r="C534" s="3">
        <v>0.789517402648925</v>
      </c>
      <c r="D534" s="3">
        <v>4.1678015142679201E-2</v>
      </c>
      <c r="E534" s="3">
        <v>3.08365678787231</v>
      </c>
      <c r="F534" s="20">
        <v>1.0212129999999999</v>
      </c>
      <c r="G534" s="3">
        <v>-2.2879061698913499</v>
      </c>
      <c r="H534" s="3">
        <v>2.1118634028777601</v>
      </c>
      <c r="I534" s="16" t="s">
        <v>54</v>
      </c>
      <c r="J534" s="3">
        <v>5.9870000000000001</v>
      </c>
      <c r="K534" s="3">
        <v>1.27074</v>
      </c>
      <c r="L534" s="3">
        <v>1.25712</v>
      </c>
      <c r="M534" s="3">
        <v>0.99111000000000005</v>
      </c>
      <c r="N534" s="3">
        <v>0.49614999999999998</v>
      </c>
      <c r="O534" s="3">
        <v>0.10705000000000001</v>
      </c>
      <c r="P534" s="3">
        <v>0.18060000000000001</v>
      </c>
    </row>
    <row r="535" spans="1:16">
      <c r="A535" s="16" t="s">
        <v>88</v>
      </c>
      <c r="B535" s="6">
        <v>2016</v>
      </c>
      <c r="C535" s="3">
        <v>-0.116668701171875</v>
      </c>
      <c r="D535" s="3">
        <v>-0.133320197463035</v>
      </c>
      <c r="E535" s="3">
        <v>1.6915247440338099</v>
      </c>
      <c r="F535" s="20">
        <v>0.40401120000000001</v>
      </c>
      <c r="G535" s="3">
        <v>-3.49971151351928</v>
      </c>
      <c r="H535" s="3">
        <v>0.42003780340230701</v>
      </c>
      <c r="I535" s="16" t="s">
        <v>54</v>
      </c>
      <c r="J535" s="3">
        <v>5.9210000000000003</v>
      </c>
      <c r="K535" s="3">
        <v>1.3800699999999999</v>
      </c>
      <c r="L535" s="3">
        <v>1.06054</v>
      </c>
      <c r="M535" s="3">
        <v>0.91491</v>
      </c>
      <c r="N535" s="3">
        <v>0.46761000000000003</v>
      </c>
      <c r="O535" s="3">
        <v>0.10224</v>
      </c>
      <c r="P535" s="3">
        <v>0.18984999999999999</v>
      </c>
    </row>
    <row r="536" spans="1:16">
      <c r="A536" s="16" t="s">
        <v>88</v>
      </c>
      <c r="B536" s="6">
        <v>2017</v>
      </c>
      <c r="C536" s="3">
        <v>0.46800000000000003</v>
      </c>
      <c r="D536" s="3">
        <v>-0.15853099524974801</v>
      </c>
      <c r="E536" s="3">
        <v>0.72107905149459794</v>
      </c>
      <c r="F536" s="20">
        <v>-6.723353E-2</v>
      </c>
      <c r="G536" s="3">
        <v>2.34005427360534</v>
      </c>
      <c r="H536" s="3">
        <v>-7.4693011721826102E-2</v>
      </c>
      <c r="I536" s="16" t="s">
        <v>54</v>
      </c>
      <c r="J536" s="3">
        <v>5.920000076</v>
      </c>
      <c r="K536" s="3">
        <v>1.416915178</v>
      </c>
      <c r="L536" s="3">
        <v>1.436337829</v>
      </c>
      <c r="M536" s="3">
        <v>0.91347587100000005</v>
      </c>
      <c r="N536" s="3">
        <v>0.50562554599999998</v>
      </c>
      <c r="O536" s="3">
        <v>0.120572768</v>
      </c>
      <c r="P536" s="3">
        <v>0.16376073699999999</v>
      </c>
    </row>
    <row r="537" spans="1:16">
      <c r="A537" s="16" t="s">
        <v>88</v>
      </c>
      <c r="B537" s="6">
        <v>2018</v>
      </c>
      <c r="C537" s="3">
        <v>0.98</v>
      </c>
      <c r="D537" s="3">
        <v>-0.117000199854373</v>
      </c>
      <c r="E537" s="3">
        <v>1.4074184894561701</v>
      </c>
      <c r="F537" s="20">
        <v>0.19290309999999999</v>
      </c>
      <c r="G537" s="3">
        <v>2.5143296718597399</v>
      </c>
      <c r="H537" s="3">
        <v>4.9832562589653198E-3</v>
      </c>
      <c r="I537" s="16" t="s">
        <v>54</v>
      </c>
      <c r="J537" s="3">
        <v>5.915</v>
      </c>
      <c r="K537" s="3">
        <v>1.294</v>
      </c>
      <c r="L537" s="3">
        <v>1.462</v>
      </c>
      <c r="M537" s="3">
        <v>0.98799999999999999</v>
      </c>
      <c r="N537" s="3">
        <v>0.55300000000000005</v>
      </c>
      <c r="O537" s="3">
        <v>7.9000000000000001E-2</v>
      </c>
      <c r="P537" s="3">
        <v>0.15</v>
      </c>
    </row>
    <row r="538" spans="1:16">
      <c r="A538" s="16" t="s">
        <v>88</v>
      </c>
      <c r="B538" s="6">
        <v>2019</v>
      </c>
      <c r="C538" s="3">
        <v>0.47699999809265098</v>
      </c>
      <c r="D538" s="3">
        <v>1.3677190542221001</v>
      </c>
      <c r="E538" s="3">
        <v>0.21908807614539999</v>
      </c>
      <c r="F538" s="20">
        <v>0.45480880000000001</v>
      </c>
      <c r="G538" s="3">
        <v>4.1177468299865696</v>
      </c>
      <c r="H538" s="3">
        <v>0.64081482145882596</v>
      </c>
      <c r="I538" s="16" t="s">
        <v>54</v>
      </c>
      <c r="J538" s="3">
        <v>5.8860000000000001</v>
      </c>
      <c r="K538" s="3">
        <v>1.327</v>
      </c>
      <c r="L538" s="3">
        <v>1.419</v>
      </c>
      <c r="M538" s="3">
        <v>1.0880000000000001</v>
      </c>
      <c r="N538" s="3">
        <v>0.44500000000000001</v>
      </c>
      <c r="O538" s="3">
        <v>6.9000000000000006E-2</v>
      </c>
      <c r="P538" s="3">
        <v>0.14000000000000001</v>
      </c>
    </row>
    <row r="539" spans="1:16">
      <c r="A539" s="16" t="s">
        <v>88</v>
      </c>
      <c r="B539" s="6">
        <v>2020</v>
      </c>
      <c r="C539" s="3">
        <v>-1.6369291210303099E-2</v>
      </c>
      <c r="D539" s="3">
        <v>-0.385692962693926</v>
      </c>
      <c r="E539" s="3">
        <v>1.2025117625586601</v>
      </c>
      <c r="F539" s="20">
        <v>0.1139894</v>
      </c>
      <c r="G539" s="3">
        <v>2.99885702133178</v>
      </c>
      <c r="H539" s="3">
        <v>0.91994771448942603</v>
      </c>
      <c r="I539" s="16" t="s">
        <v>54</v>
      </c>
      <c r="J539" s="3">
        <v>5.8708000179999997</v>
      </c>
      <c r="K539" s="3">
        <v>1.26672411</v>
      </c>
      <c r="L539" s="3">
        <v>1.3323386909999999</v>
      </c>
      <c r="M539" s="3">
        <v>1.072881341</v>
      </c>
      <c r="N539" s="3">
        <v>0.495465875</v>
      </c>
      <c r="O539" s="3">
        <v>3.5711779999999999E-2</v>
      </c>
      <c r="P539" s="3">
        <v>0.18143963799999999</v>
      </c>
    </row>
    <row r="540" spans="1:16">
      <c r="A540" s="16" t="s">
        <v>88</v>
      </c>
      <c r="B540" s="6">
        <v>2021</v>
      </c>
      <c r="C540" s="3">
        <v>-0.2333528</v>
      </c>
      <c r="D540" s="3">
        <v>3.958663</v>
      </c>
      <c r="E540" s="3">
        <v>-0.05</v>
      </c>
      <c r="F540" s="20">
        <v>-0.73299999999999998</v>
      </c>
      <c r="G540" s="3">
        <v>4.7503958663221901</v>
      </c>
      <c r="H540" s="3">
        <v>-0.87562675268752599</v>
      </c>
      <c r="I540" s="16" t="s">
        <v>54</v>
      </c>
      <c r="J540" s="3">
        <v>5.94</v>
      </c>
      <c r="K540" s="3">
        <v>1.389</v>
      </c>
      <c r="L540" s="3">
        <v>0.94899999999999995</v>
      </c>
      <c r="M540" s="3">
        <v>0.83799999999999997</v>
      </c>
      <c r="N540" s="3">
        <v>0.504</v>
      </c>
      <c r="O540" s="3">
        <v>0.02</v>
      </c>
      <c r="P540" s="3">
        <v>0.192</v>
      </c>
    </row>
    <row r="541" spans="1:16">
      <c r="A541" s="16" t="s">
        <v>88</v>
      </c>
      <c r="B541" s="6">
        <v>2022</v>
      </c>
      <c r="C541" s="3">
        <v>2.5083329999999999</v>
      </c>
      <c r="D541" s="3">
        <v>17.137692780051101</v>
      </c>
      <c r="E541" s="3">
        <v>4.9016339999999996</v>
      </c>
      <c r="F541" s="20">
        <v>0.33632286995515198</v>
      </c>
      <c r="G541" s="3">
        <v>8.4334473705147595</v>
      </c>
      <c r="H541" s="3">
        <v>0.243869778803953</v>
      </c>
      <c r="I541" s="16" t="s">
        <v>54</v>
      </c>
      <c r="J541" s="3">
        <v>6.0389999999999997</v>
      </c>
      <c r="K541" s="3">
        <v>1.835</v>
      </c>
      <c r="L541" s="3">
        <v>1.089</v>
      </c>
      <c r="M541" s="3">
        <v>0.86599999999999999</v>
      </c>
      <c r="N541" s="3">
        <v>0.53700000000000003</v>
      </c>
      <c r="O541" s="3">
        <v>7.0000000000000001E-3</v>
      </c>
      <c r="P541" s="3">
        <v>0.218</v>
      </c>
    </row>
    <row r="542" spans="1:16">
      <c r="A542" s="16" t="s">
        <v>88</v>
      </c>
      <c r="B542" s="6">
        <v>2023</v>
      </c>
      <c r="C542" s="3">
        <v>3.2681336593316299</v>
      </c>
      <c r="D542" s="3">
        <v>-5.80371139126453</v>
      </c>
      <c r="E542" s="3">
        <v>8.0567964262922906</v>
      </c>
      <c r="F542" s="20">
        <v>2.7192156582329199</v>
      </c>
      <c r="G542" s="3">
        <v>4.3737048074625902</v>
      </c>
      <c r="H542" s="3">
        <v>3.6486878680005801</v>
      </c>
      <c r="I542" s="16" t="s">
        <v>54</v>
      </c>
      <c r="J542" s="3">
        <v>6.1289999999999996</v>
      </c>
      <c r="K542" s="3">
        <v>1.825</v>
      </c>
      <c r="L542" s="3">
        <v>1.3959999999999999</v>
      </c>
      <c r="M542" s="3">
        <v>0.622</v>
      </c>
      <c r="N542" s="3">
        <v>0.55600000000000005</v>
      </c>
      <c r="O542" s="3">
        <v>8.9999999999999993E-3</v>
      </c>
      <c r="P542" s="3">
        <v>0.20699999999999999</v>
      </c>
    </row>
    <row r="543" spans="1:16">
      <c r="A543" s="16" t="s">
        <v>89</v>
      </c>
      <c r="B543" s="6">
        <v>2015</v>
      </c>
      <c r="C543" s="3">
        <v>-0.87205451726913397</v>
      </c>
      <c r="D543" s="3">
        <v>0.56995660066604603</v>
      </c>
      <c r="E543" s="3">
        <v>1.12389695644378</v>
      </c>
      <c r="F543" s="20">
        <v>-0.69235402345657304</v>
      </c>
      <c r="G543" s="3">
        <v>-9.9315214157104492</v>
      </c>
      <c r="H543" s="3">
        <v>2.1696129907519501</v>
      </c>
      <c r="I543" s="16" t="s">
        <v>21</v>
      </c>
      <c r="J543" s="3">
        <v>5.1920000000000002</v>
      </c>
      <c r="K543" s="3">
        <v>0.90198</v>
      </c>
      <c r="L543" s="3">
        <v>1.05392</v>
      </c>
      <c r="M543" s="3">
        <v>0.69638999999999995</v>
      </c>
      <c r="N543" s="3">
        <v>0.40661000000000003</v>
      </c>
      <c r="O543" s="3">
        <v>0.11053</v>
      </c>
      <c r="P543" s="3">
        <v>0.14293</v>
      </c>
    </row>
    <row r="544" spans="1:16">
      <c r="A544" s="16" t="s">
        <v>89</v>
      </c>
      <c r="B544" s="6">
        <v>2016</v>
      </c>
      <c r="C544" s="3">
        <v>-0.77736234664916903</v>
      </c>
      <c r="D544" s="3">
        <v>1.1575905084609901</v>
      </c>
      <c r="E544" s="3">
        <v>-3.4759495258331299</v>
      </c>
      <c r="F544" s="20">
        <v>0.61175560951232899</v>
      </c>
      <c r="G544" s="3">
        <v>-8.7676343917846609</v>
      </c>
      <c r="H544" s="3">
        <v>1.36230943885824</v>
      </c>
      <c r="I544" s="16" t="s">
        <v>21</v>
      </c>
      <c r="J544" s="3">
        <v>5.3029999999999999</v>
      </c>
      <c r="K544" s="3">
        <v>0.99673</v>
      </c>
      <c r="L544" s="3">
        <v>0.86216000000000004</v>
      </c>
      <c r="M544" s="3">
        <v>0.60711999999999999</v>
      </c>
      <c r="N544" s="3">
        <v>0.36022999999999999</v>
      </c>
      <c r="O544" s="3">
        <v>0.14262</v>
      </c>
      <c r="P544" s="3">
        <v>0.13297</v>
      </c>
    </row>
    <row r="545" spans="1:16">
      <c r="A545" s="16" t="s">
        <v>89</v>
      </c>
      <c r="B545" s="6">
        <v>2017</v>
      </c>
      <c r="C545" s="3">
        <v>3.3239999999999998</v>
      </c>
      <c r="D545" s="3">
        <v>2.79576468467712</v>
      </c>
      <c r="E545" s="3">
        <v>-0.41203051805496199</v>
      </c>
      <c r="F545" s="20">
        <v>4.7364721298217702</v>
      </c>
      <c r="G545" s="3">
        <v>4.1149392127990696</v>
      </c>
      <c r="H545" s="3">
        <v>1.677</v>
      </c>
      <c r="I545" s="16" t="s">
        <v>21</v>
      </c>
      <c r="J545" s="3">
        <v>5.3359999660000001</v>
      </c>
      <c r="K545" s="3">
        <v>0.99101239399999996</v>
      </c>
      <c r="L545" s="3">
        <v>1.2390888929999999</v>
      </c>
      <c r="M545" s="3">
        <v>0.60459005799999999</v>
      </c>
      <c r="N545" s="3">
        <v>0.41842114899999999</v>
      </c>
      <c r="O545" s="3">
        <v>0.17217046</v>
      </c>
      <c r="P545" s="3">
        <v>0.119803272</v>
      </c>
    </row>
    <row r="546" spans="1:16">
      <c r="A546" s="16" t="s">
        <v>89</v>
      </c>
      <c r="B546" s="6">
        <v>2018</v>
      </c>
      <c r="C546" s="3">
        <v>4.46</v>
      </c>
      <c r="D546" s="3">
        <v>3.5252938270568799</v>
      </c>
      <c r="E546" s="3">
        <v>3.2338907718658398</v>
      </c>
      <c r="F546" s="20">
        <v>4.6024703979492099</v>
      </c>
      <c r="G546" s="3">
        <v>7.5299110412597603</v>
      </c>
      <c r="H546" s="3">
        <v>1.71326848746519</v>
      </c>
      <c r="I546" s="16" t="s">
        <v>21</v>
      </c>
      <c r="J546" s="3">
        <v>5.1609999999999996</v>
      </c>
      <c r="K546" s="3">
        <v>0.82199999999999995</v>
      </c>
      <c r="L546" s="3">
        <v>1.2649999999999999</v>
      </c>
      <c r="M546" s="3">
        <v>0.64500000000000002</v>
      </c>
      <c r="N546" s="3">
        <v>0.46800000000000003</v>
      </c>
      <c r="O546" s="3">
        <v>0.13</v>
      </c>
      <c r="P546" s="3">
        <v>0.13400000000000001</v>
      </c>
    </row>
    <row r="547" spans="1:16">
      <c r="A547" s="16" t="s">
        <v>89</v>
      </c>
      <c r="B547" s="6">
        <v>2019</v>
      </c>
      <c r="C547" s="3">
        <v>0.67699998617172197</v>
      </c>
      <c r="D547" s="3">
        <v>1.54916667938232</v>
      </c>
      <c r="E547" s="3">
        <v>0.27750229835510198</v>
      </c>
      <c r="F547" s="20">
        <v>1.0408246517181301</v>
      </c>
      <c r="G547" s="3">
        <v>-1.46856081485748</v>
      </c>
      <c r="H547" s="3">
        <v>1.67087285701854</v>
      </c>
      <c r="I547" s="16" t="s">
        <v>21</v>
      </c>
      <c r="J547" s="3">
        <v>4.9059999999999997</v>
      </c>
      <c r="K547" s="3">
        <v>0.83699999999999997</v>
      </c>
      <c r="L547" s="3">
        <v>1.2250000000000001</v>
      </c>
      <c r="M547" s="3">
        <v>0.81499999999999995</v>
      </c>
      <c r="N547" s="3">
        <v>0.38300000000000001</v>
      </c>
      <c r="O547" s="3">
        <v>0.11</v>
      </c>
      <c r="P547" s="3">
        <v>0.13</v>
      </c>
    </row>
    <row r="548" spans="1:16">
      <c r="A548" s="16" t="s">
        <v>89</v>
      </c>
      <c r="B548" s="6">
        <v>2020</v>
      </c>
      <c r="C548" s="3">
        <v>0.33329435062869101</v>
      </c>
      <c r="D548" s="3">
        <v>-1.8183751366760099</v>
      </c>
      <c r="E548" s="3">
        <v>2.32772660255432</v>
      </c>
      <c r="F548" s="20">
        <v>0.18226803839206601</v>
      </c>
      <c r="G548" s="3">
        <v>-7.5156893730163503</v>
      </c>
      <c r="H548" s="3">
        <v>-0.469818444653675</v>
      </c>
      <c r="I548" s="16" t="s">
        <v>21</v>
      </c>
      <c r="J548" s="3">
        <v>4.6333999629999996</v>
      </c>
      <c r="K548" s="3">
        <v>0.78517919800000002</v>
      </c>
      <c r="L548" s="3">
        <v>1.140118599</v>
      </c>
      <c r="M548" s="3">
        <v>0.77762472599999999</v>
      </c>
      <c r="N548" s="3">
        <v>0.42485508300000002</v>
      </c>
      <c r="O548" s="3">
        <v>9.1494769000000004E-2</v>
      </c>
      <c r="P548" s="3">
        <v>0.15187862499999999</v>
      </c>
    </row>
    <row r="549" spans="1:16">
      <c r="A549" s="16" t="s">
        <v>89</v>
      </c>
      <c r="B549" s="6">
        <v>2021</v>
      </c>
      <c r="C549" s="3">
        <v>1.34689571037621</v>
      </c>
      <c r="D549" s="3">
        <v>1.56</v>
      </c>
      <c r="E549" s="3">
        <v>0.1</v>
      </c>
      <c r="F549" s="20">
        <v>1.76503033645888</v>
      </c>
      <c r="G549" s="3">
        <v>12.5267714397755</v>
      </c>
      <c r="H549" s="3">
        <v>1.2786634449929899</v>
      </c>
      <c r="I549" s="16" t="s">
        <v>21</v>
      </c>
      <c r="J549" s="3">
        <v>4.3949999999999996</v>
      </c>
      <c r="K549" s="3">
        <v>0.89</v>
      </c>
      <c r="L549" s="3">
        <v>0.68500000000000005</v>
      </c>
      <c r="M549" s="3">
        <v>0.58299999999999996</v>
      </c>
      <c r="N549" s="3">
        <v>0.45500000000000002</v>
      </c>
      <c r="O549" s="3">
        <v>7.9000000000000001E-2</v>
      </c>
      <c r="P549" s="3">
        <v>0.15</v>
      </c>
    </row>
    <row r="550" spans="1:16">
      <c r="A550" s="16" t="s">
        <v>89</v>
      </c>
      <c r="B550" s="6">
        <v>2022</v>
      </c>
      <c r="C550" s="3">
        <v>4.2291556889711801</v>
      </c>
      <c r="D550" s="3">
        <v>6.6171499637615998</v>
      </c>
      <c r="E550" s="3">
        <v>3.4383740441629498</v>
      </c>
      <c r="F550" s="20">
        <v>3.2213700935184102</v>
      </c>
      <c r="G550" s="3">
        <v>13.973796200113901</v>
      </c>
      <c r="H550" s="3">
        <v>2.5886524822695001</v>
      </c>
      <c r="I550" s="16" t="s">
        <v>21</v>
      </c>
      <c r="J550" s="3">
        <v>4.1520000000000001</v>
      </c>
      <c r="K550" s="3">
        <v>1.3240000000000001</v>
      </c>
      <c r="L550" s="3">
        <v>0.72399999999999998</v>
      </c>
      <c r="M550" s="3">
        <v>0.67500000000000004</v>
      </c>
      <c r="N550" s="3">
        <v>0.47599999999999998</v>
      </c>
      <c r="O550" s="3">
        <v>5.8000000000000003E-2</v>
      </c>
      <c r="P550" s="3">
        <v>0.2</v>
      </c>
    </row>
    <row r="551" spans="1:16">
      <c r="A551" s="16" t="s">
        <v>89</v>
      </c>
      <c r="B551" s="6">
        <v>2023</v>
      </c>
      <c r="C551" s="3">
        <v>2.0848698632713401</v>
      </c>
      <c r="D551" s="3">
        <v>4.4471546856433504</v>
      </c>
      <c r="E551" s="3">
        <v>0.58134845758003395</v>
      </c>
      <c r="F551" s="20">
        <v>2.29552650553308</v>
      </c>
      <c r="G551" s="3">
        <v>2.73</v>
      </c>
      <c r="H551" s="3">
        <v>2.6267541650715498</v>
      </c>
      <c r="I551" s="16" t="s">
        <v>21</v>
      </c>
      <c r="J551" s="3">
        <v>4.12</v>
      </c>
      <c r="K551" s="3">
        <v>1.292</v>
      </c>
      <c r="L551" s="3">
        <v>0.98</v>
      </c>
      <c r="M551" s="3">
        <v>0.438</v>
      </c>
      <c r="N551" s="3">
        <v>0.51700000000000002</v>
      </c>
      <c r="O551" s="3">
        <v>5.6000000000000001E-2</v>
      </c>
      <c r="P551" s="3">
        <v>0.17299999999999999</v>
      </c>
    </row>
    <row r="552" spans="1:16">
      <c r="A552" s="16" t="s">
        <v>90</v>
      </c>
      <c r="B552" s="6">
        <v>2015</v>
      </c>
      <c r="C552" s="3">
        <v>6.72047996520996</v>
      </c>
      <c r="D552" s="3">
        <v>4.0808801651000897</v>
      </c>
      <c r="E552" s="3">
        <v>6.5605001449584899</v>
      </c>
      <c r="F552" s="20">
        <v>7.6728754500000003</v>
      </c>
      <c r="G552" s="3">
        <v>-20.5207805633544</v>
      </c>
      <c r="H552" s="3">
        <v>1.8232692771568599</v>
      </c>
      <c r="I552" s="16" t="s">
        <v>91</v>
      </c>
      <c r="J552" s="3">
        <v>5.8550000000000004</v>
      </c>
      <c r="K552" s="3">
        <v>1.1225400000000001</v>
      </c>
      <c r="L552" s="3">
        <v>1.1224099999999999</v>
      </c>
      <c r="M552" s="3">
        <v>0.64368000000000003</v>
      </c>
      <c r="N552" s="3">
        <v>0.51649</v>
      </c>
      <c r="O552" s="3">
        <v>0.11827</v>
      </c>
      <c r="P552" s="3">
        <v>8.4540000000000004E-2</v>
      </c>
    </row>
    <row r="553" spans="1:16">
      <c r="A553" s="16" t="s">
        <v>90</v>
      </c>
      <c r="B553" s="6">
        <v>2016</v>
      </c>
      <c r="C553" s="3">
        <v>14.590358734130801</v>
      </c>
      <c r="D553" s="3">
        <v>11.594799995422299</v>
      </c>
      <c r="E553" s="3">
        <v>12.7875003814697</v>
      </c>
      <c r="F553" s="20">
        <v>15.398985980000001</v>
      </c>
      <c r="G553" s="3">
        <v>16.837345123291001</v>
      </c>
      <c r="H553" s="3">
        <v>13.638603384776699</v>
      </c>
      <c r="I553" s="16" t="s">
        <v>91</v>
      </c>
      <c r="J553" s="3">
        <v>5.9189999999999996</v>
      </c>
      <c r="K553" s="3">
        <v>1.22943</v>
      </c>
      <c r="L553" s="3">
        <v>0.95543999999999996</v>
      </c>
      <c r="M553" s="3">
        <v>0.57386000000000004</v>
      </c>
      <c r="N553" s="3">
        <v>0.4052</v>
      </c>
      <c r="O553" s="3">
        <v>0.15010999999999999</v>
      </c>
      <c r="P553" s="3">
        <v>0.11132</v>
      </c>
    </row>
    <row r="554" spans="1:16">
      <c r="A554" s="16" t="s">
        <v>90</v>
      </c>
      <c r="B554" s="6">
        <v>2017</v>
      </c>
      <c r="C554" s="3">
        <v>7.4290000000000003</v>
      </c>
      <c r="D554" s="3">
        <v>0.75390996682557498</v>
      </c>
      <c r="E554" s="3">
        <v>8.58</v>
      </c>
      <c r="F554" s="20">
        <v>6.9642073299999998</v>
      </c>
      <c r="G554" s="3">
        <v>15.2923212051391</v>
      </c>
      <c r="H554" s="3">
        <v>11.2112359737945</v>
      </c>
      <c r="I554" s="16" t="s">
        <v>91</v>
      </c>
      <c r="J554" s="3">
        <v>5.8189997670000002</v>
      </c>
      <c r="K554" s="3">
        <v>1.2845562699999999</v>
      </c>
      <c r="L554" s="3">
        <v>1.384369016</v>
      </c>
      <c r="M554" s="3">
        <v>0.60604155100000001</v>
      </c>
      <c r="N554" s="3">
        <v>0.437454283</v>
      </c>
      <c r="O554" s="3">
        <v>0.201964423</v>
      </c>
      <c r="P554" s="3">
        <v>0.119282886</v>
      </c>
    </row>
    <row r="555" spans="1:16">
      <c r="A555" s="16" t="s">
        <v>90</v>
      </c>
      <c r="B555" s="6">
        <v>2018</v>
      </c>
      <c r="C555" s="3">
        <v>6.02</v>
      </c>
      <c r="D555" s="3">
        <v>0.57077055798189702</v>
      </c>
      <c r="E555" s="3">
        <v>4.7300000000000004</v>
      </c>
      <c r="F555" s="20">
        <v>6.1928276999999996</v>
      </c>
      <c r="G555" s="3">
        <v>18.962652206420898</v>
      </c>
      <c r="H555" s="3">
        <v>9.2055145110820007</v>
      </c>
      <c r="I555" s="16" t="s">
        <v>91</v>
      </c>
      <c r="J555" s="3">
        <v>5.79</v>
      </c>
      <c r="K555" s="3">
        <v>1.143</v>
      </c>
      <c r="L555" s="3">
        <v>1.516</v>
      </c>
      <c r="M555" s="3">
        <v>0.63100000000000001</v>
      </c>
      <c r="N555" s="3">
        <v>0.45400000000000001</v>
      </c>
      <c r="O555" s="3">
        <v>0.14799999999999999</v>
      </c>
      <c r="P555" s="3">
        <v>0.121</v>
      </c>
    </row>
    <row r="556" spans="1:16">
      <c r="A556" s="16" t="s">
        <v>90</v>
      </c>
      <c r="B556" s="6">
        <v>2019</v>
      </c>
      <c r="C556" s="3">
        <v>5.2439999580383301</v>
      </c>
      <c r="D556" s="3">
        <v>1.31882560686683</v>
      </c>
      <c r="E556" s="3">
        <v>8.0897290805334396</v>
      </c>
      <c r="F556" s="20">
        <v>7.4156825399999997</v>
      </c>
      <c r="G556" s="3">
        <v>5.0941481590270996</v>
      </c>
      <c r="H556" s="3">
        <v>7.6333134984208302</v>
      </c>
      <c r="I556" s="16" t="s">
        <v>91</v>
      </c>
      <c r="J556" s="3">
        <v>5.8090000000000002</v>
      </c>
      <c r="K556" s="3">
        <v>1.173</v>
      </c>
      <c r="L556" s="3">
        <v>1.508</v>
      </c>
      <c r="M556" s="3">
        <v>0.72899999999999998</v>
      </c>
      <c r="N556" s="3">
        <v>0.41</v>
      </c>
      <c r="O556" s="3">
        <v>0.14599999999999999</v>
      </c>
      <c r="P556" s="3">
        <v>9.6000000000000002E-2</v>
      </c>
    </row>
    <row r="557" spans="1:16">
      <c r="A557" s="16" t="s">
        <v>90</v>
      </c>
      <c r="B557" s="6">
        <v>2020</v>
      </c>
      <c r="C557" s="3">
        <v>6.7490018381599697</v>
      </c>
      <c r="D557" s="3">
        <v>2.2890192561593299</v>
      </c>
      <c r="E557" s="3">
        <v>10.4417036534857</v>
      </c>
      <c r="F557" s="20">
        <v>7.4343716200000003</v>
      </c>
      <c r="G557" s="3">
        <v>-7.9301581382751403</v>
      </c>
      <c r="H557" s="3">
        <v>0.479913585785883</v>
      </c>
      <c r="I557" s="16" t="s">
        <v>91</v>
      </c>
      <c r="J557" s="3">
        <v>6.0578999519999996</v>
      </c>
      <c r="K557" s="3">
        <v>1.1225942369999999</v>
      </c>
      <c r="L557" s="3">
        <v>1.453267694</v>
      </c>
      <c r="M557" s="3">
        <v>0.698788941</v>
      </c>
      <c r="N557" s="3">
        <v>0.49743214200000002</v>
      </c>
      <c r="O557" s="3">
        <v>0.15371379299999999</v>
      </c>
      <c r="P557" s="3">
        <v>0.11046368600000001</v>
      </c>
    </row>
    <row r="558" spans="1:16">
      <c r="A558" s="16" t="s">
        <v>90</v>
      </c>
      <c r="B558" s="6">
        <v>2021</v>
      </c>
      <c r="C558" s="3">
        <v>8.0020000000000007</v>
      </c>
      <c r="D558" s="3">
        <v>6.5012329400379398</v>
      </c>
      <c r="E558" s="3">
        <v>10.770985037104699</v>
      </c>
      <c r="F558" s="20">
        <v>7.9884009300000001</v>
      </c>
      <c r="G558" s="3">
        <v>32.456323629701899</v>
      </c>
      <c r="H558" s="3">
        <v>13.9300750522063</v>
      </c>
      <c r="I558" s="16" t="s">
        <v>91</v>
      </c>
      <c r="J558" s="3">
        <v>6.1520000000000001</v>
      </c>
      <c r="K558" s="3">
        <v>1.23</v>
      </c>
      <c r="L558" s="3">
        <v>1.103</v>
      </c>
      <c r="M558" s="3">
        <v>0.52700000000000002</v>
      </c>
      <c r="N558" s="3">
        <v>0.57299999999999995</v>
      </c>
      <c r="O558" s="3">
        <v>0.14299999999999999</v>
      </c>
      <c r="P558" s="3">
        <v>0.13200000000000001</v>
      </c>
    </row>
    <row r="559" spans="1:16">
      <c r="A559" s="16" t="s">
        <v>90</v>
      </c>
      <c r="B559" s="6">
        <v>2022</v>
      </c>
      <c r="C559" s="3">
        <v>14.355580324917</v>
      </c>
      <c r="D559" s="3">
        <v>11.530010544020501</v>
      </c>
      <c r="E559" s="3">
        <v>19.183599999999998</v>
      </c>
      <c r="F559" s="20">
        <v>15.1281229980781</v>
      </c>
      <c r="G559" s="3">
        <v>29.820262792977601</v>
      </c>
      <c r="H559" s="3">
        <v>14.1484836845966</v>
      </c>
      <c r="I559" s="16" t="s">
        <v>91</v>
      </c>
      <c r="J559" s="3">
        <v>6.234</v>
      </c>
      <c r="K559" s="3">
        <v>1.6679999999999999</v>
      </c>
      <c r="L559" s="3">
        <v>1.22</v>
      </c>
      <c r="M559" s="3">
        <v>0.61099999999999999</v>
      </c>
      <c r="N559" s="3">
        <v>0.58399999999999996</v>
      </c>
      <c r="O559" s="3">
        <v>0.13400000000000001</v>
      </c>
      <c r="P559" s="3">
        <v>0.157</v>
      </c>
    </row>
    <row r="560" spans="1:16">
      <c r="A560" s="16" t="s">
        <v>90</v>
      </c>
      <c r="B560" s="6">
        <v>2023</v>
      </c>
      <c r="C560" s="3">
        <v>14.7168014554676</v>
      </c>
      <c r="D560" s="3">
        <v>2.77</v>
      </c>
      <c r="E560" s="3">
        <v>15.0795222068237</v>
      </c>
      <c r="F560" s="20">
        <v>14.943799905405699</v>
      </c>
      <c r="G560" s="3">
        <v>2.73</v>
      </c>
      <c r="H560" s="3">
        <v>9.3462282398452601</v>
      </c>
      <c r="I560" s="16" t="s">
        <v>91</v>
      </c>
      <c r="J560" s="3">
        <v>6.1440000000000001</v>
      </c>
      <c r="K560" s="3">
        <v>1.6639999999999999</v>
      </c>
      <c r="L560" s="3">
        <v>1.4910000000000001</v>
      </c>
      <c r="M560" s="3">
        <v>0.38900000000000001</v>
      </c>
      <c r="N560" s="3">
        <v>0.628</v>
      </c>
      <c r="O560" s="3">
        <v>0.13600000000000001</v>
      </c>
      <c r="P560" s="3">
        <v>0.14899999999999999</v>
      </c>
    </row>
    <row r="561" spans="1:16">
      <c r="A561" s="16" t="s">
        <v>92</v>
      </c>
      <c r="B561" s="6">
        <v>2015</v>
      </c>
      <c r="C561" s="3">
        <v>6.5907716751098597</v>
      </c>
      <c r="D561" s="3">
        <v>3.1900000572204501</v>
      </c>
      <c r="E561" s="3">
        <v>11.386846542358301</v>
      </c>
      <c r="F561" s="20">
        <v>2.25</v>
      </c>
      <c r="G561" s="3">
        <v>2.73</v>
      </c>
      <c r="H561" s="3">
        <v>10.0246063692093</v>
      </c>
      <c r="I561" s="16" t="s">
        <v>23</v>
      </c>
      <c r="J561" s="3">
        <v>4.4189999999999996</v>
      </c>
      <c r="K561" s="3">
        <v>0.36470999999999998</v>
      </c>
      <c r="L561" s="3">
        <v>0.99875999999999998</v>
      </c>
      <c r="M561" s="3">
        <v>0.41435</v>
      </c>
      <c r="N561" s="3">
        <v>0.42215000000000003</v>
      </c>
      <c r="O561" s="3">
        <v>0.37541999999999998</v>
      </c>
      <c r="P561" s="3">
        <v>5.8389999999999997E-2</v>
      </c>
    </row>
    <row r="562" spans="1:16">
      <c r="A562" s="16" t="s">
        <v>92</v>
      </c>
      <c r="B562" s="6">
        <v>2016</v>
      </c>
      <c r="C562" s="3">
        <v>6.3273210525512598</v>
      </c>
      <c r="D562" s="3">
        <v>1.6499999761581401</v>
      </c>
      <c r="E562" s="3">
        <v>10.0824432373046</v>
      </c>
      <c r="F562" s="20">
        <v>2.25</v>
      </c>
      <c r="G562" s="3">
        <v>2.73</v>
      </c>
      <c r="H562" s="3">
        <v>5.5510309611531197</v>
      </c>
      <c r="I562" s="16" t="s">
        <v>23</v>
      </c>
      <c r="J562" s="3">
        <v>4.3559999999999999</v>
      </c>
      <c r="K562" s="3">
        <v>0.52266999999999997</v>
      </c>
      <c r="L562" s="3">
        <v>0.76239999999999997</v>
      </c>
      <c r="M562" s="3">
        <v>0.30147000000000002</v>
      </c>
      <c r="N562" s="3">
        <v>0.40576000000000001</v>
      </c>
      <c r="O562" s="3">
        <v>0.41327999999999998</v>
      </c>
      <c r="P562" s="3">
        <v>6.6860000000000003E-2</v>
      </c>
    </row>
    <row r="563" spans="1:16">
      <c r="A563" s="16" t="s">
        <v>92</v>
      </c>
      <c r="B563" s="6">
        <v>2017</v>
      </c>
      <c r="C563" s="3">
        <v>7.9850000000000003</v>
      </c>
      <c r="D563" s="3">
        <v>3.1199998855590798</v>
      </c>
      <c r="E563" s="3">
        <v>13.374490737915</v>
      </c>
      <c r="F563" s="20">
        <v>2.25</v>
      </c>
      <c r="G563" s="3">
        <v>2.73</v>
      </c>
      <c r="H563" s="3">
        <v>10.9419588727357</v>
      </c>
      <c r="I563" s="16" t="s">
        <v>23</v>
      </c>
      <c r="J563" s="3">
        <v>4.5529999730000004</v>
      </c>
      <c r="K563" s="3">
        <v>0.56047946199999998</v>
      </c>
      <c r="L563" s="3">
        <v>1.0679507260000001</v>
      </c>
      <c r="M563" s="3">
        <v>0.30998835000000002</v>
      </c>
      <c r="N563" s="3">
        <v>0.45276376600000001</v>
      </c>
      <c r="O563" s="3">
        <v>0.44486030900000001</v>
      </c>
      <c r="P563" s="3">
        <v>6.4641319000000003E-2</v>
      </c>
    </row>
    <row r="564" spans="1:16">
      <c r="A564" s="16" t="s">
        <v>92</v>
      </c>
      <c r="B564" s="6">
        <v>2018</v>
      </c>
      <c r="C564" s="3">
        <v>4.6900000000000004</v>
      </c>
      <c r="D564" s="3">
        <v>12.762671470641999</v>
      </c>
      <c r="E564" s="3">
        <v>1.5506441593170099</v>
      </c>
      <c r="F564" s="20">
        <v>2.25</v>
      </c>
      <c r="G564" s="3">
        <v>0.83688205480575495</v>
      </c>
      <c r="H564" s="3">
        <v>2.4226400097148502</v>
      </c>
      <c r="I564" s="16" t="s">
        <v>23</v>
      </c>
      <c r="J564" s="3">
        <v>4.41</v>
      </c>
      <c r="K564" s="3">
        <v>0.49299999999999999</v>
      </c>
      <c r="L564" s="3">
        <v>1.048</v>
      </c>
      <c r="M564" s="3">
        <v>0.45400000000000001</v>
      </c>
      <c r="N564" s="3">
        <v>0.504</v>
      </c>
      <c r="O564" s="3">
        <v>0.35199999999999998</v>
      </c>
      <c r="P564" s="3">
        <v>5.5E-2</v>
      </c>
    </row>
    <row r="565" spans="1:16">
      <c r="A565" s="16" t="s">
        <v>92</v>
      </c>
      <c r="B565" s="6">
        <v>2019</v>
      </c>
      <c r="C565" s="3">
        <v>5.2039999961853001</v>
      </c>
      <c r="D565" s="3">
        <v>4.59476470947265</v>
      </c>
      <c r="E565" s="3">
        <v>7.9649071693420401</v>
      </c>
      <c r="F565" s="20">
        <v>2.25</v>
      </c>
      <c r="G565" s="3">
        <v>1.19024169445037</v>
      </c>
      <c r="H565" s="3">
        <v>3.9610897038613802</v>
      </c>
      <c r="I565" s="16" t="s">
        <v>23</v>
      </c>
      <c r="J565" s="3">
        <v>4.5090000000000003</v>
      </c>
      <c r="K565" s="3">
        <v>0.51200000000000001</v>
      </c>
      <c r="L565" s="3">
        <v>0.98299999999999998</v>
      </c>
      <c r="M565" s="3">
        <v>0.58099999999999996</v>
      </c>
      <c r="N565" s="3">
        <v>0.43099999999999999</v>
      </c>
      <c r="O565" s="3">
        <v>0.372</v>
      </c>
      <c r="P565" s="3">
        <v>5.2999999999999999E-2</v>
      </c>
    </row>
    <row r="566" spans="1:16">
      <c r="A566" s="16" t="s">
        <v>92</v>
      </c>
      <c r="B566" s="6">
        <v>2020</v>
      </c>
      <c r="C566" s="3">
        <v>5.4048146718454202</v>
      </c>
      <c r="D566" s="3">
        <v>0.51500823202134804</v>
      </c>
      <c r="E566" s="3">
        <v>9.1287307739257795</v>
      </c>
      <c r="F566" s="20">
        <v>2.25</v>
      </c>
      <c r="G566" s="3">
        <v>0.14242565626305501</v>
      </c>
      <c r="H566" s="3">
        <v>8.1895233405043903</v>
      </c>
      <c r="I566" s="16" t="s">
        <v>23</v>
      </c>
      <c r="J566" s="3">
        <v>4.5830001830000002</v>
      </c>
      <c r="K566" s="3">
        <v>0.47641339900000002</v>
      </c>
      <c r="L566" s="3">
        <v>0.90507775499999998</v>
      </c>
      <c r="M566" s="3">
        <v>0.53631275899999997</v>
      </c>
      <c r="N566" s="3">
        <v>0.51918053600000003</v>
      </c>
      <c r="O566" s="3">
        <v>0.39390209300000001</v>
      </c>
      <c r="P566" s="3">
        <v>6.7201077999999997E-2</v>
      </c>
    </row>
    <row r="567" spans="1:16">
      <c r="A567" s="16" t="s">
        <v>92</v>
      </c>
      <c r="B567" s="6">
        <v>2021</v>
      </c>
      <c r="C567" s="3">
        <v>6.1109091637816499</v>
      </c>
      <c r="D567" s="3">
        <v>4.7696311837014997</v>
      </c>
      <c r="E567" s="3">
        <v>8.4454083821496102</v>
      </c>
      <c r="F567" s="20">
        <v>2.25</v>
      </c>
      <c r="G567" s="3">
        <v>7.4176699933792802</v>
      </c>
      <c r="H567" s="3">
        <v>5.0045464434697804</v>
      </c>
      <c r="I567" s="16" t="s">
        <v>23</v>
      </c>
      <c r="J567" s="3">
        <v>4.6070000000000002</v>
      </c>
      <c r="K567" s="3">
        <v>0.60299999999999998</v>
      </c>
      <c r="L567" s="3">
        <v>0.50800000000000001</v>
      </c>
      <c r="M567" s="3">
        <v>0.38500000000000001</v>
      </c>
      <c r="N567" s="3">
        <v>0.48299999999999998</v>
      </c>
      <c r="O567" s="3">
        <v>0.375</v>
      </c>
      <c r="P567" s="3">
        <v>7.2999999999999995E-2</v>
      </c>
    </row>
    <row r="568" spans="1:16">
      <c r="A568" s="16" t="s">
        <v>92</v>
      </c>
      <c r="B568" s="6">
        <v>2022</v>
      </c>
      <c r="C568" s="3">
        <v>7.65687456104604</v>
      </c>
      <c r="D568" s="3">
        <v>2.77</v>
      </c>
      <c r="E568" s="3">
        <v>12.2462145704867</v>
      </c>
      <c r="F568" s="20">
        <v>2.25</v>
      </c>
      <c r="G568" s="3">
        <v>2.73</v>
      </c>
      <c r="H568" s="3">
        <v>3.7167662938472898</v>
      </c>
      <c r="I568" s="16" t="s">
        <v>23</v>
      </c>
      <c r="J568" s="3">
        <v>4.5430000000000001</v>
      </c>
      <c r="K568" s="3">
        <v>1.032</v>
      </c>
      <c r="L568" s="3">
        <v>0.60499999999999998</v>
      </c>
      <c r="M568" s="3">
        <v>0.40100000000000002</v>
      </c>
      <c r="N568" s="3">
        <v>0.44</v>
      </c>
      <c r="O568" s="3">
        <v>0.32200000000000001</v>
      </c>
      <c r="P568" s="3">
        <v>8.2000000000000003E-2</v>
      </c>
    </row>
    <row r="569" spans="1:16">
      <c r="A569" s="16" t="s">
        <v>92</v>
      </c>
      <c r="B569" s="6">
        <v>2023</v>
      </c>
      <c r="C569" s="3">
        <v>7.6749999999999998</v>
      </c>
      <c r="D569" s="3">
        <v>2.77</v>
      </c>
      <c r="E569" s="3">
        <v>9.6720863187470396</v>
      </c>
      <c r="F569" s="20">
        <v>2.25</v>
      </c>
      <c r="G569" s="3">
        <v>2.73</v>
      </c>
      <c r="H569" s="3">
        <v>7.3212430269489497</v>
      </c>
      <c r="I569" s="16" t="s">
        <v>23</v>
      </c>
      <c r="J569" s="3">
        <v>4.4870000000000001</v>
      </c>
      <c r="K569" s="3">
        <v>1.0509999999999999</v>
      </c>
      <c r="L569" s="3">
        <v>0.88100000000000001</v>
      </c>
      <c r="M569" s="3">
        <v>0.19</v>
      </c>
      <c r="N569" s="3">
        <v>0.41799999999999998</v>
      </c>
      <c r="O569" s="3">
        <v>0.29099999999999998</v>
      </c>
      <c r="P569" s="3">
        <v>5.5E-2</v>
      </c>
    </row>
    <row r="570" spans="1:16">
      <c r="A570" s="16" t="s">
        <v>93</v>
      </c>
      <c r="B570" s="6">
        <v>2015</v>
      </c>
      <c r="C570" s="3">
        <v>-0.53371286247999306</v>
      </c>
      <c r="D570" s="3">
        <v>2.77</v>
      </c>
      <c r="E570" s="3">
        <v>3.73</v>
      </c>
      <c r="F570" s="20">
        <v>-0.74452298879623402</v>
      </c>
      <c r="G570" s="3">
        <v>2.6600375175475999</v>
      </c>
      <c r="H570" s="3">
        <v>0.19826293489528499</v>
      </c>
      <c r="I570" s="16" t="s">
        <v>19</v>
      </c>
      <c r="J570" s="3">
        <v>5.5890000000000004</v>
      </c>
      <c r="K570" s="3">
        <v>0.80147999999999997</v>
      </c>
      <c r="L570" s="3">
        <v>0.81198000000000004</v>
      </c>
      <c r="M570" s="3">
        <v>0.63131999999999999</v>
      </c>
      <c r="N570" s="3">
        <v>0.24748999999999999</v>
      </c>
      <c r="O570" s="3">
        <v>0.28310000000000002</v>
      </c>
      <c r="P570" s="3">
        <v>4.7410000000000001E-2</v>
      </c>
    </row>
    <row r="571" spans="1:16">
      <c r="A571" s="16" t="s">
        <v>93</v>
      </c>
      <c r="B571" s="6">
        <v>2016</v>
      </c>
      <c r="C571" s="3">
        <v>0.26828832051512302</v>
      </c>
      <c r="D571" s="3">
        <v>2.77</v>
      </c>
      <c r="E571" s="3">
        <v>3.73</v>
      </c>
      <c r="F571" s="20">
        <v>-2.6025695800781201</v>
      </c>
      <c r="G571" s="3">
        <v>-6.58925026655197E-2</v>
      </c>
      <c r="H571" s="3">
        <v>0.44194455604660199</v>
      </c>
      <c r="I571" s="16" t="s">
        <v>19</v>
      </c>
      <c r="J571" s="3">
        <v>5.4009999999999998</v>
      </c>
      <c r="K571" s="3">
        <v>0.90144999999999997</v>
      </c>
      <c r="L571" s="3">
        <v>0.66061999999999999</v>
      </c>
      <c r="M571" s="3">
        <v>0.54</v>
      </c>
      <c r="N571" s="3">
        <v>0.14396</v>
      </c>
      <c r="O571" s="3">
        <v>0.27992</v>
      </c>
      <c r="P571" s="3">
        <v>6.547E-2</v>
      </c>
    </row>
    <row r="572" spans="1:16">
      <c r="A572" s="16" t="s">
        <v>93</v>
      </c>
      <c r="B572" s="6">
        <v>2017</v>
      </c>
      <c r="C572" s="3">
        <v>1.48947556189796</v>
      </c>
      <c r="D572" s="3">
        <v>2.77</v>
      </c>
      <c r="E572" s="3">
        <v>3.73</v>
      </c>
      <c r="F572" s="20">
        <v>2.25</v>
      </c>
      <c r="G572" s="3">
        <v>0.59298396110534601</v>
      </c>
      <c r="H572" s="3">
        <v>1.379</v>
      </c>
      <c r="I572" s="16" t="s">
        <v>19</v>
      </c>
      <c r="J572" s="3">
        <v>5.2789998049999998</v>
      </c>
      <c r="K572" s="3">
        <v>0.95148438199999996</v>
      </c>
      <c r="L572" s="3">
        <v>1.1378535030000001</v>
      </c>
      <c r="M572" s="3">
        <v>0.54145204999999996</v>
      </c>
      <c r="N572" s="3">
        <v>0.26028794100000002</v>
      </c>
      <c r="O572" s="3">
        <v>0.31993144800000001</v>
      </c>
      <c r="P572" s="3">
        <v>5.7471618000000002E-2</v>
      </c>
    </row>
    <row r="573" spans="1:16">
      <c r="A573" s="16" t="s">
        <v>93</v>
      </c>
      <c r="B573" s="6">
        <v>2018</v>
      </c>
      <c r="C573" s="3">
        <v>1.0545742156604101</v>
      </c>
      <c r="D573" s="3">
        <v>2.77</v>
      </c>
      <c r="E573" s="3">
        <v>3.73</v>
      </c>
      <c r="F573" s="20">
        <v>2.25</v>
      </c>
      <c r="G573" s="3">
        <v>1.35442495346069</v>
      </c>
      <c r="H573" s="3">
        <v>1.0130303119975499</v>
      </c>
      <c r="I573" s="16" t="s">
        <v>19</v>
      </c>
      <c r="J573" s="3">
        <v>5.6619999999999999</v>
      </c>
      <c r="K573" s="3">
        <v>0.85499999999999998</v>
      </c>
      <c r="L573" s="3">
        <v>1.23</v>
      </c>
      <c r="M573" s="3">
        <v>0.57799999999999996</v>
      </c>
      <c r="N573" s="3">
        <v>0.44800000000000001</v>
      </c>
      <c r="O573" s="3">
        <v>0.27400000000000002</v>
      </c>
      <c r="P573" s="3">
        <v>2.3E-2</v>
      </c>
    </row>
    <row r="574" spans="1:16">
      <c r="A574" s="16" t="s">
        <v>93</v>
      </c>
      <c r="B574" s="6">
        <v>2019</v>
      </c>
      <c r="C574" s="3">
        <v>2.6784937820680002</v>
      </c>
      <c r="D574" s="3">
        <v>2.77</v>
      </c>
      <c r="E574" s="3">
        <v>3.73</v>
      </c>
      <c r="F574" s="20">
        <v>2.25</v>
      </c>
      <c r="G574" s="3">
        <v>0.92695587873458796</v>
      </c>
      <c r="H574" s="3">
        <v>0.64351698142686098</v>
      </c>
      <c r="I574" s="16" t="s">
        <v>19</v>
      </c>
      <c r="J574" s="3">
        <v>6.1</v>
      </c>
      <c r="K574" s="3">
        <v>0.88200000000000001</v>
      </c>
      <c r="L574" s="3">
        <v>1.232</v>
      </c>
      <c r="M574" s="3">
        <v>0.75800000000000001</v>
      </c>
      <c r="N574" s="3">
        <v>0.48899999999999999</v>
      </c>
      <c r="O574" s="3">
        <v>0.26200000000000001</v>
      </c>
      <c r="P574" s="3">
        <v>6.0000000000000001E-3</v>
      </c>
    </row>
    <row r="575" spans="1:16">
      <c r="A575" s="16" t="s">
        <v>93</v>
      </c>
      <c r="B575" s="6">
        <v>2020</v>
      </c>
      <c r="C575" s="3">
        <v>0.19479969509613199</v>
      </c>
      <c r="D575" s="3">
        <v>2.77</v>
      </c>
      <c r="E575" s="3">
        <v>3.73</v>
      </c>
      <c r="F575" s="20">
        <v>2.25</v>
      </c>
      <c r="G575" s="3">
        <v>-0.57655349135173595</v>
      </c>
      <c r="H575" s="3">
        <v>2.1995827875612401</v>
      </c>
      <c r="I575" s="16" t="s">
        <v>19</v>
      </c>
      <c r="J575" s="3">
        <v>6.3252000810000002</v>
      </c>
      <c r="K575" s="3">
        <v>0.84048134100000005</v>
      </c>
      <c r="L575" s="3">
        <v>1.183962822</v>
      </c>
      <c r="M575" s="3">
        <v>0.67270916700000005</v>
      </c>
      <c r="N575" s="3">
        <v>0.55728042099999997</v>
      </c>
      <c r="O575" s="3">
        <v>0.32528686499999998</v>
      </c>
      <c r="P575" s="3">
        <v>8.5590240000000001E-3</v>
      </c>
    </row>
    <row r="576" spans="1:16">
      <c r="A576" s="16" t="s">
        <v>93</v>
      </c>
      <c r="B576" s="6">
        <v>2021</v>
      </c>
      <c r="C576" s="3">
        <v>3.3558748943364298</v>
      </c>
      <c r="D576" s="3">
        <v>2.77</v>
      </c>
      <c r="E576" s="3">
        <v>3.73</v>
      </c>
      <c r="F576" s="20">
        <v>2.25</v>
      </c>
      <c r="G576" s="3">
        <v>4.91838487972508</v>
      </c>
      <c r="H576" s="3">
        <v>6.1155825467174898</v>
      </c>
      <c r="I576" s="16" t="s">
        <v>19</v>
      </c>
      <c r="J576" s="3">
        <v>6.3719999999999999</v>
      </c>
      <c r="K576" s="3">
        <v>0.93700000000000006</v>
      </c>
      <c r="L576" s="3">
        <v>0.80700000000000005</v>
      </c>
      <c r="M576" s="3">
        <v>0.48299999999999998</v>
      </c>
      <c r="N576" s="3">
        <v>0.59299999999999997</v>
      </c>
      <c r="O576" s="3">
        <v>0.35599999999999998</v>
      </c>
      <c r="P576" s="3">
        <v>1.4E-2</v>
      </c>
    </row>
    <row r="577" spans="1:16">
      <c r="A577" s="16" t="s">
        <v>93</v>
      </c>
      <c r="B577" s="6">
        <v>2022</v>
      </c>
      <c r="C577" s="3">
        <v>11.673999999999999</v>
      </c>
      <c r="D577" s="3">
        <v>2.77</v>
      </c>
      <c r="E577" s="3">
        <v>3.73</v>
      </c>
      <c r="F577" s="20">
        <v>2.25</v>
      </c>
      <c r="G577" s="3">
        <v>9.3346980552712395</v>
      </c>
      <c r="H577" s="3">
        <v>3.6449017995643</v>
      </c>
      <c r="I577" s="16" t="s">
        <v>19</v>
      </c>
      <c r="J577" s="3">
        <v>6.4550000000000001</v>
      </c>
      <c r="K577" s="3">
        <v>1.3620000000000001</v>
      </c>
      <c r="L577" s="3">
        <v>0.94899999999999995</v>
      </c>
      <c r="M577" s="3">
        <v>0.56899999999999995</v>
      </c>
      <c r="N577" s="3">
        <v>0.59899999999999998</v>
      </c>
      <c r="O577" s="3">
        <v>0.309</v>
      </c>
      <c r="P577" s="3">
        <v>3.5000000000000003E-2</v>
      </c>
    </row>
    <row r="578" spans="1:16">
      <c r="A578" s="16" t="s">
        <v>93</v>
      </c>
      <c r="B578" s="6">
        <v>2023</v>
      </c>
      <c r="C578" s="3">
        <v>4.9442270964587101</v>
      </c>
      <c r="D578" s="3">
        <v>2.77</v>
      </c>
      <c r="E578" s="3">
        <v>3.73</v>
      </c>
      <c r="F578" s="20">
        <v>2.25</v>
      </c>
      <c r="G578" s="3">
        <v>2.73</v>
      </c>
      <c r="H578" s="3">
        <v>3.24</v>
      </c>
      <c r="I578" s="16" t="s">
        <v>19</v>
      </c>
      <c r="J578" s="3">
        <v>6.3680000000000003</v>
      </c>
      <c r="K578" s="3">
        <v>1.3740000000000001</v>
      </c>
      <c r="L578" s="3">
        <v>1.2689999999999999</v>
      </c>
      <c r="M578" s="3">
        <v>0.372</v>
      </c>
      <c r="N578" s="3">
        <v>0.63900000000000001</v>
      </c>
      <c r="O578" s="3">
        <v>0.27500000000000002</v>
      </c>
      <c r="P578" s="3">
        <v>4.4999999999999998E-2</v>
      </c>
    </row>
    <row r="579" spans="1:16">
      <c r="A579" s="16" t="s">
        <v>94</v>
      </c>
      <c r="B579" s="6">
        <v>2015</v>
      </c>
      <c r="C579" s="3">
        <v>3.2684464454650799</v>
      </c>
      <c r="D579" s="3">
        <v>5.9699997901916504</v>
      </c>
      <c r="E579" s="3">
        <v>3.3866441249847399</v>
      </c>
      <c r="F579" s="20">
        <v>2.25</v>
      </c>
      <c r="G579" s="3">
        <v>2.9830839633941602</v>
      </c>
      <c r="H579" s="3">
        <v>-25.958574303839299</v>
      </c>
      <c r="I579" s="16" t="s">
        <v>21</v>
      </c>
      <c r="J579" s="3">
        <v>6.2949999999999999</v>
      </c>
      <c r="K579" s="3">
        <v>1.5542199999999999</v>
      </c>
      <c r="L579" s="3">
        <v>1.16594</v>
      </c>
      <c r="M579" s="3">
        <v>0.72492000000000001</v>
      </c>
      <c r="N579" s="3">
        <v>0.55498999999999998</v>
      </c>
      <c r="O579" s="3">
        <v>0.16228000000000001</v>
      </c>
      <c r="P579" s="3">
        <v>0.25608999999999998</v>
      </c>
    </row>
    <row r="580" spans="1:16">
      <c r="A580" s="16" t="s">
        <v>94</v>
      </c>
      <c r="B580" s="6">
        <v>2016</v>
      </c>
      <c r="C580" s="3">
        <v>2.9555461406707701</v>
      </c>
      <c r="D580" s="3">
        <v>6.7800002098083496</v>
      </c>
      <c r="E580" s="3">
        <v>1.7128434181213299</v>
      </c>
      <c r="F580" s="20">
        <v>2.25</v>
      </c>
      <c r="G580" s="3">
        <v>1.27375864982604</v>
      </c>
      <c r="H580" s="3">
        <v>-6.8382538480948796</v>
      </c>
      <c r="I580" s="16" t="s">
        <v>21</v>
      </c>
      <c r="J580" s="3">
        <v>6.2389999999999999</v>
      </c>
      <c r="K580" s="3">
        <v>1.61714</v>
      </c>
      <c r="L580" s="3">
        <v>0.87758000000000003</v>
      </c>
      <c r="M580" s="3">
        <v>0.63568999999999998</v>
      </c>
      <c r="N580" s="3">
        <v>0.43165999999999999</v>
      </c>
      <c r="O580" s="3">
        <v>0.15964999999999999</v>
      </c>
      <c r="P580" s="3">
        <v>0.23669000000000001</v>
      </c>
    </row>
    <row r="581" spans="1:16">
      <c r="A581" s="16" t="s">
        <v>94</v>
      </c>
      <c r="B581" s="6">
        <v>2017</v>
      </c>
      <c r="C581" s="3">
        <v>1.5069999999999999</v>
      </c>
      <c r="D581" s="3">
        <v>2.5899999141693102</v>
      </c>
      <c r="E581" s="3">
        <v>0.16297040879726399</v>
      </c>
      <c r="F581" s="20">
        <v>2.25</v>
      </c>
      <c r="G581" s="3">
        <v>3.1028563976287802</v>
      </c>
      <c r="H581" s="3">
        <v>16.227962178666399</v>
      </c>
      <c r="I581" s="16" t="s">
        <v>21</v>
      </c>
      <c r="J581" s="3">
        <v>6.1050000190000002</v>
      </c>
      <c r="K581" s="3">
        <v>1.6329524520000001</v>
      </c>
      <c r="L581" s="3">
        <v>1.259698749</v>
      </c>
      <c r="M581" s="3">
        <v>0.63210570799999999</v>
      </c>
      <c r="N581" s="3">
        <v>0.49633759300000002</v>
      </c>
      <c r="O581" s="3">
        <v>0.22828979799999999</v>
      </c>
      <c r="P581" s="3">
        <v>0.21515955</v>
      </c>
    </row>
    <row r="582" spans="1:16">
      <c r="A582" s="16" t="s">
        <v>94</v>
      </c>
      <c r="B582" s="6">
        <v>2018</v>
      </c>
      <c r="C582" s="3">
        <v>0.56999999999999995</v>
      </c>
      <c r="D582" s="3">
        <v>-1.14170649635787</v>
      </c>
      <c r="E582" s="3">
        <v>5.4235078394412897E-2</v>
      </c>
      <c r="F582" s="20">
        <v>0.64729678630828802</v>
      </c>
      <c r="G582" s="3">
        <v>1.31277179718017</v>
      </c>
      <c r="H582" s="3">
        <v>14.5903289020708</v>
      </c>
      <c r="I582" s="16" t="s">
        <v>21</v>
      </c>
      <c r="J582" s="3">
        <v>6.0830000000000002</v>
      </c>
      <c r="K582" s="3">
        <v>1.474</v>
      </c>
      <c r="L582" s="3">
        <v>1.3009999999999999</v>
      </c>
      <c r="M582" s="3">
        <v>0.67500000000000004</v>
      </c>
      <c r="N582" s="3">
        <v>0.55400000000000005</v>
      </c>
      <c r="O582" s="3">
        <v>0.16700000000000001</v>
      </c>
      <c r="P582" s="3">
        <v>0.106</v>
      </c>
    </row>
    <row r="583" spans="1:16">
      <c r="A583" s="16" t="s">
        <v>94</v>
      </c>
      <c r="B583" s="6">
        <v>2019</v>
      </c>
      <c r="C583" s="3">
        <v>1.1000000238418499</v>
      </c>
      <c r="D583" s="3">
        <v>-0.81773185729980402</v>
      </c>
      <c r="E583" s="3">
        <v>1.0763512849807699</v>
      </c>
      <c r="F583" s="20">
        <v>1.0889425277709901</v>
      </c>
      <c r="G583" s="3">
        <v>0.63565951585769598</v>
      </c>
      <c r="H583" s="3">
        <v>-4.17918449976428</v>
      </c>
      <c r="I583" s="16" t="s">
        <v>21</v>
      </c>
      <c r="J583" s="3">
        <v>6.0209999999999999</v>
      </c>
      <c r="K583" s="3">
        <v>1.5</v>
      </c>
      <c r="L583" s="3">
        <v>1.319</v>
      </c>
      <c r="M583" s="3">
        <v>0.80800000000000005</v>
      </c>
      <c r="N583" s="3">
        <v>0.49299999999999999</v>
      </c>
      <c r="O583" s="3">
        <v>0.14199999999999999</v>
      </c>
      <c r="P583" s="3">
        <v>9.7000000000000003E-2</v>
      </c>
    </row>
    <row r="584" spans="1:16">
      <c r="A584" s="16" t="s">
        <v>94</v>
      </c>
      <c r="B584" s="6">
        <v>2020</v>
      </c>
      <c r="C584" s="3">
        <v>1</v>
      </c>
      <c r="D584" s="3">
        <v>-0.195270121097564</v>
      </c>
      <c r="E584" s="3">
        <v>4.8801040649414</v>
      </c>
      <c r="F584" s="20">
        <v>1.56159627437591</v>
      </c>
      <c r="G584" s="3">
        <v>-30.591727307545</v>
      </c>
      <c r="H584" s="3">
        <v>-11.971097262150501</v>
      </c>
      <c r="I584" s="16" t="s">
        <v>21</v>
      </c>
      <c r="J584" s="3">
        <v>6.1020998950000003</v>
      </c>
      <c r="K584" s="3">
        <v>1.424833655</v>
      </c>
      <c r="L584" s="3">
        <v>1.244779825</v>
      </c>
      <c r="M584" s="3">
        <v>0.77646893299999997</v>
      </c>
      <c r="N584" s="3">
        <v>0.57026141900000005</v>
      </c>
      <c r="O584" s="3">
        <v>0.13275109199999999</v>
      </c>
      <c r="P584" s="3">
        <v>0.11281493300000001</v>
      </c>
    </row>
    <row r="585" spans="1:16">
      <c r="A585" s="16" t="s">
        <v>94</v>
      </c>
      <c r="B585" s="6">
        <v>2021</v>
      </c>
      <c r="C585" s="3">
        <v>3.4236294760917501</v>
      </c>
      <c r="D585" s="3">
        <v>0.46</v>
      </c>
      <c r="E585" s="3">
        <v>9.48</v>
      </c>
      <c r="F585" s="20">
        <v>2.2565489749430498</v>
      </c>
      <c r="G585" s="3">
        <v>54.655814595116503</v>
      </c>
      <c r="H585" s="3">
        <v>25.396737321052001</v>
      </c>
      <c r="I585" s="16" t="s">
        <v>21</v>
      </c>
      <c r="J585" s="3">
        <v>6.1059999999999999</v>
      </c>
      <c r="K585" s="3">
        <v>1.4610000000000001</v>
      </c>
      <c r="L585" s="3">
        <v>0.85699999999999998</v>
      </c>
      <c r="M585" s="3">
        <v>0.57999999999999996</v>
      </c>
      <c r="N585" s="3">
        <v>0.59099999999999997</v>
      </c>
      <c r="O585" s="3">
        <v>0.12</v>
      </c>
      <c r="P585" s="3">
        <v>0.13</v>
      </c>
    </row>
    <row r="586" spans="1:16">
      <c r="A586" s="16" t="s">
        <v>94</v>
      </c>
      <c r="B586" s="6">
        <v>2022</v>
      </c>
      <c r="C586" s="3">
        <v>4.0640271869423996</v>
      </c>
      <c r="D586" s="3">
        <v>2.2377400825903102</v>
      </c>
      <c r="E586" s="3">
        <v>6.8786771268989204</v>
      </c>
      <c r="F586" s="20">
        <v>3.2788026453185002</v>
      </c>
      <c r="G586" s="3">
        <v>42.187042970017799</v>
      </c>
      <c r="H586" s="3">
        <v>25.541005437798201</v>
      </c>
      <c r="I586" s="16" t="s">
        <v>21</v>
      </c>
      <c r="J586" s="3">
        <v>6.1059999999999999</v>
      </c>
      <c r="K586" s="3">
        <v>1.9039999999999999</v>
      </c>
      <c r="L586" s="3">
        <v>0.98299999999999998</v>
      </c>
      <c r="M586" s="3">
        <v>0.747</v>
      </c>
      <c r="N586" s="3">
        <v>0.61699999999999999</v>
      </c>
      <c r="O586" s="3">
        <v>8.6999999999999994E-2</v>
      </c>
      <c r="P586" s="3">
        <v>0.14699999999999999</v>
      </c>
    </row>
    <row r="587" spans="1:16">
      <c r="A587" s="16" t="s">
        <v>95</v>
      </c>
      <c r="B587" s="6">
        <v>2015</v>
      </c>
      <c r="C587" s="3">
        <v>0.174237996339797</v>
      </c>
      <c r="D587" s="3">
        <v>3.56373119354248</v>
      </c>
      <c r="E587" s="3">
        <v>-1.2588462829589799</v>
      </c>
      <c r="F587" s="20">
        <v>1.8073822259902901</v>
      </c>
      <c r="G587" s="3">
        <v>-0.94113063812255804</v>
      </c>
      <c r="H587" s="3">
        <v>3.0000900027001899E-3</v>
      </c>
      <c r="I587" s="16" t="s">
        <v>19</v>
      </c>
      <c r="J587" s="3">
        <v>5.0979999999999999</v>
      </c>
      <c r="K587" s="3">
        <v>1.1131200000000001</v>
      </c>
      <c r="L587" s="3">
        <v>1.09562</v>
      </c>
      <c r="M587" s="3">
        <v>0.72436999999999996</v>
      </c>
      <c r="N587" s="3">
        <v>0.29670999999999997</v>
      </c>
      <c r="O587" s="3">
        <v>0.18226000000000001</v>
      </c>
      <c r="P587" s="3">
        <v>6.3320000000000001E-2</v>
      </c>
    </row>
    <row r="588" spans="1:16">
      <c r="A588" s="16" t="s">
        <v>95</v>
      </c>
      <c r="B588" s="6">
        <v>2016</v>
      </c>
      <c r="C588" s="3">
        <v>0.140632629394531</v>
      </c>
      <c r="D588" s="3">
        <v>-2.94118309020996</v>
      </c>
      <c r="E588" s="3">
        <v>1.0665768384933401</v>
      </c>
      <c r="F588" s="20">
        <v>1.5502583980560301</v>
      </c>
      <c r="G588" s="3">
        <v>-2.4085416793823198</v>
      </c>
      <c r="H588" s="3">
        <v>0.86100000000000398</v>
      </c>
      <c r="I588" s="16" t="s">
        <v>19</v>
      </c>
      <c r="J588" s="3">
        <v>5.56</v>
      </c>
      <c r="K588" s="3">
        <v>1.2178800000000001</v>
      </c>
      <c r="L588" s="3">
        <v>0.95025000000000004</v>
      </c>
      <c r="M588" s="3">
        <v>0.63951999999999998</v>
      </c>
      <c r="N588" s="3">
        <v>0.27995999999999999</v>
      </c>
      <c r="O588" s="3">
        <v>0.17444999999999999</v>
      </c>
      <c r="P588" s="3">
        <v>8.8900000000000007E-2</v>
      </c>
    </row>
    <row r="589" spans="1:16">
      <c r="A589" s="16" t="s">
        <v>95</v>
      </c>
      <c r="B589" s="6">
        <v>2017</v>
      </c>
      <c r="C589" s="3">
        <v>2.8940000000000001</v>
      </c>
      <c r="D589" s="3">
        <v>2.0430979728698699</v>
      </c>
      <c r="E589" s="3">
        <v>5.5899100303649902</v>
      </c>
      <c r="F589" s="20">
        <v>1.60045957565307</v>
      </c>
      <c r="G589" s="3">
        <v>2.45089364051818</v>
      </c>
      <c r="H589" s="3">
        <v>2.9704246438167301</v>
      </c>
      <c r="I589" s="16" t="s">
        <v>19</v>
      </c>
      <c r="J589" s="3">
        <v>5.8499999049999998</v>
      </c>
      <c r="K589" s="3">
        <v>1.260748625</v>
      </c>
      <c r="L589" s="3">
        <v>1.404714942</v>
      </c>
      <c r="M589" s="3">
        <v>0.63856697100000004</v>
      </c>
      <c r="N589" s="3">
        <v>0.32570791199999999</v>
      </c>
      <c r="O589" s="3">
        <v>0.15307478599999999</v>
      </c>
      <c r="P589" s="3">
        <v>7.3842726999999997E-2</v>
      </c>
    </row>
    <row r="590" spans="1:16">
      <c r="A590" s="16" t="s">
        <v>95</v>
      </c>
      <c r="B590" s="6">
        <v>2018</v>
      </c>
      <c r="C590" s="3">
        <v>2.5299999999999998</v>
      </c>
      <c r="D590" s="3">
        <v>4.1305632591247496</v>
      </c>
      <c r="E590" s="3">
        <v>0.57781094312667802</v>
      </c>
      <c r="F590" s="20">
        <v>2.2538168430328298</v>
      </c>
      <c r="G590" s="3">
        <v>4.3927688598632804</v>
      </c>
      <c r="H590" s="3">
        <v>3.9044070211926001</v>
      </c>
      <c r="I590" s="16" t="s">
        <v>19</v>
      </c>
      <c r="J590" s="3">
        <v>5.9329999999999998</v>
      </c>
      <c r="K590" s="3">
        <v>1.1479999999999999</v>
      </c>
      <c r="L590" s="3">
        <v>1.454</v>
      </c>
      <c r="M590" s="3">
        <v>0.67100000000000004</v>
      </c>
      <c r="N590" s="3">
        <v>0.36299999999999999</v>
      </c>
      <c r="O590" s="3">
        <v>9.1999999999999998E-2</v>
      </c>
      <c r="P590" s="3">
        <v>6.6000000000000003E-2</v>
      </c>
    </row>
    <row r="591" spans="1:16">
      <c r="A591" s="16" t="s">
        <v>95</v>
      </c>
      <c r="B591" s="6">
        <v>2019</v>
      </c>
      <c r="C591" s="3">
        <v>2.7469999790191602</v>
      </c>
      <c r="D591" s="3">
        <v>3.0745210647582999</v>
      </c>
      <c r="E591" s="3">
        <v>2.9190280437469398</v>
      </c>
      <c r="F591" s="20">
        <v>2.78085017204284</v>
      </c>
      <c r="G591" s="3">
        <v>1.7486457824707</v>
      </c>
      <c r="H591" s="3">
        <v>2.3129957743346301</v>
      </c>
      <c r="I591" s="16" t="s">
        <v>19</v>
      </c>
      <c r="J591" s="3">
        <v>5.94</v>
      </c>
      <c r="K591" s="3">
        <v>1.1870000000000001</v>
      </c>
      <c r="L591" s="3">
        <v>1.4650000000000001</v>
      </c>
      <c r="M591" s="3">
        <v>0.81200000000000006</v>
      </c>
      <c r="N591" s="3">
        <v>0.26400000000000001</v>
      </c>
      <c r="O591" s="3">
        <v>7.4999999999999997E-2</v>
      </c>
      <c r="P591" s="3">
        <v>6.4000000000000001E-2</v>
      </c>
    </row>
    <row r="592" spans="1:16">
      <c r="A592" s="16" t="s">
        <v>95</v>
      </c>
      <c r="B592" s="6">
        <v>2020</v>
      </c>
      <c r="C592" s="3">
        <v>0.21906490484285199</v>
      </c>
      <c r="D592" s="3">
        <v>-2.4138944264345401</v>
      </c>
      <c r="E592" s="3">
        <v>2.3836464881896902</v>
      </c>
      <c r="F592" s="20">
        <v>1.219808</v>
      </c>
      <c r="G592" s="3">
        <v>-1.8661688566207799</v>
      </c>
      <c r="H592" s="3">
        <v>5.2532425186574E-2</v>
      </c>
      <c r="I592" s="16" t="s">
        <v>19</v>
      </c>
      <c r="J592" s="3">
        <v>5.9499998090000004</v>
      </c>
      <c r="K592" s="3">
        <v>1.1413954500000001</v>
      </c>
      <c r="L592" s="3">
        <v>1.414398789</v>
      </c>
      <c r="M592" s="3">
        <v>0.77790242399999998</v>
      </c>
      <c r="N592" s="3">
        <v>0.32919880699999998</v>
      </c>
      <c r="O592" s="3">
        <v>7.5407945000000004E-2</v>
      </c>
      <c r="P592" s="3">
        <v>9.0391524000000001E-2</v>
      </c>
    </row>
    <row r="593" spans="1:16">
      <c r="A593" s="16" t="s">
        <v>95</v>
      </c>
      <c r="B593" s="6">
        <v>2021</v>
      </c>
      <c r="C593" s="3">
        <v>3.275814</v>
      </c>
      <c r="D593" s="3">
        <v>10.496409999999999</v>
      </c>
      <c r="E593" s="3">
        <v>2.2370000000000001</v>
      </c>
      <c r="F593" s="20">
        <v>1.877</v>
      </c>
      <c r="G593" s="3">
        <v>13.071999999999701</v>
      </c>
      <c r="H593" s="3">
        <v>6.8814418039080598</v>
      </c>
      <c r="I593" s="16" t="s">
        <v>19</v>
      </c>
      <c r="J593" s="3">
        <v>6.032</v>
      </c>
      <c r="K593" s="3">
        <v>1.2849999999999999</v>
      </c>
      <c r="L593" s="3">
        <v>1.0469999999999999</v>
      </c>
      <c r="M593" s="3">
        <v>0.58699999999999997</v>
      </c>
      <c r="N593" s="3">
        <v>0.40500000000000003</v>
      </c>
      <c r="O593" s="3">
        <v>8.2000000000000003E-2</v>
      </c>
      <c r="P593" s="3">
        <v>8.8999999999999996E-2</v>
      </c>
    </row>
    <row r="594" spans="1:16">
      <c r="A594" s="16" t="s">
        <v>95</v>
      </c>
      <c r="B594" s="6">
        <v>2022</v>
      </c>
      <c r="C594" s="3">
        <v>17.310289999999998</v>
      </c>
      <c r="D594" s="3">
        <v>48.347946133053902</v>
      </c>
      <c r="E594" s="3">
        <v>21.640450000000001</v>
      </c>
      <c r="F594" s="20">
        <v>7.17110266159695</v>
      </c>
      <c r="G594" s="3">
        <v>30.812225838404501</v>
      </c>
      <c r="H594" s="3">
        <v>12.3574984615513</v>
      </c>
      <c r="I594" s="16" t="s">
        <v>19</v>
      </c>
      <c r="J594" s="3">
        <v>6.18</v>
      </c>
      <c r="K594" s="3">
        <v>1.732</v>
      </c>
      <c r="L594" s="3">
        <v>1.2210000000000001</v>
      </c>
      <c r="M594" s="3">
        <v>0.63700000000000001</v>
      </c>
      <c r="N594" s="3">
        <v>0.502</v>
      </c>
      <c r="O594" s="3">
        <v>7.4999999999999997E-2</v>
      </c>
      <c r="P594" s="3">
        <v>0.09</v>
      </c>
    </row>
    <row r="595" spans="1:16">
      <c r="A595" s="16" t="s">
        <v>95</v>
      </c>
      <c r="B595" s="6">
        <v>2023</v>
      </c>
      <c r="C595" s="3">
        <v>8.9380462331663697</v>
      </c>
      <c r="D595" s="3">
        <v>8.4092359248132897</v>
      </c>
      <c r="E595" s="3">
        <v>13.192691856538501</v>
      </c>
      <c r="F595" s="20">
        <v>8.2527400599774197</v>
      </c>
      <c r="G595" s="3">
        <v>0.76802423062321701</v>
      </c>
      <c r="H595" s="3">
        <v>5.6135737330778603</v>
      </c>
      <c r="I595" s="16" t="s">
        <v>19</v>
      </c>
      <c r="J595" s="3">
        <v>6.2130000000000001</v>
      </c>
      <c r="K595" s="3">
        <v>1.7370000000000001</v>
      </c>
      <c r="L595" s="3">
        <v>1.5049999999999999</v>
      </c>
      <c r="M595" s="3">
        <v>0.40500000000000003</v>
      </c>
      <c r="N595" s="3">
        <v>0.57999999999999996</v>
      </c>
      <c r="O595" s="3">
        <v>0.107</v>
      </c>
      <c r="P595" s="3">
        <v>7.0999999999999994E-2</v>
      </c>
    </row>
    <row r="596" spans="1:16">
      <c r="A596" s="16" t="s">
        <v>96</v>
      </c>
      <c r="B596" s="6">
        <v>2015</v>
      </c>
      <c r="C596" s="3">
        <v>-3.7529959678649898</v>
      </c>
      <c r="D596" s="3">
        <v>-5.5300002098083496</v>
      </c>
      <c r="E596" s="3">
        <v>-1.10270106792449</v>
      </c>
      <c r="F596" s="20">
        <v>2.25</v>
      </c>
      <c r="G596" s="3">
        <v>2.73</v>
      </c>
      <c r="H596" s="3">
        <v>3.5304454793076099</v>
      </c>
      <c r="I596" s="16" t="s">
        <v>21</v>
      </c>
      <c r="J596" s="3">
        <v>4.8390000000000004</v>
      </c>
      <c r="K596" s="3">
        <v>1.0256400000000001</v>
      </c>
      <c r="L596" s="3">
        <v>0.80001</v>
      </c>
      <c r="M596" s="3">
        <v>0.83947000000000005</v>
      </c>
      <c r="N596" s="3">
        <v>0.33916000000000002</v>
      </c>
      <c r="O596" s="3">
        <v>0.21854000000000001</v>
      </c>
      <c r="P596" s="3">
        <v>4.582E-2</v>
      </c>
    </row>
    <row r="597" spans="1:16">
      <c r="A597" s="16" t="s">
        <v>96</v>
      </c>
      <c r="B597" s="6">
        <v>2016</v>
      </c>
      <c r="C597" s="3">
        <v>-0.81594616174697798</v>
      </c>
      <c r="D597" s="3">
        <v>-1.8400000333786</v>
      </c>
      <c r="E597" s="3">
        <v>-1.2231637239456099</v>
      </c>
      <c r="F597" s="20">
        <v>2.25</v>
      </c>
      <c r="G597" s="3">
        <v>2.73</v>
      </c>
      <c r="H597" s="3">
        <v>0.98957802899140801</v>
      </c>
      <c r="I597" s="16" t="s">
        <v>21</v>
      </c>
      <c r="J597" s="3">
        <v>5.1289999999999996</v>
      </c>
      <c r="K597" s="3">
        <v>1.1226799999999999</v>
      </c>
      <c r="L597" s="3">
        <v>0.64183999999999997</v>
      </c>
      <c r="M597" s="3">
        <v>0.76171</v>
      </c>
      <c r="N597" s="3">
        <v>0.26228000000000001</v>
      </c>
      <c r="O597" s="3">
        <v>0.23693</v>
      </c>
      <c r="P597" s="3">
        <v>3.0609999999999998E-2</v>
      </c>
    </row>
    <row r="598" spans="1:16">
      <c r="A598" s="16" t="s">
        <v>96</v>
      </c>
      <c r="B598" s="6">
        <v>2017</v>
      </c>
      <c r="C598" s="3">
        <v>4.476</v>
      </c>
      <c r="D598" s="3">
        <v>5.1100001335143999</v>
      </c>
      <c r="E598" s="3">
        <v>3.6728138923645002</v>
      </c>
      <c r="F598" s="20">
        <v>2.25</v>
      </c>
      <c r="G598" s="3">
        <v>2.73</v>
      </c>
      <c r="H598" s="3">
        <v>2.9043481183925199</v>
      </c>
      <c r="I598" s="16" t="s">
        <v>21</v>
      </c>
      <c r="J598" s="3">
        <v>5.2249999049999998</v>
      </c>
      <c r="K598" s="3">
        <v>1.0749875310000001</v>
      </c>
      <c r="L598" s="3">
        <v>1.1296242480000001</v>
      </c>
      <c r="M598" s="3">
        <v>0.73508107700000003</v>
      </c>
      <c r="N598" s="3">
        <v>0.28851598499999997</v>
      </c>
      <c r="O598" s="3">
        <v>0.26445075899999998</v>
      </c>
      <c r="P598" s="3">
        <v>3.7513829999999998E-2</v>
      </c>
    </row>
    <row r="599" spans="1:16">
      <c r="A599" s="16" t="s">
        <v>96</v>
      </c>
      <c r="B599" s="6">
        <v>2018</v>
      </c>
      <c r="C599" s="3">
        <v>6.07</v>
      </c>
      <c r="D599" s="3">
        <v>6.8395404815673801</v>
      </c>
      <c r="E599" s="3">
        <v>5.1921639442443803</v>
      </c>
      <c r="F599" s="20">
        <v>2.25</v>
      </c>
      <c r="G599" s="3">
        <v>2.73</v>
      </c>
      <c r="H599" s="3">
        <v>5.4577378521845699</v>
      </c>
      <c r="I599" s="16" t="s">
        <v>21</v>
      </c>
      <c r="J599" s="3">
        <v>5.3579999999999997</v>
      </c>
      <c r="K599" s="3">
        <v>0.96499999999999997</v>
      </c>
      <c r="L599" s="3">
        <v>1.179</v>
      </c>
      <c r="M599" s="3">
        <v>0.78500000000000003</v>
      </c>
      <c r="N599" s="3">
        <v>0.503</v>
      </c>
      <c r="O599" s="3">
        <v>0.214</v>
      </c>
      <c r="P599" s="3">
        <v>0.13600000000000001</v>
      </c>
    </row>
    <row r="600" spans="1:16">
      <c r="A600" s="16" t="s">
        <v>96</v>
      </c>
      <c r="B600" s="6">
        <v>2019</v>
      </c>
      <c r="C600" s="3">
        <v>2.8949999809265101</v>
      </c>
      <c r="D600" s="3">
        <v>1.40601682662963</v>
      </c>
      <c r="E600" s="3">
        <v>4.1325507164001403</v>
      </c>
      <c r="F600" s="20">
        <v>2.25</v>
      </c>
      <c r="G600" s="3">
        <v>2.73</v>
      </c>
      <c r="H600" s="3">
        <v>2.5214313924403502</v>
      </c>
      <c r="I600" s="16" t="s">
        <v>21</v>
      </c>
      <c r="J600" s="3">
        <v>5.1970000000000001</v>
      </c>
      <c r="K600" s="3">
        <v>0.98699999999999999</v>
      </c>
      <c r="L600" s="3">
        <v>1.224</v>
      </c>
      <c r="M600" s="3">
        <v>0.81499999999999995</v>
      </c>
      <c r="N600" s="3">
        <v>0.216</v>
      </c>
      <c r="O600" s="3">
        <v>0.16600000000000001</v>
      </c>
      <c r="P600" s="3">
        <v>2.7E-2</v>
      </c>
    </row>
    <row r="601" spans="1:16">
      <c r="A601" s="16" t="s">
        <v>96</v>
      </c>
      <c r="B601" s="6">
        <v>2020</v>
      </c>
      <c r="C601" s="3">
        <v>84.864333047204994</v>
      </c>
      <c r="D601" s="3">
        <v>7.6554496148108404</v>
      </c>
      <c r="E601" s="3">
        <v>253.96</v>
      </c>
      <c r="F601" s="20">
        <v>2.25</v>
      </c>
      <c r="G601" s="3">
        <v>2.73</v>
      </c>
      <c r="H601" s="3">
        <v>60.8864784838619</v>
      </c>
      <c r="I601" s="16" t="s">
        <v>21</v>
      </c>
      <c r="J601" s="3">
        <v>4.7715001109999999</v>
      </c>
      <c r="K601" s="3">
        <v>0.88923251599999997</v>
      </c>
      <c r="L601" s="3">
        <v>1.1924933200000001</v>
      </c>
      <c r="M601" s="3">
        <v>0.78867113600000005</v>
      </c>
      <c r="N601" s="3">
        <v>0.18551666999999999</v>
      </c>
      <c r="O601" s="3">
        <v>0.15852414100000001</v>
      </c>
      <c r="P601" s="3">
        <v>2.1518147000000001E-2</v>
      </c>
    </row>
    <row r="602" spans="1:16">
      <c r="A602" s="16" t="s">
        <v>96</v>
      </c>
      <c r="B602" s="6">
        <v>2021</v>
      </c>
      <c r="C602" s="3">
        <v>154.75867734647699</v>
      </c>
      <c r="D602" s="3">
        <v>49.6</v>
      </c>
      <c r="E602" s="3">
        <v>310.68</v>
      </c>
      <c r="F602" s="20">
        <v>2.25</v>
      </c>
      <c r="G602" s="3">
        <v>2.73</v>
      </c>
      <c r="H602" s="3">
        <v>150.00070498920101</v>
      </c>
      <c r="I602" s="16" t="s">
        <v>21</v>
      </c>
      <c r="J602" s="3">
        <v>4.5839999999999996</v>
      </c>
      <c r="K602" s="3">
        <v>1.0449999999999999</v>
      </c>
      <c r="L602" s="3">
        <v>0.86799999999999999</v>
      </c>
      <c r="M602" s="3">
        <v>0.59499999999999997</v>
      </c>
      <c r="N602" s="3">
        <v>0.17499999999999999</v>
      </c>
      <c r="O602" s="3">
        <v>0.14000000000000001</v>
      </c>
      <c r="P602" s="3">
        <v>2.5999999999999999E-2</v>
      </c>
    </row>
    <row r="603" spans="1:16">
      <c r="A603" s="16" t="s">
        <v>96</v>
      </c>
      <c r="B603" s="6">
        <v>2022</v>
      </c>
      <c r="C603" s="3">
        <v>189.43640861597501</v>
      </c>
      <c r="D603" s="3">
        <v>105.214321800615</v>
      </c>
      <c r="E603" s="3">
        <v>276.07528872263902</v>
      </c>
      <c r="F603" s="20">
        <v>2.25</v>
      </c>
      <c r="G603" s="3">
        <v>2.73</v>
      </c>
      <c r="H603" s="3">
        <v>24.336132581641198</v>
      </c>
      <c r="I603" s="16" t="s">
        <v>21</v>
      </c>
      <c r="J603" s="3">
        <v>2.9550000000000001</v>
      </c>
      <c r="K603" s="3">
        <v>1.3919999999999999</v>
      </c>
      <c r="L603" s="3">
        <v>0.498</v>
      </c>
      <c r="M603" s="3">
        <v>0.63100000000000001</v>
      </c>
      <c r="N603" s="3">
        <v>0.10299999999999999</v>
      </c>
      <c r="O603" s="3">
        <v>8.2000000000000003E-2</v>
      </c>
      <c r="P603" s="3">
        <v>3.4000000000000002E-2</v>
      </c>
    </row>
    <row r="604" spans="1:16">
      <c r="A604" s="16" t="s">
        <v>96</v>
      </c>
      <c r="B604" s="6">
        <v>2023</v>
      </c>
      <c r="C604" s="3">
        <v>221.34164402336501</v>
      </c>
      <c r="D604" s="3">
        <v>180.52601493791099</v>
      </c>
      <c r="E604" s="3">
        <v>254.55638948275501</v>
      </c>
      <c r="F604" s="20">
        <v>2.25</v>
      </c>
      <c r="G604" s="3">
        <v>2.73</v>
      </c>
      <c r="H604" s="3">
        <v>3.24</v>
      </c>
      <c r="I604" s="16" t="s">
        <v>21</v>
      </c>
      <c r="J604" s="3">
        <v>2.3919999999999999</v>
      </c>
      <c r="K604" s="3">
        <v>1.417</v>
      </c>
      <c r="L604" s="3">
        <v>0.47599999999999998</v>
      </c>
      <c r="M604" s="3">
        <v>0.39800000000000002</v>
      </c>
      <c r="N604" s="3">
        <v>0.123</v>
      </c>
      <c r="O604" s="3">
        <v>6.0999999999999999E-2</v>
      </c>
      <c r="P604" s="3">
        <v>2.7E-2</v>
      </c>
    </row>
    <row r="605" spans="1:16">
      <c r="A605" s="16" t="s">
        <v>97</v>
      </c>
      <c r="B605" s="6">
        <v>2015</v>
      </c>
      <c r="C605" s="3">
        <v>4.3000001907348597</v>
      </c>
      <c r="D605" s="3">
        <v>-6.8727931976318297</v>
      </c>
      <c r="E605" s="3">
        <v>6.1406478881835902</v>
      </c>
      <c r="F605" s="20">
        <v>2.25</v>
      </c>
      <c r="G605" s="3">
        <v>2.73</v>
      </c>
      <c r="H605" s="3">
        <v>7.5348729076255498</v>
      </c>
      <c r="I605" s="16" t="s">
        <v>23</v>
      </c>
      <c r="J605" s="3">
        <v>4.8979999999999997</v>
      </c>
      <c r="K605" s="3">
        <v>0.37545000000000001</v>
      </c>
      <c r="L605" s="3">
        <v>1.0410299999999999</v>
      </c>
      <c r="M605" s="3">
        <v>7.6119999999999993E-2</v>
      </c>
      <c r="N605" s="3">
        <v>0.31767000000000001</v>
      </c>
      <c r="O605" s="3">
        <v>0.16388</v>
      </c>
      <c r="P605" s="3">
        <v>0.12504000000000001</v>
      </c>
    </row>
    <row r="606" spans="1:16">
      <c r="A606" s="16" t="s">
        <v>97</v>
      </c>
      <c r="B606" s="6">
        <v>2017</v>
      </c>
      <c r="C606" s="3">
        <v>4.4589999999999996</v>
      </c>
      <c r="D606" s="3">
        <v>6.2766842842101997</v>
      </c>
      <c r="E606" s="3">
        <v>6.4310951232910103</v>
      </c>
      <c r="F606" s="20">
        <v>2.25</v>
      </c>
      <c r="G606" s="3">
        <v>2.73</v>
      </c>
      <c r="H606" s="3">
        <v>0.90062356369153995</v>
      </c>
      <c r="I606" s="16" t="s">
        <v>23</v>
      </c>
      <c r="J606" s="3">
        <v>3.808000088</v>
      </c>
      <c r="K606" s="3">
        <v>0.52102124699999997</v>
      </c>
      <c r="L606" s="3">
        <v>1.190095186</v>
      </c>
      <c r="M606" s="3">
        <v>0</v>
      </c>
      <c r="N606" s="3">
        <v>0.39066129900000002</v>
      </c>
      <c r="O606" s="3">
        <v>0.15749727199999999</v>
      </c>
      <c r="P606" s="3">
        <v>0.11909464</v>
      </c>
    </row>
    <row r="607" spans="1:16">
      <c r="A607" s="16" t="s">
        <v>97</v>
      </c>
      <c r="B607" s="6">
        <v>2018</v>
      </c>
      <c r="C607" s="3">
        <v>4.01</v>
      </c>
      <c r="D607" s="3">
        <v>8.8111362457275302</v>
      </c>
      <c r="E607" s="3">
        <v>4.4365348815917898</v>
      </c>
      <c r="F607" s="20">
        <v>2.25</v>
      </c>
      <c r="G607" s="3">
        <v>2.73</v>
      </c>
      <c r="H607" s="3">
        <v>5.2717842470856198</v>
      </c>
      <c r="I607" s="16" t="s">
        <v>23</v>
      </c>
      <c r="J607" s="3">
        <v>3.8079999999999998</v>
      </c>
      <c r="K607" s="3">
        <v>0.47199999999999998</v>
      </c>
      <c r="L607" s="3">
        <v>1.2150000000000001</v>
      </c>
      <c r="M607" s="3">
        <v>7.9000000000000001E-2</v>
      </c>
      <c r="N607" s="3">
        <v>0.42299999999999999</v>
      </c>
      <c r="O607" s="3">
        <v>0.11600000000000001</v>
      </c>
      <c r="P607" s="3">
        <v>0.112</v>
      </c>
    </row>
    <row r="608" spans="1:16">
      <c r="A608" s="16" t="s">
        <v>97</v>
      </c>
      <c r="B608" s="6">
        <v>2019</v>
      </c>
      <c r="C608" s="3">
        <v>5.1890001296996999</v>
      </c>
      <c r="D608" s="3">
        <v>7.9988989830017001</v>
      </c>
      <c r="E608" s="3">
        <v>6.8292441368103001</v>
      </c>
      <c r="F608" s="20">
        <v>2.25</v>
      </c>
      <c r="G608" s="3">
        <v>2.73</v>
      </c>
      <c r="H608" s="3">
        <v>4.9161212921836803</v>
      </c>
      <c r="I608" s="16" t="s">
        <v>23</v>
      </c>
      <c r="J608" s="3">
        <v>3.802</v>
      </c>
      <c r="K608" s="3">
        <v>0.48899999999999999</v>
      </c>
      <c r="L608" s="3">
        <v>1.169</v>
      </c>
      <c r="M608" s="3">
        <v>0.16800000000000001</v>
      </c>
      <c r="N608" s="3">
        <v>0.35899999999999999</v>
      </c>
      <c r="O608" s="3">
        <v>0.107</v>
      </c>
      <c r="P608" s="3">
        <v>9.2999999999999999E-2</v>
      </c>
    </row>
    <row r="609" spans="1:16">
      <c r="A609" s="16" t="s">
        <v>97</v>
      </c>
      <c r="B609" s="6">
        <v>2020</v>
      </c>
      <c r="C609" s="3">
        <v>4.9780967625233403</v>
      </c>
      <c r="D609" s="3">
        <v>-1.9274648474369001</v>
      </c>
      <c r="E609" s="3">
        <v>10.343191146850501</v>
      </c>
      <c r="F609" s="20">
        <v>2.25</v>
      </c>
      <c r="G609" s="3">
        <v>2.73</v>
      </c>
      <c r="H609" s="3">
        <v>4.6652062468280802</v>
      </c>
      <c r="I609" s="16" t="s">
        <v>23</v>
      </c>
      <c r="J609" s="3">
        <v>3.6528000829999998</v>
      </c>
      <c r="K609" s="3">
        <v>0.45493874000000001</v>
      </c>
      <c r="L609" s="3">
        <v>1.088940024</v>
      </c>
      <c r="M609" s="3">
        <v>0.100934811</v>
      </c>
      <c r="N609" s="3">
        <v>0.40936753199999998</v>
      </c>
      <c r="O609" s="3">
        <v>0.10262764200000001</v>
      </c>
      <c r="P609" s="3">
        <v>5.0483822999999997E-2</v>
      </c>
    </row>
    <row r="610" spans="1:16">
      <c r="A610" s="16" t="s">
        <v>97</v>
      </c>
      <c r="B610" s="6">
        <v>2021</v>
      </c>
      <c r="C610" s="3">
        <v>6.0486710532480803</v>
      </c>
      <c r="D610" s="3">
        <v>6.87</v>
      </c>
      <c r="E610" s="3">
        <v>9.64</v>
      </c>
      <c r="F610" s="20">
        <v>2.25</v>
      </c>
      <c r="G610" s="3">
        <v>2.73</v>
      </c>
      <c r="H610" s="3">
        <v>-0.88411327628559799</v>
      </c>
      <c r="I610" s="16" t="s">
        <v>23</v>
      </c>
      <c r="J610" s="3">
        <v>3.512</v>
      </c>
      <c r="K610" s="3">
        <v>0.45100000000000001</v>
      </c>
      <c r="L610" s="3">
        <v>0.73099999999999998</v>
      </c>
      <c r="M610" s="3">
        <v>7.0000000000000001E-3</v>
      </c>
      <c r="N610" s="3">
        <v>0.40500000000000003</v>
      </c>
      <c r="O610" s="3">
        <v>0.10299999999999999</v>
      </c>
      <c r="P610" s="3">
        <v>1.4999999999999999E-2</v>
      </c>
    </row>
    <row r="611" spans="1:16">
      <c r="A611" s="16" t="s">
        <v>97</v>
      </c>
      <c r="B611" s="6">
        <v>2022</v>
      </c>
      <c r="C611" s="3">
        <v>8.2718038994303402</v>
      </c>
      <c r="D611" s="3">
        <v>15.5457259679846</v>
      </c>
      <c r="E611" s="3">
        <v>8.6414525275981102</v>
      </c>
      <c r="F611" s="20">
        <v>2.25</v>
      </c>
      <c r="G611" s="3">
        <v>2.73</v>
      </c>
      <c r="H611" s="3">
        <v>18.107483954628499</v>
      </c>
      <c r="I611" s="16" t="s">
        <v>23</v>
      </c>
      <c r="J611" s="3">
        <v>3.512</v>
      </c>
      <c r="K611" s="3">
        <v>0.83899999999999997</v>
      </c>
      <c r="L611" s="3">
        <v>0.84799999999999998</v>
      </c>
      <c r="M611" s="3">
        <v>0</v>
      </c>
      <c r="N611" s="3">
        <v>0.41899999999999998</v>
      </c>
      <c r="O611" s="3">
        <v>7.5999999999999998E-2</v>
      </c>
      <c r="P611" s="3">
        <v>1.7999999999999999E-2</v>
      </c>
    </row>
    <row r="612" spans="1:16">
      <c r="A612" s="16" t="s">
        <v>98</v>
      </c>
      <c r="B612" s="6">
        <v>2015</v>
      </c>
      <c r="C612" s="3">
        <v>7.74200010299682</v>
      </c>
      <c r="D612" s="3">
        <v>-0.37000000476837103</v>
      </c>
      <c r="E612" s="3">
        <v>10.079999923706</v>
      </c>
      <c r="F612" s="20">
        <v>2.25</v>
      </c>
      <c r="G612" s="3">
        <v>2.73</v>
      </c>
      <c r="H612" s="3">
        <v>-8.6934923000485304E-2</v>
      </c>
      <c r="I612" s="16" t="s">
        <v>23</v>
      </c>
      <c r="J612" s="3">
        <v>4.5709999999999997</v>
      </c>
      <c r="K612" s="3">
        <v>7.1199999999999999E-2</v>
      </c>
      <c r="L612" s="3">
        <v>0.78968000000000005</v>
      </c>
      <c r="M612" s="3">
        <v>0.34200999999999998</v>
      </c>
      <c r="N612" s="3">
        <v>0.28531000000000001</v>
      </c>
      <c r="O612" s="3">
        <v>0.24362</v>
      </c>
      <c r="P612" s="3">
        <v>6.232E-2</v>
      </c>
    </row>
    <row r="613" spans="1:16">
      <c r="A613" s="16" t="s">
        <v>98</v>
      </c>
      <c r="B613" s="6">
        <v>2016</v>
      </c>
      <c r="C613" s="3">
        <v>8.8439998626708896</v>
      </c>
      <c r="D613" s="3">
        <v>-5.3899998664855904</v>
      </c>
      <c r="E613" s="3">
        <v>7.8899998664855904</v>
      </c>
      <c r="F613" s="20">
        <v>2.25</v>
      </c>
      <c r="G613" s="3">
        <v>2.73</v>
      </c>
      <c r="H613" s="3">
        <v>7.2591671845866896</v>
      </c>
      <c r="I613" s="16" t="s">
        <v>23</v>
      </c>
      <c r="J613" s="3">
        <v>3.6219999999999999</v>
      </c>
      <c r="K613" s="3">
        <v>0.10706</v>
      </c>
      <c r="L613" s="3">
        <v>0.50353000000000003</v>
      </c>
      <c r="M613" s="3">
        <v>0.23164999999999999</v>
      </c>
      <c r="N613" s="3">
        <v>0.25747999999999999</v>
      </c>
      <c r="O613" s="3">
        <v>0.24063000000000001</v>
      </c>
      <c r="P613" s="3">
        <v>4.8520000000000001E-2</v>
      </c>
    </row>
    <row r="614" spans="1:16">
      <c r="A614" s="16" t="s">
        <v>98</v>
      </c>
      <c r="B614" s="6">
        <v>2017</v>
      </c>
      <c r="C614" s="3">
        <v>12.435</v>
      </c>
      <c r="D614" s="3">
        <v>11.549279255001601</v>
      </c>
      <c r="E614" s="3">
        <v>6.4514497694772999</v>
      </c>
      <c r="F614" s="20">
        <v>2.25</v>
      </c>
      <c r="G614" s="3">
        <v>2.73</v>
      </c>
      <c r="H614" s="3">
        <v>-0.114922547997063</v>
      </c>
      <c r="I614" s="16" t="s">
        <v>23</v>
      </c>
      <c r="J614" s="3">
        <v>3.5329999920000001</v>
      </c>
      <c r="K614" s="3">
        <v>0.11904179300000001</v>
      </c>
      <c r="L614" s="3">
        <v>0.87211793699999995</v>
      </c>
      <c r="M614" s="3">
        <v>0.22991819699999999</v>
      </c>
      <c r="N614" s="3">
        <v>0.332881182</v>
      </c>
      <c r="O614" s="3">
        <v>0.26654988499999999</v>
      </c>
      <c r="P614" s="3">
        <v>3.8948248999999997E-2</v>
      </c>
    </row>
    <row r="615" spans="1:16">
      <c r="A615" s="16" t="s">
        <v>98</v>
      </c>
      <c r="B615" s="6">
        <v>2018</v>
      </c>
      <c r="C615" s="3">
        <v>23.56</v>
      </c>
      <c r="D615" s="3">
        <v>19.149562190094599</v>
      </c>
      <c r="E615" s="3">
        <v>20.907375970014101</v>
      </c>
      <c r="F615" s="20">
        <v>2.25</v>
      </c>
      <c r="G615" s="3">
        <v>2.73</v>
      </c>
      <c r="H615" s="3">
        <v>-3.3153177542082002</v>
      </c>
      <c r="I615" s="16" t="s">
        <v>23</v>
      </c>
      <c r="J615" s="3">
        <v>3.4950000000000001</v>
      </c>
      <c r="K615" s="3">
        <v>7.5999999999999998E-2</v>
      </c>
      <c r="L615" s="3">
        <v>0.85799999999999998</v>
      </c>
      <c r="M615" s="3">
        <v>0.26700000000000002</v>
      </c>
      <c r="N615" s="3">
        <v>0.41899999999999998</v>
      </c>
      <c r="O615" s="3">
        <v>0.20599999999999999</v>
      </c>
      <c r="P615" s="3">
        <v>0.03</v>
      </c>
    </row>
    <row r="616" spans="1:16">
      <c r="A616" s="16" t="s">
        <v>98</v>
      </c>
      <c r="B616" s="6">
        <v>2019</v>
      </c>
      <c r="C616" s="3">
        <v>26.968999862670898</v>
      </c>
      <c r="D616" s="3">
        <v>2.77</v>
      </c>
      <c r="E616" s="3">
        <v>28.8911190961513</v>
      </c>
      <c r="F616" s="20">
        <v>2.25</v>
      </c>
      <c r="G616" s="3">
        <v>2.73</v>
      </c>
      <c r="H616" s="3">
        <v>-3.71999999999999</v>
      </c>
      <c r="I616" s="16" t="s">
        <v>23</v>
      </c>
      <c r="J616" s="3">
        <v>3.9750000000000001</v>
      </c>
      <c r="K616" s="3">
        <v>7.2999999999999995E-2</v>
      </c>
      <c r="L616" s="3">
        <v>0.92200000000000004</v>
      </c>
      <c r="M616" s="3">
        <v>0.443</v>
      </c>
      <c r="N616" s="3">
        <v>0.37</v>
      </c>
      <c r="O616" s="3">
        <v>0.23300000000000001</v>
      </c>
      <c r="P616" s="3">
        <v>3.3000000000000002E-2</v>
      </c>
    </row>
    <row r="617" spans="1:16">
      <c r="A617" s="16" t="s">
        <v>98</v>
      </c>
      <c r="B617" s="6">
        <v>2020</v>
      </c>
      <c r="C617" s="3">
        <v>11.8940000534057</v>
      </c>
      <c r="D617" s="3">
        <v>2.77</v>
      </c>
      <c r="E617" s="3">
        <v>3.73</v>
      </c>
      <c r="F617" s="20">
        <v>2.25</v>
      </c>
      <c r="G617" s="3">
        <v>2.73</v>
      </c>
      <c r="H617" s="3">
        <v>2.0378063980058099</v>
      </c>
      <c r="I617" s="16" t="s">
        <v>23</v>
      </c>
      <c r="J617" s="3">
        <v>4.5578999519999996</v>
      </c>
      <c r="K617" s="3">
        <v>0.174103007</v>
      </c>
      <c r="L617" s="3">
        <v>0.92073392899999995</v>
      </c>
      <c r="M617" s="3">
        <v>0.39228427399999999</v>
      </c>
      <c r="N617" s="3">
        <v>0.405943096</v>
      </c>
      <c r="O617" s="3">
        <v>0.22696787099999999</v>
      </c>
      <c r="P617" s="3">
        <v>5.1139876000000001E-2</v>
      </c>
    </row>
    <row r="618" spans="1:16">
      <c r="A618" s="16" t="s">
        <v>98</v>
      </c>
      <c r="B618" s="6">
        <v>2021</v>
      </c>
      <c r="C618" s="3">
        <v>7.8159999999999998</v>
      </c>
      <c r="D618" s="3">
        <v>2.77</v>
      </c>
      <c r="E618" s="3">
        <v>3.73</v>
      </c>
      <c r="F618" s="20">
        <v>2.25</v>
      </c>
      <c r="G618" s="3">
        <v>2.73</v>
      </c>
      <c r="H618" s="3">
        <v>9.9456235311021892</v>
      </c>
      <c r="I618" s="16" t="s">
        <v>23</v>
      </c>
      <c r="J618" s="3">
        <v>4.625</v>
      </c>
      <c r="K618" s="3">
        <v>0.22800000000000001</v>
      </c>
      <c r="L618" s="3">
        <v>0.57999999999999996</v>
      </c>
      <c r="M618" s="3">
        <v>0.253</v>
      </c>
      <c r="N618" s="3">
        <v>0.43</v>
      </c>
      <c r="O618" s="3">
        <v>0.221</v>
      </c>
      <c r="P618" s="3">
        <v>5.7000000000000002E-2</v>
      </c>
    </row>
    <row r="619" spans="1:16">
      <c r="A619" s="16" t="s">
        <v>98</v>
      </c>
      <c r="B619" s="6">
        <v>2022</v>
      </c>
      <c r="C619" s="3">
        <v>7.593</v>
      </c>
      <c r="D619" s="3">
        <v>2.77</v>
      </c>
      <c r="E619" s="3">
        <v>3.73</v>
      </c>
      <c r="F619" s="20">
        <v>2.25</v>
      </c>
      <c r="G619" s="3">
        <v>2.73</v>
      </c>
      <c r="H619" s="3">
        <v>10.0166724274647</v>
      </c>
      <c r="I619" s="16" t="s">
        <v>23</v>
      </c>
      <c r="J619" s="3">
        <v>5.1219999999999999</v>
      </c>
      <c r="K619" s="3">
        <v>0.63600000000000001</v>
      </c>
      <c r="L619" s="3">
        <v>0.67</v>
      </c>
      <c r="M619" s="3">
        <v>0.309</v>
      </c>
      <c r="N619" s="3">
        <v>0.40500000000000003</v>
      </c>
      <c r="O619" s="3">
        <v>0.17799999999999999</v>
      </c>
      <c r="P619" s="3">
        <v>0.08</v>
      </c>
    </row>
    <row r="620" spans="1:16">
      <c r="A620" s="16" t="s">
        <v>98</v>
      </c>
      <c r="B620" s="6">
        <v>2023</v>
      </c>
      <c r="C620" s="3">
        <v>2.55517671442635</v>
      </c>
      <c r="D620" s="3">
        <v>2.77</v>
      </c>
      <c r="E620" s="3">
        <v>3.73</v>
      </c>
      <c r="F620" s="20">
        <v>2.25</v>
      </c>
      <c r="G620" s="3">
        <v>2.73</v>
      </c>
      <c r="H620" s="3">
        <v>5.6228196183049501</v>
      </c>
      <c r="I620" s="16" t="s">
        <v>23</v>
      </c>
      <c r="J620" s="3">
        <v>4.0419999999999998</v>
      </c>
      <c r="K620" s="3">
        <v>0.628</v>
      </c>
      <c r="L620" s="3">
        <v>0.64400000000000002</v>
      </c>
      <c r="M620" s="3">
        <v>0.14099999999999999</v>
      </c>
      <c r="N620" s="3">
        <v>0.47099999999999997</v>
      </c>
      <c r="O620" s="3">
        <v>0.219</v>
      </c>
      <c r="P620" s="3">
        <v>7.0999999999999994E-2</v>
      </c>
    </row>
    <row r="621" spans="1:16">
      <c r="A621" s="16" t="s">
        <v>99</v>
      </c>
      <c r="B621" s="6">
        <v>2015</v>
      </c>
      <c r="C621" s="3">
        <v>9.8389997482299805</v>
      </c>
      <c r="D621" s="3">
        <v>2.77</v>
      </c>
      <c r="E621" s="3">
        <v>3.73</v>
      </c>
      <c r="F621" s="20">
        <v>2.25</v>
      </c>
      <c r="G621" s="3">
        <v>2.73</v>
      </c>
      <c r="H621" s="3">
        <v>-11.442690929586499</v>
      </c>
      <c r="I621" s="16" t="s">
        <v>21</v>
      </c>
      <c r="J621" s="3">
        <v>5.7539999999999996</v>
      </c>
      <c r="K621" s="3">
        <v>1.1314500000000001</v>
      </c>
      <c r="L621" s="3">
        <v>1.1186199999999999</v>
      </c>
      <c r="M621" s="3">
        <v>0.70379999999999998</v>
      </c>
      <c r="N621" s="3">
        <v>0.41667999999999999</v>
      </c>
      <c r="O621" s="3">
        <v>0.18295</v>
      </c>
      <c r="P621" s="3">
        <v>0.11022999999999999</v>
      </c>
    </row>
    <row r="622" spans="1:16">
      <c r="A622" s="16" t="s">
        <v>99</v>
      </c>
      <c r="B622" s="6">
        <v>2016</v>
      </c>
      <c r="C622" s="3">
        <v>25.8810005187988</v>
      </c>
      <c r="D622" s="3">
        <v>2.77</v>
      </c>
      <c r="E622" s="3">
        <v>29.809036254882798</v>
      </c>
      <c r="F622" s="20">
        <v>2.25</v>
      </c>
      <c r="G622" s="3">
        <v>2.73</v>
      </c>
      <c r="H622" s="3">
        <v>17.096275586166101</v>
      </c>
      <c r="I622" s="16" t="s">
        <v>21</v>
      </c>
      <c r="J622" s="3">
        <v>5.6150000000000002</v>
      </c>
      <c r="K622" s="3">
        <v>1.0668800000000001</v>
      </c>
      <c r="L622" s="3">
        <v>0.95076000000000005</v>
      </c>
      <c r="M622" s="3">
        <v>0.52303999999999995</v>
      </c>
      <c r="N622" s="3">
        <v>0.40672000000000003</v>
      </c>
      <c r="O622" s="3">
        <v>0.17086999999999999</v>
      </c>
      <c r="P622" s="3">
        <v>0.10339</v>
      </c>
    </row>
    <row r="623" spans="1:16">
      <c r="A623" s="16" t="s">
        <v>99</v>
      </c>
      <c r="B623" s="6">
        <v>2017</v>
      </c>
      <c r="C623" s="3">
        <v>28.472999999999999</v>
      </c>
      <c r="D623" s="3">
        <v>2.77</v>
      </c>
      <c r="E623" s="3">
        <v>35.127376556396399</v>
      </c>
      <c r="F623" s="20">
        <v>2.25</v>
      </c>
      <c r="G623" s="3">
        <v>2.73</v>
      </c>
      <c r="H623" s="3">
        <v>-1.03465512304728</v>
      </c>
      <c r="I623" s="16" t="s">
        <v>21</v>
      </c>
      <c r="J623" s="3">
        <v>5.5250000950000002</v>
      </c>
      <c r="K623" s="3">
        <v>1.1018030640000001</v>
      </c>
      <c r="L623" s="3">
        <v>1.35756433</v>
      </c>
      <c r="M623" s="3">
        <v>0.52016901999999998</v>
      </c>
      <c r="N623" s="3">
        <v>0.46573323</v>
      </c>
      <c r="O623" s="3">
        <v>0.152073666</v>
      </c>
      <c r="P623" s="3">
        <v>9.2610209999999998E-2</v>
      </c>
    </row>
    <row r="624" spans="1:16">
      <c r="A624" s="16" t="s">
        <v>99</v>
      </c>
      <c r="B624" s="6">
        <v>2018</v>
      </c>
      <c r="C624" s="3">
        <v>-1.196</v>
      </c>
      <c r="D624" s="3">
        <v>2.77</v>
      </c>
      <c r="E624" s="3">
        <v>3.73</v>
      </c>
      <c r="F624" s="20">
        <v>2.25</v>
      </c>
      <c r="G624" s="3">
        <v>2.73</v>
      </c>
      <c r="H624" s="3">
        <v>16.3396705683896</v>
      </c>
      <c r="I624" s="16" t="s">
        <v>21</v>
      </c>
      <c r="J624" s="3">
        <v>5.5659999999999998</v>
      </c>
      <c r="K624" s="3">
        <v>0.98499999999999999</v>
      </c>
      <c r="L624" s="3">
        <v>1.35</v>
      </c>
      <c r="M624" s="3">
        <v>0.55300000000000005</v>
      </c>
      <c r="N624" s="3">
        <v>0.496</v>
      </c>
      <c r="O624" s="3">
        <v>0.11600000000000001</v>
      </c>
      <c r="P624" s="3">
        <v>0.14799999999999999</v>
      </c>
    </row>
    <row r="625" spans="1:16">
      <c r="A625" s="16" t="s">
        <v>99</v>
      </c>
      <c r="B625" s="6">
        <v>2019</v>
      </c>
      <c r="C625" s="3">
        <v>4.5630002021789497</v>
      </c>
      <c r="D625" s="3">
        <v>2.77</v>
      </c>
      <c r="E625" s="3">
        <v>3.73</v>
      </c>
      <c r="F625" s="20">
        <v>2.25</v>
      </c>
      <c r="G625" s="3">
        <v>2.73</v>
      </c>
      <c r="H625" s="3">
        <v>-15.062297680064701</v>
      </c>
      <c r="I625" s="16" t="s">
        <v>21</v>
      </c>
      <c r="J625" s="3">
        <v>5.5250000000000004</v>
      </c>
      <c r="K625" s="3">
        <v>1.044</v>
      </c>
      <c r="L625" s="3">
        <v>1.3029999999999999</v>
      </c>
      <c r="M625" s="3">
        <v>0.67300000000000004</v>
      </c>
      <c r="N625" s="3">
        <v>0.41599999999999998</v>
      </c>
      <c r="O625" s="3">
        <v>0.13300000000000001</v>
      </c>
      <c r="P625" s="3">
        <v>0.152</v>
      </c>
    </row>
    <row r="626" spans="1:16">
      <c r="A626" s="16" t="s">
        <v>99</v>
      </c>
      <c r="B626" s="6">
        <v>2020</v>
      </c>
      <c r="C626" s="3">
        <v>22.256</v>
      </c>
      <c r="D626" s="3">
        <v>2.77</v>
      </c>
      <c r="E626" s="3">
        <v>3.73</v>
      </c>
      <c r="F626" s="20">
        <v>2.25</v>
      </c>
      <c r="G626" s="3">
        <v>2.73</v>
      </c>
      <c r="H626" s="3">
        <v>35.846818815659503</v>
      </c>
      <c r="I626" s="16" t="s">
        <v>21</v>
      </c>
      <c r="J626" s="3">
        <v>5.488800049</v>
      </c>
      <c r="K626" s="3">
        <v>1.021913767</v>
      </c>
      <c r="L626" s="3">
        <v>1.196283698</v>
      </c>
      <c r="M626" s="3">
        <v>0.61562663299999998</v>
      </c>
      <c r="N626" s="3">
        <v>0.45135405699999998</v>
      </c>
      <c r="O626" s="3">
        <v>0.14275769899999999</v>
      </c>
      <c r="P626" s="3">
        <v>0.17225807900000001</v>
      </c>
    </row>
    <row r="627" spans="1:16">
      <c r="A627" s="16" t="s">
        <v>99</v>
      </c>
      <c r="B627" s="6">
        <v>2021</v>
      </c>
      <c r="C627" s="3">
        <v>2.7690000000000001</v>
      </c>
      <c r="D627" s="3">
        <v>2.77</v>
      </c>
      <c r="E627" s="3">
        <v>3.73</v>
      </c>
      <c r="F627" s="20">
        <v>2.25</v>
      </c>
      <c r="G627" s="3">
        <v>2.73</v>
      </c>
      <c r="H627" s="3">
        <v>110.400070705125</v>
      </c>
      <c r="I627" s="16" t="s">
        <v>21</v>
      </c>
      <c r="J627" s="3">
        <v>5.41</v>
      </c>
      <c r="K627" s="3">
        <v>1.044</v>
      </c>
      <c r="L627" s="3">
        <v>0.82099999999999995</v>
      </c>
      <c r="M627" s="3">
        <v>0.435</v>
      </c>
      <c r="N627" s="3">
        <v>0.47399999999999998</v>
      </c>
      <c r="O627" s="3">
        <v>0.13100000000000001</v>
      </c>
      <c r="P627" s="3">
        <v>0.17399999999999999</v>
      </c>
    </row>
    <row r="628" spans="1:16">
      <c r="A628" s="16" t="s">
        <v>99</v>
      </c>
      <c r="B628" s="6">
        <v>2022</v>
      </c>
      <c r="C628" s="3">
        <v>4.51</v>
      </c>
      <c r="D628" s="3">
        <v>2.77</v>
      </c>
      <c r="E628" s="3">
        <v>3.73</v>
      </c>
      <c r="F628" s="20">
        <v>2.25</v>
      </c>
      <c r="G628" s="3">
        <v>2.73</v>
      </c>
      <c r="H628" s="3">
        <v>110.882545476185</v>
      </c>
      <c r="I628" s="16" t="s">
        <v>21</v>
      </c>
      <c r="J628" s="3">
        <v>5.33</v>
      </c>
      <c r="K628" s="3">
        <v>1.476</v>
      </c>
      <c r="L628" s="3">
        <v>0.94299999999999995</v>
      </c>
      <c r="M628" s="3">
        <v>0.60599999999999998</v>
      </c>
      <c r="N628" s="3">
        <v>0.47699999999999998</v>
      </c>
      <c r="O628" s="3">
        <v>0.106</v>
      </c>
      <c r="P628" s="3">
        <v>0.17899999999999999</v>
      </c>
    </row>
    <row r="629" spans="1:16">
      <c r="A629" s="16" t="s">
        <v>100</v>
      </c>
      <c r="B629" s="6">
        <v>2015</v>
      </c>
      <c r="C629" s="3">
        <v>-0.884097099304199</v>
      </c>
      <c r="D629" s="3">
        <v>-4.7584247589111301</v>
      </c>
      <c r="E629" s="3">
        <v>-0.86143422126769997</v>
      </c>
      <c r="F629" s="20">
        <v>1.2436089515686</v>
      </c>
      <c r="G629" s="3">
        <v>-9.6174125671386701</v>
      </c>
      <c r="H629" s="3">
        <v>6.4040986231180902E-2</v>
      </c>
      <c r="I629" s="16" t="s">
        <v>19</v>
      </c>
      <c r="J629" s="3">
        <v>5.8330000000000002</v>
      </c>
      <c r="K629" s="3">
        <v>1.14723</v>
      </c>
      <c r="L629" s="3">
        <v>1.25745</v>
      </c>
      <c r="M629" s="3">
        <v>0.73128000000000004</v>
      </c>
      <c r="N629" s="3">
        <v>0.21342</v>
      </c>
      <c r="O629" s="3">
        <v>2.6409999999999999E-2</v>
      </c>
      <c r="P629" s="3">
        <v>1.031E-2</v>
      </c>
    </row>
    <row r="630" spans="1:16">
      <c r="A630" s="16" t="s">
        <v>100</v>
      </c>
      <c r="B630" s="6">
        <v>2016</v>
      </c>
      <c r="C630" s="3">
        <v>0.90552526712417603</v>
      </c>
      <c r="D630" s="3">
        <v>-2.0323579311370801</v>
      </c>
      <c r="E630" s="3">
        <v>1.2333450317382799</v>
      </c>
      <c r="F630" s="20">
        <v>2.2258334159850999</v>
      </c>
      <c r="G630" s="3">
        <v>-4.3746347427368102</v>
      </c>
      <c r="H630" s="3">
        <v>1.5759999999999901</v>
      </c>
      <c r="I630" s="16" t="s">
        <v>19</v>
      </c>
      <c r="J630" s="3">
        <v>5.8129999999999997</v>
      </c>
      <c r="K630" s="3">
        <v>1.2692000000000001</v>
      </c>
      <c r="L630" s="3">
        <v>1.0641099999999999</v>
      </c>
      <c r="M630" s="3">
        <v>0.64673999999999998</v>
      </c>
      <c r="N630" s="3">
        <v>0.18929000000000001</v>
      </c>
      <c r="O630" s="3">
        <v>2.0250000000000001E-2</v>
      </c>
      <c r="P630" s="3">
        <v>1.8200000000000001E-2</v>
      </c>
    </row>
    <row r="631" spans="1:16">
      <c r="A631" s="16" t="s">
        <v>100</v>
      </c>
      <c r="B631" s="6">
        <v>2017</v>
      </c>
      <c r="C631" s="3">
        <v>3.718</v>
      </c>
      <c r="D631" s="3">
        <v>1.1213122606277399</v>
      </c>
      <c r="E631" s="3">
        <v>3.5610601902007999</v>
      </c>
      <c r="F631" s="20">
        <v>3.8892648220062198</v>
      </c>
      <c r="G631" s="3">
        <v>5.06273937225341</v>
      </c>
      <c r="H631" s="3">
        <v>4.2431282980231497</v>
      </c>
      <c r="I631" s="16" t="s">
        <v>19</v>
      </c>
      <c r="J631" s="3">
        <v>5.9019999500000004</v>
      </c>
      <c r="K631" s="3">
        <v>1.3145823480000001</v>
      </c>
      <c r="L631" s="3">
        <v>1.473516107</v>
      </c>
      <c r="M631" s="3">
        <v>0.62894994000000004</v>
      </c>
      <c r="N631" s="3">
        <v>0.234231785</v>
      </c>
      <c r="O631" s="3">
        <v>1.0164657000000001E-2</v>
      </c>
      <c r="P631" s="3">
        <v>1.1865643E-2</v>
      </c>
    </row>
    <row r="632" spans="1:16">
      <c r="A632" s="16" t="s">
        <v>100</v>
      </c>
      <c r="B632" s="6">
        <v>2018</v>
      </c>
      <c r="C632" s="3">
        <v>2.7</v>
      </c>
      <c r="D632" s="3">
        <v>4.05245018005371</v>
      </c>
      <c r="E632" s="3">
        <v>1.4433568716049101</v>
      </c>
      <c r="F632" s="20">
        <v>2.1766765117645201</v>
      </c>
      <c r="G632" s="3">
        <v>5.6232886314392001</v>
      </c>
      <c r="H632" s="3">
        <v>3.5292673252365798</v>
      </c>
      <c r="I632" s="16" t="s">
        <v>19</v>
      </c>
      <c r="J632" s="3">
        <v>5.952</v>
      </c>
      <c r="K632" s="3">
        <v>1.1970000000000001</v>
      </c>
      <c r="L632" s="3">
        <v>1.5269999999999999</v>
      </c>
      <c r="M632" s="3">
        <v>0.71599999999999997</v>
      </c>
      <c r="N632" s="3">
        <v>0.35</v>
      </c>
      <c r="O632" s="3">
        <v>2.5999999999999999E-2</v>
      </c>
      <c r="P632" s="3">
        <v>6.0000000000000001E-3</v>
      </c>
    </row>
    <row r="633" spans="1:16">
      <c r="A633" s="16" t="s">
        <v>100</v>
      </c>
      <c r="B633" s="6">
        <v>2019</v>
      </c>
      <c r="C633" s="3">
        <v>2.24200010299682</v>
      </c>
      <c r="D633" s="3">
        <v>0.12721650302410101</v>
      </c>
      <c r="E633" s="3">
        <v>2.9298751354217498</v>
      </c>
      <c r="F633" s="20">
        <v>2.4106099605560298</v>
      </c>
      <c r="G633" s="3">
        <v>-7.8523710370063698E-2</v>
      </c>
      <c r="H633" s="3">
        <v>2.80689271412021</v>
      </c>
      <c r="I633" s="16" t="s">
        <v>19</v>
      </c>
      <c r="J633" s="3">
        <v>6.149</v>
      </c>
      <c r="K633" s="3">
        <v>1.238</v>
      </c>
      <c r="L633" s="3">
        <v>1.5149999999999999</v>
      </c>
      <c r="M633" s="3">
        <v>0.81799999999999995</v>
      </c>
      <c r="N633" s="3">
        <v>0.29099999999999998</v>
      </c>
      <c r="O633" s="3">
        <v>4.2999999999999997E-2</v>
      </c>
      <c r="P633" s="3">
        <v>4.2000000000000003E-2</v>
      </c>
    </row>
    <row r="634" spans="1:16">
      <c r="A634" s="16" t="s">
        <v>100</v>
      </c>
      <c r="B634" s="6">
        <v>2020</v>
      </c>
      <c r="C634" s="3">
        <v>1.1998944498358499</v>
      </c>
      <c r="D634" s="3">
        <v>-3.4034307048791201</v>
      </c>
      <c r="E634" s="3">
        <v>2.2611813545227002</v>
      </c>
      <c r="F634" s="20">
        <v>3.055183</v>
      </c>
      <c r="G634" s="3">
        <v>-8.8801546096801705</v>
      </c>
      <c r="H634" s="3">
        <v>0.82342502218278302</v>
      </c>
      <c r="I634" s="16" t="s">
        <v>19</v>
      </c>
      <c r="J634" s="3">
        <v>6.2154998780000001</v>
      </c>
      <c r="K634" s="3">
        <v>1.1935596470000001</v>
      </c>
      <c r="L634" s="3">
        <v>1.4328657389999999</v>
      </c>
      <c r="M634" s="3">
        <v>0.79542118299999998</v>
      </c>
      <c r="N634" s="3">
        <v>0.42046078999999997</v>
      </c>
      <c r="O634" s="3">
        <v>5.3691041000000002E-2</v>
      </c>
      <c r="P634" s="3">
        <v>8.1350274E-2</v>
      </c>
    </row>
    <row r="635" spans="1:16">
      <c r="A635" s="16" t="s">
        <v>100</v>
      </c>
      <c r="B635" s="6">
        <v>2021</v>
      </c>
      <c r="C635" s="3">
        <v>4.6835440000000004</v>
      </c>
      <c r="D635" s="3">
        <v>14.33189</v>
      </c>
      <c r="E635" s="3">
        <v>2.766</v>
      </c>
      <c r="F635" s="20">
        <v>3.5019999999999998</v>
      </c>
      <c r="G635" s="3">
        <v>9.6195323958245407</v>
      </c>
      <c r="H635" s="3">
        <v>6.5080531383613298</v>
      </c>
      <c r="I635" s="16" t="s">
        <v>19</v>
      </c>
      <c r="J635" s="3">
        <v>6.2549999999999999</v>
      </c>
      <c r="K635" s="3">
        <v>1.35</v>
      </c>
      <c r="L635" s="3">
        <v>1.0649999999999999</v>
      </c>
      <c r="M635" s="3">
        <v>0.61199999999999999</v>
      </c>
      <c r="N635" s="3">
        <v>0.47599999999999998</v>
      </c>
      <c r="O635" s="3">
        <v>5.6000000000000001E-2</v>
      </c>
      <c r="P635" s="3">
        <v>7.2999999999999995E-2</v>
      </c>
    </row>
    <row r="636" spans="1:16">
      <c r="A636" s="16" t="s">
        <v>100</v>
      </c>
      <c r="B636" s="6">
        <v>2022</v>
      </c>
      <c r="C636" s="3">
        <v>19.70505</v>
      </c>
      <c r="D636" s="3">
        <v>56.049164486094703</v>
      </c>
      <c r="E636" s="3">
        <v>26.343620000000001</v>
      </c>
      <c r="F636" s="20">
        <v>10.3134987384356</v>
      </c>
      <c r="G636" s="3">
        <v>25.885408468440001</v>
      </c>
      <c r="H636" s="3">
        <v>14.463527708425101</v>
      </c>
      <c r="I636" s="16" t="s">
        <v>19</v>
      </c>
      <c r="J636" s="3">
        <v>6.4459999999999997</v>
      </c>
      <c r="K636" s="3">
        <v>1.804</v>
      </c>
      <c r="L636" s="3">
        <v>1.204</v>
      </c>
      <c r="M636" s="3">
        <v>0.65900000000000003</v>
      </c>
      <c r="N636" s="3">
        <v>0.496</v>
      </c>
      <c r="O636" s="3">
        <v>5.2999999999999999E-2</v>
      </c>
      <c r="P636" s="3">
        <v>7.6999999999999999E-2</v>
      </c>
    </row>
    <row r="637" spans="1:16">
      <c r="A637" s="16" t="s">
        <v>100</v>
      </c>
      <c r="B637" s="6">
        <v>2023</v>
      </c>
      <c r="C637" s="3">
        <v>9.1173196239047503</v>
      </c>
      <c r="D637" s="3">
        <v>0.169712974355718</v>
      </c>
      <c r="E637" s="3">
        <v>14.572627491398</v>
      </c>
      <c r="F637" s="20">
        <v>9.9095005375073395</v>
      </c>
      <c r="G637" s="3">
        <v>-2.2798251093061799</v>
      </c>
      <c r="H637" s="3">
        <v>7.2039328352366203</v>
      </c>
      <c r="I637" s="16" t="s">
        <v>19</v>
      </c>
      <c r="J637" s="3">
        <v>6.7629999999999999</v>
      </c>
      <c r="K637" s="3">
        <v>1.8080000000000001</v>
      </c>
      <c r="L637" s="3">
        <v>1.5109999999999999</v>
      </c>
      <c r="M637" s="3">
        <v>0.432</v>
      </c>
      <c r="N637" s="3">
        <v>0.48699999999999999</v>
      </c>
      <c r="O637" s="3">
        <v>5.8999999999999997E-2</v>
      </c>
      <c r="P637" s="3">
        <v>8.8999999999999996E-2</v>
      </c>
    </row>
    <row r="638" spans="1:16">
      <c r="A638" s="16" t="s">
        <v>101</v>
      </c>
      <c r="B638" s="6">
        <v>2015</v>
      </c>
      <c r="C638" s="3">
        <v>0.47474685311317399</v>
      </c>
      <c r="D638" s="3">
        <v>-0.91411358118057195</v>
      </c>
      <c r="E638" s="3">
        <v>0.76749837398528997</v>
      </c>
      <c r="F638" s="20">
        <v>1.6062559999999999</v>
      </c>
      <c r="G638" s="3">
        <v>-0.82724303007125799</v>
      </c>
      <c r="H638" s="3">
        <v>0.18527921042551701</v>
      </c>
      <c r="I638" s="16" t="s">
        <v>30</v>
      </c>
      <c r="J638" s="3">
        <v>6.9459999999999997</v>
      </c>
      <c r="K638" s="3">
        <v>1.5639099999999999</v>
      </c>
      <c r="L638" s="3">
        <v>1.21963</v>
      </c>
      <c r="M638" s="3">
        <v>0.91893999999999998</v>
      </c>
      <c r="N638" s="3">
        <v>0.61582999999999999</v>
      </c>
      <c r="O638" s="3">
        <v>0.28033999999999998</v>
      </c>
      <c r="P638" s="3">
        <v>0.37797999999999998</v>
      </c>
    </row>
    <row r="639" spans="1:16">
      <c r="A639" s="16" t="s">
        <v>101</v>
      </c>
      <c r="B639" s="6">
        <v>2016</v>
      </c>
      <c r="C639" s="3">
        <v>0.29083251953125</v>
      </c>
      <c r="D639" s="3">
        <v>-1.5734124183654701</v>
      </c>
      <c r="E639" s="3">
        <v>1.52914178371429</v>
      </c>
      <c r="F639" s="20">
        <v>0.95165869999999997</v>
      </c>
      <c r="G639" s="3">
        <v>-1.17498326301574</v>
      </c>
      <c r="H639" s="3">
        <v>0.77086537863092697</v>
      </c>
      <c r="I639" s="16" t="s">
        <v>30</v>
      </c>
      <c r="J639" s="3">
        <v>6.8710000000000004</v>
      </c>
      <c r="K639" s="3">
        <v>1.6975199999999999</v>
      </c>
      <c r="L639" s="3">
        <v>1.03999</v>
      </c>
      <c r="M639" s="3">
        <v>0.84541999999999995</v>
      </c>
      <c r="N639" s="3">
        <v>0.54869999999999997</v>
      </c>
      <c r="O639" s="3">
        <v>0.27571000000000001</v>
      </c>
      <c r="P639" s="3">
        <v>0.35328999999999999</v>
      </c>
    </row>
    <row r="640" spans="1:16">
      <c r="A640" s="16" t="s">
        <v>101</v>
      </c>
      <c r="B640" s="6">
        <v>2017</v>
      </c>
      <c r="C640" s="3">
        <v>2.1110000000000002</v>
      </c>
      <c r="D640" s="3">
        <v>1.67137646675109</v>
      </c>
      <c r="E640" s="3">
        <v>2.8160598278045601</v>
      </c>
      <c r="F640" s="20">
        <v>1.3669789999999999</v>
      </c>
      <c r="G640" s="3">
        <v>2.9183697700500399</v>
      </c>
      <c r="H640" s="3">
        <v>1.7161058074079301</v>
      </c>
      <c r="I640" s="16" t="s">
        <v>30</v>
      </c>
      <c r="J640" s="3">
        <v>6.8629999159999997</v>
      </c>
      <c r="K640" s="3">
        <v>1.741943598</v>
      </c>
      <c r="L640" s="3">
        <v>1.4575836660000001</v>
      </c>
      <c r="M640" s="3">
        <v>0.84508949499999997</v>
      </c>
      <c r="N640" s="3">
        <v>0.59662789100000002</v>
      </c>
      <c r="O640" s="3">
        <v>0.28318098200000003</v>
      </c>
      <c r="P640" s="3">
        <v>0.31883442400000001</v>
      </c>
    </row>
    <row r="641" spans="1:16">
      <c r="A641" s="16" t="s">
        <v>101</v>
      </c>
      <c r="B641" s="6">
        <v>2018</v>
      </c>
      <c r="C641" s="3">
        <v>1.53</v>
      </c>
      <c r="D641" s="3">
        <v>3.1787128448486301</v>
      </c>
      <c r="E641" s="3">
        <v>2.21126008033752</v>
      </c>
      <c r="F641" s="20">
        <v>0.88274339999999996</v>
      </c>
      <c r="G641" s="3">
        <v>4.5590052604675204</v>
      </c>
      <c r="H641" s="3">
        <v>2.5120789708803501</v>
      </c>
      <c r="I641" s="16" t="s">
        <v>30</v>
      </c>
      <c r="J641" s="3">
        <v>6.91</v>
      </c>
      <c r="K641" s="3">
        <v>1.5760000000000001</v>
      </c>
      <c r="L641" s="3">
        <v>1.52</v>
      </c>
      <c r="M641" s="3">
        <v>0.89600000000000002</v>
      </c>
      <c r="N641" s="3">
        <v>0.63200000000000001</v>
      </c>
      <c r="O641" s="3">
        <v>0.19600000000000001</v>
      </c>
      <c r="P641" s="3">
        <v>0.32100000000000001</v>
      </c>
    </row>
    <row r="642" spans="1:16">
      <c r="A642" s="16" t="s">
        <v>101</v>
      </c>
      <c r="B642" s="6">
        <v>2019</v>
      </c>
      <c r="C642" s="3">
        <v>1.6540000438690099</v>
      </c>
      <c r="D642" s="3">
        <v>1.61465799808502</v>
      </c>
      <c r="E642" s="3">
        <v>1.40192794799804</v>
      </c>
      <c r="F642" s="20">
        <v>1.7984709999999999</v>
      </c>
      <c r="G642" s="3">
        <v>-1.8697413206100399</v>
      </c>
      <c r="H642" s="3">
        <v>3.39146548879242</v>
      </c>
      <c r="I642" s="16" t="s">
        <v>30</v>
      </c>
      <c r="J642" s="3">
        <v>7.09</v>
      </c>
      <c r="K642" s="3">
        <v>1.609</v>
      </c>
      <c r="L642" s="3">
        <v>1.4790000000000001</v>
      </c>
      <c r="M642" s="3">
        <v>1.012</v>
      </c>
      <c r="N642" s="3">
        <v>0.52600000000000002</v>
      </c>
      <c r="O642" s="3">
        <v>0.19400000000000001</v>
      </c>
      <c r="P642" s="3">
        <v>0.316</v>
      </c>
    </row>
    <row r="643" spans="1:16">
      <c r="A643" s="16" t="s">
        <v>101</v>
      </c>
      <c r="B643" s="6">
        <v>2020</v>
      </c>
      <c r="C643" s="3">
        <v>0.819957302127031</v>
      </c>
      <c r="D643" s="3">
        <v>-0.76677518753514196</v>
      </c>
      <c r="E643" s="3">
        <v>2.72657895088195</v>
      </c>
      <c r="F643" s="20">
        <v>1.290133</v>
      </c>
      <c r="G643" s="3">
        <v>-1.9492290124492</v>
      </c>
      <c r="H643" s="3">
        <v>2.3308535277893698</v>
      </c>
      <c r="I643" s="16" t="s">
        <v>30</v>
      </c>
      <c r="J643" s="3">
        <v>7.2375001909999996</v>
      </c>
      <c r="K643" s="3">
        <v>1.536676049</v>
      </c>
      <c r="L643" s="3">
        <v>1.3875284189999999</v>
      </c>
      <c r="M643" s="3">
        <v>0.98644268499999999</v>
      </c>
      <c r="N643" s="3">
        <v>0.61013704499999999</v>
      </c>
      <c r="O643" s="3">
        <v>0.19595392</v>
      </c>
      <c r="P643" s="3">
        <v>0.36704146900000001</v>
      </c>
    </row>
    <row r="644" spans="1:16">
      <c r="A644" s="16" t="s">
        <v>101</v>
      </c>
      <c r="B644" s="6">
        <v>2021</v>
      </c>
      <c r="C644" s="3">
        <v>2.5269200000000001</v>
      </c>
      <c r="D644" s="3">
        <v>18.824290000000001</v>
      </c>
      <c r="E644" s="3">
        <v>0.89600000000000002</v>
      </c>
      <c r="F644" s="20">
        <v>1.5672710000000001</v>
      </c>
      <c r="G644" s="3">
        <v>11.324359498486301</v>
      </c>
      <c r="H644" s="3">
        <v>6.1812924548869104</v>
      </c>
      <c r="I644" s="16" t="s">
        <v>30</v>
      </c>
      <c r="J644" s="3">
        <v>7.3239999999999998</v>
      </c>
      <c r="K644" s="3">
        <v>1.7509999999999999</v>
      </c>
      <c r="L644" s="3">
        <v>1.0029999999999999</v>
      </c>
      <c r="M644" s="3">
        <v>0.76</v>
      </c>
      <c r="N644" s="3">
        <v>0.63900000000000001</v>
      </c>
      <c r="O644" s="3">
        <v>0.16600000000000001</v>
      </c>
      <c r="P644" s="3">
        <v>0.35299999999999998</v>
      </c>
    </row>
    <row r="645" spans="1:16">
      <c r="A645" s="16" t="s">
        <v>101</v>
      </c>
      <c r="B645" s="6">
        <v>2022</v>
      </c>
      <c r="C645" s="3">
        <v>6.3360079999999996</v>
      </c>
      <c r="D645" s="3">
        <v>31.359817237989301</v>
      </c>
      <c r="E645" s="3">
        <v>7.015784</v>
      </c>
      <c r="F645" s="20">
        <v>4.0126400000000002</v>
      </c>
      <c r="G645" s="3">
        <v>25.5649968882034</v>
      </c>
      <c r="H645" s="3">
        <v>6.5231431646931997</v>
      </c>
      <c r="I645" s="16" t="s">
        <v>30</v>
      </c>
      <c r="J645" s="3">
        <v>7.4039999999999999</v>
      </c>
      <c r="K645" s="3">
        <v>2.2090000000000001</v>
      </c>
      <c r="L645" s="3">
        <v>1.155</v>
      </c>
      <c r="M645" s="3">
        <v>0.79</v>
      </c>
      <c r="N645" s="3">
        <v>0.7</v>
      </c>
      <c r="O645" s="3">
        <v>0.12</v>
      </c>
      <c r="P645" s="3">
        <v>0.38800000000000001</v>
      </c>
    </row>
    <row r="646" spans="1:16">
      <c r="A646" s="16" t="s">
        <v>101</v>
      </c>
      <c r="B646" s="6">
        <v>2023</v>
      </c>
      <c r="C646" s="3">
        <v>3.7414036198313601</v>
      </c>
      <c r="D646" s="3">
        <v>-5.5426149217725902</v>
      </c>
      <c r="E646" s="3">
        <v>10.4528466970814</v>
      </c>
      <c r="F646" s="20">
        <v>3.7022219999999999</v>
      </c>
      <c r="G646" s="3">
        <v>2.7997728804789199</v>
      </c>
      <c r="H646" s="3">
        <v>3.55052021574275</v>
      </c>
      <c r="I646" s="16" t="s">
        <v>30</v>
      </c>
      <c r="J646" s="3">
        <v>7.2279999999999998</v>
      </c>
      <c r="K646" s="3">
        <v>2.2000000000000002</v>
      </c>
      <c r="L646" s="3">
        <v>1.357</v>
      </c>
      <c r="M646" s="3">
        <v>0.54900000000000004</v>
      </c>
      <c r="N646" s="3">
        <v>0.71</v>
      </c>
      <c r="O646" s="3">
        <v>0.14899999999999999</v>
      </c>
      <c r="P646" s="3">
        <v>0.41799999999999998</v>
      </c>
    </row>
    <row r="647" spans="1:16">
      <c r="A647" s="16" t="s">
        <v>102</v>
      </c>
      <c r="B647" s="6">
        <v>2015</v>
      </c>
      <c r="C647" s="3">
        <v>7.4039998054504297</v>
      </c>
      <c r="D647" s="3">
        <v>12.020357131958001</v>
      </c>
      <c r="E647" s="3">
        <v>6.5203299522399902</v>
      </c>
      <c r="F647" s="20">
        <v>2.25</v>
      </c>
      <c r="G647" s="3">
        <v>2.73</v>
      </c>
      <c r="H647" s="3">
        <v>6.5034038195071897</v>
      </c>
      <c r="I647" s="16" t="s">
        <v>23</v>
      </c>
      <c r="J647" s="3">
        <v>3.681</v>
      </c>
      <c r="K647" s="3">
        <v>0.20824000000000001</v>
      </c>
      <c r="L647" s="3">
        <v>0.66800999999999999</v>
      </c>
      <c r="M647" s="3">
        <v>0.46721000000000001</v>
      </c>
      <c r="N647" s="3">
        <v>0.19184000000000001</v>
      </c>
      <c r="O647" s="3">
        <v>0.21332999999999999</v>
      </c>
      <c r="P647" s="3">
        <v>8.1240000000000007E-2</v>
      </c>
    </row>
    <row r="648" spans="1:16">
      <c r="A648" s="16" t="s">
        <v>102</v>
      </c>
      <c r="B648" s="6">
        <v>2016</v>
      </c>
      <c r="C648" s="3">
        <v>6.6599998474120996</v>
      </c>
      <c r="D648" s="3">
        <v>10.0900001525878</v>
      </c>
      <c r="E648" s="3">
        <v>6.3899998664855904</v>
      </c>
      <c r="F648" s="20">
        <v>2.25</v>
      </c>
      <c r="G648" s="3">
        <v>2.73</v>
      </c>
      <c r="H648" s="3">
        <v>8.9606018610176204</v>
      </c>
      <c r="I648" s="16" t="s">
        <v>23</v>
      </c>
      <c r="J648" s="3">
        <v>3.6949999999999998</v>
      </c>
      <c r="K648" s="3">
        <v>0.27954000000000001</v>
      </c>
      <c r="L648" s="3">
        <v>0.46115</v>
      </c>
      <c r="M648" s="3">
        <v>0.37108999999999998</v>
      </c>
      <c r="N648" s="3">
        <v>0.13683999999999999</v>
      </c>
      <c r="O648" s="3">
        <v>0.22040000000000001</v>
      </c>
      <c r="P648" s="3">
        <v>7.5060000000000002E-2</v>
      </c>
    </row>
    <row r="649" spans="1:16">
      <c r="A649" s="16" t="s">
        <v>102</v>
      </c>
      <c r="B649" s="6">
        <v>2017</v>
      </c>
      <c r="C649" s="3">
        <v>8.2810000000000006</v>
      </c>
      <c r="D649" s="3">
        <v>9.8849808301383497</v>
      </c>
      <c r="E649" s="3">
        <v>9.3007317246556607</v>
      </c>
      <c r="F649" s="20">
        <v>2.25</v>
      </c>
      <c r="G649" s="3">
        <v>2.73</v>
      </c>
      <c r="H649" s="3">
        <v>4.9614278446315501</v>
      </c>
      <c r="I649" s="16" t="s">
        <v>23</v>
      </c>
      <c r="J649" s="3">
        <v>3.6440000530000001</v>
      </c>
      <c r="K649" s="3">
        <v>0.30580869300000002</v>
      </c>
      <c r="L649" s="3">
        <v>0.91302037199999997</v>
      </c>
      <c r="M649" s="3">
        <v>0.375223309</v>
      </c>
      <c r="N649" s="3">
        <v>0.18919676499999999</v>
      </c>
      <c r="O649" s="3">
        <v>0.20873253</v>
      </c>
      <c r="P649" s="3">
        <v>6.7231974999999999E-2</v>
      </c>
    </row>
    <row r="650" spans="1:16">
      <c r="A650" s="16" t="s">
        <v>102</v>
      </c>
      <c r="B650" s="6">
        <v>2018</v>
      </c>
      <c r="C650" s="3">
        <v>7.29</v>
      </c>
      <c r="D650" s="3">
        <v>6.9174757281553498</v>
      </c>
      <c r="E650" s="3">
        <v>10.862151646987201</v>
      </c>
      <c r="F650" s="20">
        <v>2.25</v>
      </c>
      <c r="G650" s="3">
        <v>2.73</v>
      </c>
      <c r="H650" s="3">
        <v>9.9840243739582508</v>
      </c>
      <c r="I650" s="16" t="s">
        <v>23</v>
      </c>
      <c r="J650" s="3">
        <v>3.774</v>
      </c>
      <c r="K650" s="3">
        <v>0.26200000000000001</v>
      </c>
      <c r="L650" s="3">
        <v>0.90800000000000003</v>
      </c>
      <c r="M650" s="3">
        <v>0.40200000000000002</v>
      </c>
      <c r="N650" s="3">
        <v>0.221</v>
      </c>
      <c r="O650" s="3">
        <v>0.155</v>
      </c>
      <c r="P650" s="3">
        <v>4.9000000000000002E-2</v>
      </c>
    </row>
    <row r="651" spans="1:16">
      <c r="A651" s="16" t="s">
        <v>102</v>
      </c>
      <c r="B651" s="6">
        <v>2019</v>
      </c>
      <c r="C651" s="3">
        <v>5.6230001449584899</v>
      </c>
      <c r="D651" s="3">
        <v>9.3501702610669604</v>
      </c>
      <c r="E651" s="3">
        <v>4.8207824023518198</v>
      </c>
      <c r="F651" s="20">
        <v>2.25</v>
      </c>
      <c r="G651" s="3">
        <v>2.73</v>
      </c>
      <c r="H651" s="3">
        <v>7.96693783755829</v>
      </c>
      <c r="I651" s="16" t="s">
        <v>23</v>
      </c>
      <c r="J651" s="3">
        <v>3.9329999999999998</v>
      </c>
      <c r="K651" s="3">
        <v>0.27400000000000002</v>
      </c>
      <c r="L651" s="3">
        <v>0.91600000000000004</v>
      </c>
      <c r="M651" s="3">
        <v>0.55500000000000005</v>
      </c>
      <c r="N651" s="3">
        <v>0.14799999999999999</v>
      </c>
      <c r="O651" s="3">
        <v>0.16900000000000001</v>
      </c>
      <c r="P651" s="3">
        <v>4.1000000000000002E-2</v>
      </c>
    </row>
    <row r="652" spans="1:16">
      <c r="A652" s="16" t="s">
        <v>102</v>
      </c>
      <c r="B652" s="6">
        <v>2020</v>
      </c>
      <c r="C652" s="3">
        <v>4.20179312190524</v>
      </c>
      <c r="D652" s="3">
        <v>4.6126897625535301</v>
      </c>
      <c r="E652" s="3">
        <v>3.8097520260814299</v>
      </c>
      <c r="F652" s="20">
        <v>2.25</v>
      </c>
      <c r="G652" s="3">
        <v>2.73</v>
      </c>
      <c r="H652" s="3">
        <v>4.1881000478996899</v>
      </c>
      <c r="I652" s="16" t="s">
        <v>23</v>
      </c>
      <c r="J652" s="3">
        <v>4.165599823</v>
      </c>
      <c r="K652" s="3">
        <v>0.24455320799999999</v>
      </c>
      <c r="L652" s="3">
        <v>0.82369434799999997</v>
      </c>
      <c r="M652" s="3">
        <v>0.50061702699999999</v>
      </c>
      <c r="N652" s="3">
        <v>0.19296754899999999</v>
      </c>
      <c r="O652" s="3">
        <v>0.19119006399999999</v>
      </c>
      <c r="P652" s="3">
        <v>7.6248637999999994E-2</v>
      </c>
    </row>
    <row r="653" spans="1:16">
      <c r="A653" s="16" t="s">
        <v>102</v>
      </c>
      <c r="B653" s="6">
        <v>2021</v>
      </c>
      <c r="C653" s="3">
        <v>5.819</v>
      </c>
      <c r="D653" s="3">
        <v>2.4900000000000002</v>
      </c>
      <c r="E653" s="3">
        <v>7.44</v>
      </c>
      <c r="F653" s="20">
        <v>2.25</v>
      </c>
      <c r="G653" s="3">
        <v>2.73</v>
      </c>
      <c r="H653" s="3">
        <v>7.3970715159663696</v>
      </c>
      <c r="I653" s="16" t="s">
        <v>23</v>
      </c>
      <c r="J653" s="3">
        <v>4.2080000000000002</v>
      </c>
      <c r="K653" s="3">
        <v>0.26600000000000001</v>
      </c>
      <c r="L653" s="3">
        <v>0.503</v>
      </c>
      <c r="M653" s="3">
        <v>0.34100000000000003</v>
      </c>
      <c r="N653" s="3">
        <v>0.20699999999999999</v>
      </c>
      <c r="O653" s="3">
        <v>0.185</v>
      </c>
      <c r="P653" s="3">
        <v>8.6999999999999994E-2</v>
      </c>
    </row>
    <row r="654" spans="1:16">
      <c r="A654" s="16" t="s">
        <v>102</v>
      </c>
      <c r="B654" s="6">
        <v>2022</v>
      </c>
      <c r="C654" s="3">
        <v>8.1605903199184393</v>
      </c>
      <c r="D654" s="3">
        <v>2.8912322737967502</v>
      </c>
      <c r="E654" s="3">
        <v>9.5525535785474407</v>
      </c>
      <c r="F654" s="20">
        <v>2.25</v>
      </c>
      <c r="G654" s="3">
        <v>2.73</v>
      </c>
      <c r="H654" s="3">
        <v>6.6408818887281198</v>
      </c>
      <c r="I654" s="16" t="s">
        <v>23</v>
      </c>
      <c r="J654" s="3">
        <v>4.3390000000000004</v>
      </c>
      <c r="K654" s="3">
        <v>0.67</v>
      </c>
      <c r="L654" s="3">
        <v>0.64500000000000002</v>
      </c>
      <c r="M654" s="3">
        <v>0.378</v>
      </c>
      <c r="N654" s="3">
        <v>0.20200000000000001</v>
      </c>
      <c r="O654" s="3">
        <v>0.14299999999999999</v>
      </c>
      <c r="P654" s="3">
        <v>0.154</v>
      </c>
    </row>
    <row r="655" spans="1:16">
      <c r="A655" s="16" t="s">
        <v>102</v>
      </c>
      <c r="B655" s="6">
        <v>2023</v>
      </c>
      <c r="C655" s="3">
        <v>9.8610000000000007</v>
      </c>
      <c r="D655" s="3">
        <v>3.8107747934920702</v>
      </c>
      <c r="E655" s="3">
        <v>12.023854295384901</v>
      </c>
      <c r="F655" s="20">
        <v>2.25</v>
      </c>
      <c r="G655" s="3">
        <v>2.73</v>
      </c>
      <c r="H655" s="3">
        <v>7.3822125937320298</v>
      </c>
      <c r="I655" s="16" t="s">
        <v>23</v>
      </c>
      <c r="J655" s="3">
        <v>4.0190000000000001</v>
      </c>
      <c r="K655" s="3">
        <v>0.63200000000000001</v>
      </c>
      <c r="L655" s="3">
        <v>0.77900000000000003</v>
      </c>
      <c r="M655" s="3">
        <v>0.17799999999999999</v>
      </c>
      <c r="N655" s="3">
        <v>0.187</v>
      </c>
      <c r="O655" s="3">
        <v>0.17699999999999999</v>
      </c>
      <c r="P655" s="3">
        <v>0.13400000000000001</v>
      </c>
    </row>
    <row r="656" spans="1:16">
      <c r="A656" s="16" t="s">
        <v>103</v>
      </c>
      <c r="B656" s="6">
        <v>2015</v>
      </c>
      <c r="C656" s="3">
        <v>21.8579998016357</v>
      </c>
      <c r="D656" s="3">
        <v>29.350000381469702</v>
      </c>
      <c r="E656" s="3">
        <v>23.860000610351499</v>
      </c>
      <c r="F656" s="20">
        <v>2.25</v>
      </c>
      <c r="G656" s="3">
        <v>2.73</v>
      </c>
      <c r="H656" s="3">
        <v>20.9057765770476</v>
      </c>
      <c r="I656" s="16" t="s">
        <v>23</v>
      </c>
      <c r="J656" s="3">
        <v>4.2919999999999998</v>
      </c>
      <c r="K656" s="3">
        <v>1.6039999999999999E-2</v>
      </c>
      <c r="L656" s="3">
        <v>0.41133999999999998</v>
      </c>
      <c r="M656" s="3">
        <v>0.22561999999999999</v>
      </c>
      <c r="N656" s="3">
        <v>0.43053999999999998</v>
      </c>
      <c r="O656" s="3">
        <v>0.33128000000000002</v>
      </c>
      <c r="P656" s="3">
        <v>6.9769999999999999E-2</v>
      </c>
    </row>
    <row r="657" spans="1:16">
      <c r="A657" s="16" t="s">
        <v>103</v>
      </c>
      <c r="B657" s="6">
        <v>2016</v>
      </c>
      <c r="C657" s="3">
        <v>21.7269992828369</v>
      </c>
      <c r="D657" s="3">
        <v>19.329999923706001</v>
      </c>
      <c r="E657" s="3">
        <v>24.770000457763601</v>
      </c>
      <c r="F657" s="20">
        <v>2.25</v>
      </c>
      <c r="G657" s="3">
        <v>2.73</v>
      </c>
      <c r="H657" s="3">
        <v>20.545010411661</v>
      </c>
      <c r="I657" s="16" t="s">
        <v>23</v>
      </c>
      <c r="J657" s="3">
        <v>4.1559999999999997</v>
      </c>
      <c r="K657" s="3">
        <v>8.7090000000000001E-2</v>
      </c>
      <c r="L657" s="3">
        <v>0.14699999999999999</v>
      </c>
      <c r="M657" s="3">
        <v>0.29364000000000001</v>
      </c>
      <c r="N657" s="3">
        <v>0.4143</v>
      </c>
      <c r="O657" s="3">
        <v>0.30968000000000001</v>
      </c>
      <c r="P657" s="3">
        <v>7.5639999999999999E-2</v>
      </c>
    </row>
    <row r="658" spans="1:16">
      <c r="A658" s="16" t="s">
        <v>103</v>
      </c>
      <c r="B658" s="6">
        <v>2017</v>
      </c>
      <c r="C658" s="3">
        <v>11.541</v>
      </c>
      <c r="D658" s="3">
        <v>19.340000152587798</v>
      </c>
      <c r="E658" s="3">
        <v>13.640000343322701</v>
      </c>
      <c r="F658" s="20">
        <v>2.25</v>
      </c>
      <c r="G658" s="3">
        <v>2.73</v>
      </c>
      <c r="H658" s="3">
        <v>10.9426127398056</v>
      </c>
      <c r="I658" s="16" t="s">
        <v>23</v>
      </c>
      <c r="J658" s="3">
        <v>3.9700000289999999</v>
      </c>
      <c r="K658" s="3">
        <v>0.23344203799999999</v>
      </c>
      <c r="L658" s="3">
        <v>0.51256883099999995</v>
      </c>
      <c r="M658" s="3">
        <v>0.31508958300000001</v>
      </c>
      <c r="N658" s="3">
        <v>0.46691465399999998</v>
      </c>
      <c r="O658" s="3">
        <v>0.28717047000000001</v>
      </c>
      <c r="P658" s="3">
        <v>7.2711654000000001E-2</v>
      </c>
    </row>
    <row r="659" spans="1:16">
      <c r="A659" s="16" t="s">
        <v>103</v>
      </c>
      <c r="B659" s="6">
        <v>2018</v>
      </c>
      <c r="C659" s="3">
        <v>9.2200000000000006</v>
      </c>
      <c r="D659" s="3">
        <v>14.633563093389</v>
      </c>
      <c r="E659" s="3">
        <v>12.745317158471799</v>
      </c>
      <c r="F659" s="20">
        <v>2.25</v>
      </c>
      <c r="G659" s="3">
        <v>2.73</v>
      </c>
      <c r="H659" s="3">
        <v>7.80441064183373</v>
      </c>
      <c r="I659" s="16" t="s">
        <v>23</v>
      </c>
      <c r="J659" s="3">
        <v>3.5870000000000002</v>
      </c>
      <c r="K659" s="3">
        <v>0.186</v>
      </c>
      <c r="L659" s="3">
        <v>0.54100000000000004</v>
      </c>
      <c r="M659" s="3">
        <v>0.30599999999999999</v>
      </c>
      <c r="N659" s="3">
        <v>0.53100000000000003</v>
      </c>
      <c r="O659" s="3">
        <v>0.21</v>
      </c>
      <c r="P659" s="3">
        <v>0.08</v>
      </c>
    </row>
    <row r="660" spans="1:16">
      <c r="A660" s="16" t="s">
        <v>103</v>
      </c>
      <c r="B660" s="6">
        <v>2019</v>
      </c>
      <c r="C660" s="3">
        <v>9.3780002593994105</v>
      </c>
      <c r="D660" s="3">
        <v>3.7121350342870998</v>
      </c>
      <c r="E660" s="3">
        <v>15.2722050662433</v>
      </c>
      <c r="F660" s="20">
        <v>2.25</v>
      </c>
      <c r="G660" s="3">
        <v>2.73</v>
      </c>
      <c r="H660" s="3">
        <v>7.9935227440011696</v>
      </c>
      <c r="I660" s="16" t="s">
        <v>23</v>
      </c>
      <c r="J660" s="3">
        <v>3.41</v>
      </c>
      <c r="K660" s="3">
        <v>0.191</v>
      </c>
      <c r="L660" s="3">
        <v>0.56000000000000005</v>
      </c>
      <c r="M660" s="3">
        <v>0.495</v>
      </c>
      <c r="N660" s="3">
        <v>0.443</v>
      </c>
      <c r="O660" s="3">
        <v>0.218</v>
      </c>
      <c r="P660" s="3">
        <v>8.8999999999999996E-2</v>
      </c>
    </row>
    <row r="661" spans="1:16">
      <c r="A661" s="16" t="s">
        <v>103</v>
      </c>
      <c r="B661" s="6">
        <v>2020</v>
      </c>
      <c r="C661" s="3">
        <v>8.6255146965054692</v>
      </c>
      <c r="D661" s="3">
        <v>2.4128275683178502</v>
      </c>
      <c r="E661" s="3">
        <v>17.343548427595199</v>
      </c>
      <c r="F661" s="20">
        <v>2.25</v>
      </c>
      <c r="G661" s="3">
        <v>2.73</v>
      </c>
      <c r="H661" s="3">
        <v>8.5116561387625698</v>
      </c>
      <c r="I661" s="16" t="s">
        <v>23</v>
      </c>
      <c r="J661" s="3">
        <v>3.5380001069999998</v>
      </c>
      <c r="K661" s="3">
        <v>0.176534727</v>
      </c>
      <c r="L661" s="3">
        <v>0.53036808999999996</v>
      </c>
      <c r="M661" s="3">
        <v>0.44616329700000001</v>
      </c>
      <c r="N661" s="3">
        <v>0.48738983299999999</v>
      </c>
      <c r="O661" s="3">
        <v>0.21318505700000001</v>
      </c>
      <c r="P661" s="3">
        <v>0.131633952</v>
      </c>
    </row>
    <row r="662" spans="1:16">
      <c r="A662" s="16" t="s">
        <v>103</v>
      </c>
      <c r="B662" s="6">
        <v>2021</v>
      </c>
      <c r="C662" s="3">
        <v>9.343</v>
      </c>
      <c r="D662" s="3">
        <v>2.77</v>
      </c>
      <c r="E662" s="3">
        <v>3.73</v>
      </c>
      <c r="F662" s="20">
        <v>2.25</v>
      </c>
      <c r="G662" s="3">
        <v>2.73</v>
      </c>
      <c r="H662" s="3">
        <v>8.4587719624560496</v>
      </c>
      <c r="I662" s="16" t="s">
        <v>23</v>
      </c>
      <c r="J662" s="3">
        <v>3.6</v>
      </c>
      <c r="K662" s="3">
        <v>0.113</v>
      </c>
      <c r="L662" s="3">
        <v>0.16800000000000001</v>
      </c>
      <c r="M662" s="3">
        <v>0.29799999999999999</v>
      </c>
      <c r="N662" s="3">
        <v>0.48399999999999999</v>
      </c>
      <c r="O662" s="3">
        <v>0.21299999999999999</v>
      </c>
      <c r="P662" s="3">
        <v>0.13400000000000001</v>
      </c>
    </row>
    <row r="663" spans="1:16">
      <c r="A663" s="16" t="s">
        <v>103</v>
      </c>
      <c r="B663" s="6">
        <v>2022</v>
      </c>
      <c r="C663" s="3">
        <v>20.9539697299689</v>
      </c>
      <c r="D663" s="3">
        <v>18.326217235597301</v>
      </c>
      <c r="E663" s="3">
        <v>22.838711769523499</v>
      </c>
      <c r="F663" s="20">
        <v>2.25</v>
      </c>
      <c r="G663" s="3">
        <v>2.73</v>
      </c>
      <c r="H663" s="3">
        <v>8.1190074482531607</v>
      </c>
      <c r="I663" s="16" t="s">
        <v>23</v>
      </c>
      <c r="J663" s="3">
        <v>3.75</v>
      </c>
      <c r="K663" s="3">
        <v>0.64800000000000002</v>
      </c>
      <c r="L663" s="3">
        <v>0.27900000000000003</v>
      </c>
      <c r="M663" s="3">
        <v>0.38800000000000001</v>
      </c>
      <c r="N663" s="3">
        <v>0.47699999999999998</v>
      </c>
      <c r="O663" s="3">
        <v>0.14000000000000001</v>
      </c>
      <c r="P663" s="3">
        <v>0.157</v>
      </c>
    </row>
    <row r="664" spans="1:16">
      <c r="A664" s="16" t="s">
        <v>103</v>
      </c>
      <c r="B664" s="6">
        <v>2023</v>
      </c>
      <c r="C664" s="3">
        <v>28.7897428247298</v>
      </c>
      <c r="D664" s="3">
        <v>20.4656067530439</v>
      </c>
      <c r="E664" s="3">
        <v>37.119495073852903</v>
      </c>
      <c r="F664" s="20">
        <v>2.25</v>
      </c>
      <c r="G664" s="3">
        <v>2.73</v>
      </c>
      <c r="H664" s="3">
        <v>28.623886542491402</v>
      </c>
      <c r="I664" s="16" t="s">
        <v>23</v>
      </c>
      <c r="J664" s="3">
        <v>3.4950000000000001</v>
      </c>
      <c r="K664" s="3">
        <v>0.63700000000000001</v>
      </c>
      <c r="L664" s="3">
        <v>0.47899999999999998</v>
      </c>
      <c r="M664" s="3">
        <v>0.189</v>
      </c>
      <c r="N664" s="3">
        <v>0.49</v>
      </c>
      <c r="O664" s="3">
        <v>0.13900000000000001</v>
      </c>
      <c r="P664" s="3">
        <v>0.129</v>
      </c>
    </row>
    <row r="665" spans="1:16">
      <c r="A665" s="16" t="s">
        <v>104</v>
      </c>
      <c r="B665" s="6">
        <v>2015</v>
      </c>
      <c r="C665" s="3">
        <v>2.1043939590454102</v>
      </c>
      <c r="D665" s="3">
        <v>2.45097804069519</v>
      </c>
      <c r="E665" s="3">
        <v>3.6321480274200399</v>
      </c>
      <c r="F665" s="20">
        <v>3.34786677360534</v>
      </c>
      <c r="G665" s="3">
        <v>-7.4549322128295898</v>
      </c>
      <c r="H665" s="3">
        <v>-0.119856172592893</v>
      </c>
      <c r="I665" s="16" t="s">
        <v>47</v>
      </c>
      <c r="J665" s="3">
        <v>5.77</v>
      </c>
      <c r="K665" s="3">
        <v>1.12486</v>
      </c>
      <c r="L665" s="3">
        <v>1.07023</v>
      </c>
      <c r="M665" s="3">
        <v>0.72394000000000003</v>
      </c>
      <c r="N665" s="3">
        <v>0.53024000000000004</v>
      </c>
      <c r="O665" s="3">
        <v>0.33074999999999999</v>
      </c>
      <c r="P665" s="3">
        <v>0.10501000000000001</v>
      </c>
    </row>
    <row r="666" spans="1:16">
      <c r="A666" s="16" t="s">
        <v>104</v>
      </c>
      <c r="B666" s="6">
        <v>2016</v>
      </c>
      <c r="C666" s="3">
        <v>2.0757927894592201</v>
      </c>
      <c r="D666" s="3">
        <v>2.43720149993896</v>
      </c>
      <c r="E666" s="3">
        <v>3.7841265201568599</v>
      </c>
      <c r="F666" s="20">
        <v>2.7271356582641602</v>
      </c>
      <c r="G666" s="3">
        <v>-1.05176317691802</v>
      </c>
      <c r="H666" s="3">
        <v>1.6579999999999999</v>
      </c>
      <c r="I666" s="16" t="s">
        <v>47</v>
      </c>
      <c r="J666" s="3">
        <v>6.0049999999999999</v>
      </c>
      <c r="K666" s="3">
        <v>1.25142</v>
      </c>
      <c r="L666" s="3">
        <v>0.88024999999999998</v>
      </c>
      <c r="M666" s="3">
        <v>0.62365999999999999</v>
      </c>
      <c r="N666" s="3">
        <v>0.39030999999999999</v>
      </c>
      <c r="O666" s="3">
        <v>0.41474</v>
      </c>
      <c r="P666" s="3">
        <v>9.0810000000000002E-2</v>
      </c>
    </row>
    <row r="667" spans="1:16">
      <c r="A667" s="16" t="s">
        <v>104</v>
      </c>
      <c r="B667" s="6">
        <v>2017</v>
      </c>
      <c r="C667" s="3">
        <v>3.7989999999999999</v>
      </c>
      <c r="D667" s="3">
        <v>2.2040541172027499</v>
      </c>
      <c r="E667" s="3">
        <v>3.9757845401763898</v>
      </c>
      <c r="F667" s="20">
        <v>1.7893810272216699</v>
      </c>
      <c r="G667" s="3">
        <v>6.6908173561096103</v>
      </c>
      <c r="H667" s="3">
        <v>3.7793385665663202</v>
      </c>
      <c r="I667" s="16" t="s">
        <v>47</v>
      </c>
      <c r="J667" s="3">
        <v>6.0840001109999999</v>
      </c>
      <c r="K667" s="3">
        <v>1.2912154199999999</v>
      </c>
      <c r="L667" s="3">
        <v>1.2846460340000001</v>
      </c>
      <c r="M667" s="3">
        <v>0.618784428</v>
      </c>
      <c r="N667" s="3">
        <v>0.40226498199999999</v>
      </c>
      <c r="O667" s="3">
        <v>0.41660892999999999</v>
      </c>
      <c r="P667" s="3">
        <v>6.5600707999999994E-2</v>
      </c>
    </row>
    <row r="668" spans="1:16">
      <c r="A668" s="16" t="s">
        <v>104</v>
      </c>
      <c r="B668" s="6">
        <v>2018</v>
      </c>
      <c r="C668" s="3">
        <v>0.97</v>
      </c>
      <c r="D668" s="3">
        <v>1.99229192733764</v>
      </c>
      <c r="E668" s="3">
        <v>1.63042759895324</v>
      </c>
      <c r="F668" s="20">
        <v>0.55475503206252996</v>
      </c>
      <c r="G668" s="3">
        <v>-1.14302861690521</v>
      </c>
      <c r="H668" s="3">
        <v>0.67298578199051495</v>
      </c>
      <c r="I668" s="16" t="s">
        <v>47</v>
      </c>
      <c r="J668" s="3">
        <v>6.3220000000000001</v>
      </c>
      <c r="K668" s="3">
        <v>1.161</v>
      </c>
      <c r="L668" s="3">
        <v>1.258</v>
      </c>
      <c r="M668" s="3">
        <v>0.66900000000000004</v>
      </c>
      <c r="N668" s="3">
        <v>0.35599999999999998</v>
      </c>
      <c r="O668" s="3">
        <v>0.311</v>
      </c>
      <c r="P668" s="3">
        <v>5.8999999999999997E-2</v>
      </c>
    </row>
    <row r="669" spans="1:16">
      <c r="A669" s="16" t="s">
        <v>104</v>
      </c>
      <c r="B669" s="6">
        <v>2019</v>
      </c>
      <c r="C669" s="3">
        <v>0.662999987602233</v>
      </c>
      <c r="D669" s="3">
        <v>1.8693552017211901</v>
      </c>
      <c r="E669" s="3">
        <v>1.6488413810729901</v>
      </c>
      <c r="F669" s="20">
        <v>1.0890592336654601</v>
      </c>
      <c r="G669" s="3">
        <v>-1.35156154632568</v>
      </c>
      <c r="H669" s="3">
        <v>6.4024103191801199E-2</v>
      </c>
      <c r="I669" s="16" t="s">
        <v>47</v>
      </c>
      <c r="J669" s="3">
        <v>5.3390000000000004</v>
      </c>
      <c r="K669" s="3">
        <v>1.2210000000000001</v>
      </c>
      <c r="L669" s="3">
        <v>1.171</v>
      </c>
      <c r="M669" s="3">
        <v>0.82799999999999996</v>
      </c>
      <c r="N669" s="3">
        <v>0.50800000000000001</v>
      </c>
      <c r="O669" s="3">
        <v>0.26</v>
      </c>
      <c r="P669" s="3">
        <v>2.4E-2</v>
      </c>
    </row>
    <row r="670" spans="1:16">
      <c r="A670" s="16" t="s">
        <v>104</v>
      </c>
      <c r="B670" s="6">
        <v>2020</v>
      </c>
      <c r="C670" s="3">
        <v>-1.1387021539303199</v>
      </c>
      <c r="D670" s="3">
        <v>-1.73195876288659</v>
      </c>
      <c r="E670" s="3">
        <v>1.2713721990585301</v>
      </c>
      <c r="F670" s="20">
        <v>0.94974839687347401</v>
      </c>
      <c r="G670" s="3">
        <v>-2.66096019744873</v>
      </c>
      <c r="H670" s="3">
        <v>-0.779088804832611</v>
      </c>
      <c r="I670" s="16" t="s">
        <v>47</v>
      </c>
      <c r="J670" s="3">
        <v>5.3843002320000002</v>
      </c>
      <c r="K670" s="3">
        <v>1.168421626</v>
      </c>
      <c r="L670" s="3">
        <v>1.17400229</v>
      </c>
      <c r="M670" s="3">
        <v>0.78851187199999995</v>
      </c>
      <c r="N670" s="3">
        <v>0.59694153100000003</v>
      </c>
      <c r="O670" s="3">
        <v>0.27488616100000002</v>
      </c>
      <c r="P670" s="3">
        <v>6.2163133000000002E-2</v>
      </c>
    </row>
    <row r="671" spans="1:16">
      <c r="A671" s="16" t="s">
        <v>104</v>
      </c>
      <c r="B671" s="6">
        <v>2021</v>
      </c>
      <c r="C671" s="3">
        <v>2.4771024146544498</v>
      </c>
      <c r="D671" s="3">
        <v>1.57</v>
      </c>
      <c r="E671" s="3">
        <v>1.77</v>
      </c>
      <c r="F671" s="20">
        <v>0.442322544407796</v>
      </c>
      <c r="G671" s="3">
        <v>9.4622081197624208</v>
      </c>
      <c r="H671" s="3">
        <v>5.7136749763177201</v>
      </c>
      <c r="I671" s="16" t="s">
        <v>47</v>
      </c>
      <c r="J671" s="3">
        <v>5.3840000000000003</v>
      </c>
      <c r="K671" s="3">
        <v>1.2589999999999999</v>
      </c>
      <c r="L671" s="3">
        <v>0.79700000000000004</v>
      </c>
      <c r="M671" s="3">
        <v>0.58699999999999997</v>
      </c>
      <c r="N671" s="3">
        <v>0.624</v>
      </c>
      <c r="O671" s="3">
        <v>0.27</v>
      </c>
      <c r="P671" s="3">
        <v>6.4000000000000001E-2</v>
      </c>
    </row>
    <row r="672" spans="1:16">
      <c r="A672" s="16" t="s">
        <v>104</v>
      </c>
      <c r="B672" s="6">
        <v>2022</v>
      </c>
      <c r="C672" s="3">
        <v>3.3786986254993798</v>
      </c>
      <c r="D672" s="3">
        <v>1.8237611921991299</v>
      </c>
      <c r="E672" s="3">
        <v>5.35633915844355</v>
      </c>
      <c r="F672" s="20">
        <v>1.71256815322242</v>
      </c>
      <c r="G672" s="3">
        <v>7.7449085773747601</v>
      </c>
      <c r="H672" s="3">
        <v>6.5285169481063203</v>
      </c>
      <c r="I672" s="16" t="s">
        <v>47</v>
      </c>
      <c r="J672" s="3">
        <v>5.7110000000000003</v>
      </c>
      <c r="K672" s="3">
        <v>1.6890000000000001</v>
      </c>
      <c r="L672" s="3">
        <v>0.93799999999999994</v>
      </c>
      <c r="M672" s="3">
        <v>0.62</v>
      </c>
      <c r="N672" s="3">
        <v>0.65400000000000003</v>
      </c>
      <c r="O672" s="3">
        <v>0.21299999999999999</v>
      </c>
      <c r="P672" s="3">
        <v>0.126</v>
      </c>
    </row>
    <row r="673" spans="1:16">
      <c r="A673" s="16" t="s">
        <v>104</v>
      </c>
      <c r="B673" s="6">
        <v>2023</v>
      </c>
      <c r="C673" s="3">
        <v>2.7956434555379799</v>
      </c>
      <c r="D673" s="3">
        <v>1.6569170500635899</v>
      </c>
      <c r="E673" s="3">
        <v>4.82703137570393</v>
      </c>
      <c r="F673" s="20">
        <v>1.7662016356264201</v>
      </c>
      <c r="G673" s="3">
        <v>2.73</v>
      </c>
      <c r="H673" s="3">
        <v>-2.2098413575382101</v>
      </c>
      <c r="I673" s="16" t="s">
        <v>47</v>
      </c>
      <c r="J673" s="3">
        <v>6.0119999999999996</v>
      </c>
      <c r="K673" s="3">
        <v>1.665</v>
      </c>
      <c r="L673" s="3">
        <v>1.155</v>
      </c>
      <c r="M673" s="3">
        <v>0.38500000000000001</v>
      </c>
      <c r="N673" s="3">
        <v>0.65900000000000003</v>
      </c>
      <c r="O673" s="3">
        <v>0.222</v>
      </c>
      <c r="P673" s="3">
        <v>0.122</v>
      </c>
    </row>
    <row r="674" spans="1:16">
      <c r="A674" s="16" t="s">
        <v>105</v>
      </c>
      <c r="B674" s="6">
        <v>2020</v>
      </c>
      <c r="C674" s="3">
        <v>-1.36977425569824</v>
      </c>
      <c r="D674" s="3">
        <v>-4.7039813995361301</v>
      </c>
      <c r="E674" s="3">
        <v>2.7257995605468701</v>
      </c>
      <c r="F674" s="20">
        <v>2.25</v>
      </c>
      <c r="G674" s="3">
        <v>2.73</v>
      </c>
      <c r="H674" s="3">
        <v>-1.59413202933984</v>
      </c>
      <c r="I674" s="16" t="s">
        <v>17</v>
      </c>
      <c r="J674" s="3">
        <v>5.1975998880000001</v>
      </c>
      <c r="K674" s="3">
        <v>0.93786430399999998</v>
      </c>
      <c r="L674" s="3">
        <v>1.4022876019999999</v>
      </c>
      <c r="M674" s="3">
        <v>0.91443955899999996</v>
      </c>
      <c r="N674" s="3">
        <v>0.54820364700000002</v>
      </c>
      <c r="O674" s="3">
        <v>0.22419825199999999</v>
      </c>
      <c r="P674" s="3">
        <v>7.1906492000000002E-2</v>
      </c>
    </row>
    <row r="675" spans="1:16">
      <c r="A675" s="16" t="s">
        <v>105</v>
      </c>
      <c r="B675" s="6">
        <v>2021</v>
      </c>
      <c r="C675" s="3">
        <v>0.543149688736981</v>
      </c>
      <c r="D675" s="3">
        <v>1.10837759854581</v>
      </c>
      <c r="E675" s="3">
        <v>1.8027380841938201</v>
      </c>
      <c r="F675" s="20">
        <v>2.25</v>
      </c>
      <c r="G675" s="3">
        <v>2.73</v>
      </c>
      <c r="H675" s="3">
        <v>1.73864616365217</v>
      </c>
      <c r="I675" s="16" t="s">
        <v>17</v>
      </c>
      <c r="J675" s="3">
        <v>5.1980000000000004</v>
      </c>
      <c r="K675" s="3">
        <v>1.115</v>
      </c>
      <c r="L675" s="3">
        <v>1.0149999999999999</v>
      </c>
      <c r="M675" s="3">
        <v>0.69699999999999995</v>
      </c>
      <c r="N675" s="3">
        <v>0.57499999999999996</v>
      </c>
      <c r="O675" s="3">
        <v>0.20399999999999999</v>
      </c>
      <c r="P675" s="3">
        <v>7.2999999999999995E-2</v>
      </c>
    </row>
    <row r="676" spans="1:16">
      <c r="A676" s="16" t="s">
        <v>106</v>
      </c>
      <c r="B676" s="6">
        <v>2015</v>
      </c>
      <c r="C676" s="3">
        <v>1.44200003147125</v>
      </c>
      <c r="D676" s="3">
        <v>1.6499999761581401</v>
      </c>
      <c r="E676" s="3">
        <v>3.0450847148895201</v>
      </c>
      <c r="F676" s="20">
        <v>2.25</v>
      </c>
      <c r="G676" s="3">
        <v>2.73</v>
      </c>
      <c r="H676" s="3">
        <v>2.88029756404746</v>
      </c>
      <c r="I676" s="16" t="s">
        <v>23</v>
      </c>
      <c r="J676" s="3">
        <v>3.9950000000000001</v>
      </c>
      <c r="K676" s="3">
        <v>0.26074000000000003</v>
      </c>
      <c r="L676" s="3">
        <v>1.0352600000000001</v>
      </c>
      <c r="M676" s="3">
        <v>0.20583000000000001</v>
      </c>
      <c r="N676" s="3">
        <v>0.38857000000000003</v>
      </c>
      <c r="O676" s="3">
        <v>0.18798000000000001</v>
      </c>
      <c r="P676" s="3">
        <v>0.12352</v>
      </c>
    </row>
    <row r="677" spans="1:16">
      <c r="A677" s="16" t="s">
        <v>106</v>
      </c>
      <c r="B677" s="6">
        <v>2016</v>
      </c>
      <c r="C677" s="3">
        <v>-1.79999995231628</v>
      </c>
      <c r="D677" s="3">
        <v>1.7799999713897701</v>
      </c>
      <c r="E677" s="3">
        <v>-3.2681725025177002</v>
      </c>
      <c r="F677" s="20">
        <v>2.25</v>
      </c>
      <c r="G677" s="3">
        <v>2.73</v>
      </c>
      <c r="H677" s="3">
        <v>1.3512044712168401</v>
      </c>
      <c r="I677" s="16" t="s">
        <v>23</v>
      </c>
      <c r="J677" s="3">
        <v>4.0730000000000004</v>
      </c>
      <c r="K677" s="3">
        <v>0.31291999999999998</v>
      </c>
      <c r="L677" s="3">
        <v>0.86333000000000004</v>
      </c>
      <c r="M677" s="3">
        <v>0.16347</v>
      </c>
      <c r="N677" s="3">
        <v>0.27544000000000002</v>
      </c>
      <c r="O677" s="3">
        <v>0.21063999999999999</v>
      </c>
      <c r="P677" s="3">
        <v>0.13647000000000001</v>
      </c>
    </row>
    <row r="678" spans="1:16">
      <c r="A678" s="16" t="s">
        <v>106</v>
      </c>
      <c r="B678" s="6">
        <v>2017</v>
      </c>
      <c r="C678" s="3">
        <v>1.764</v>
      </c>
      <c r="D678" s="3">
        <v>-0.61000001430511397</v>
      </c>
      <c r="E678" s="3">
        <v>2.5260474681854199</v>
      </c>
      <c r="F678" s="20">
        <v>2.25</v>
      </c>
      <c r="G678" s="3">
        <v>2.73</v>
      </c>
      <c r="H678" s="3">
        <v>1.9320535759641899</v>
      </c>
      <c r="I678" s="16" t="s">
        <v>23</v>
      </c>
      <c r="J678" s="3">
        <v>4.1900000569999998</v>
      </c>
      <c r="K678" s="3">
        <v>0.47618049400000001</v>
      </c>
      <c r="L678" s="3">
        <v>1.2814733979999999</v>
      </c>
      <c r="M678" s="3">
        <v>0.16936567399999999</v>
      </c>
      <c r="N678" s="3">
        <v>0.30661374299999999</v>
      </c>
      <c r="O678" s="3">
        <v>0.183354199</v>
      </c>
      <c r="P678" s="3">
        <v>0.104970247</v>
      </c>
    </row>
    <row r="679" spans="1:16">
      <c r="A679" s="16" t="s">
        <v>106</v>
      </c>
      <c r="B679" s="6">
        <v>2018</v>
      </c>
      <c r="C679" s="3">
        <v>1.73</v>
      </c>
      <c r="D679" s="3">
        <v>2.6748616695403999</v>
      </c>
      <c r="E679" s="3">
        <v>2.1558384895324698</v>
      </c>
      <c r="F679" s="20">
        <v>2.25</v>
      </c>
      <c r="G679" s="3">
        <v>2.73</v>
      </c>
      <c r="H679" s="3">
        <v>1.45964383804376</v>
      </c>
      <c r="I679" s="16" t="s">
        <v>23</v>
      </c>
      <c r="J679" s="3">
        <v>4.4470000000000001</v>
      </c>
      <c r="K679" s="3">
        <v>0.37</v>
      </c>
      <c r="L679" s="3">
        <v>1.2330000000000001</v>
      </c>
      <c r="M679" s="3">
        <v>0.152</v>
      </c>
      <c r="N679" s="3">
        <v>0.36699999999999999</v>
      </c>
      <c r="O679" s="3">
        <v>0.13900000000000001</v>
      </c>
      <c r="P679" s="3">
        <v>5.6000000000000001E-2</v>
      </c>
    </row>
    <row r="680" spans="1:16">
      <c r="A680" s="16" t="s">
        <v>106</v>
      </c>
      <c r="B680" s="6">
        <v>2019</v>
      </c>
      <c r="C680" s="3">
        <v>-2.8940000534057599</v>
      </c>
      <c r="D680" s="3">
        <v>4.2276420593261701</v>
      </c>
      <c r="E680" s="3">
        <v>-5.3678407669067303</v>
      </c>
      <c r="F680" s="20">
        <v>2.25</v>
      </c>
      <c r="G680" s="3">
        <v>2.73</v>
      </c>
      <c r="H680" s="3">
        <v>2.0793765145065102</v>
      </c>
      <c r="I680" s="16" t="s">
        <v>23</v>
      </c>
      <c r="J680" s="3">
        <v>4.3899999999999997</v>
      </c>
      <c r="K680" s="3">
        <v>0.38500000000000001</v>
      </c>
      <c r="L680" s="3">
        <v>1.105</v>
      </c>
      <c r="M680" s="3">
        <v>0.308</v>
      </c>
      <c r="N680" s="3">
        <v>0.32700000000000001</v>
      </c>
      <c r="O680" s="3">
        <v>0.153</v>
      </c>
      <c r="P680" s="3">
        <v>5.1999999999999998E-2</v>
      </c>
    </row>
    <row r="681" spans="1:16">
      <c r="A681" s="16" t="s">
        <v>106</v>
      </c>
      <c r="B681" s="6">
        <v>2020</v>
      </c>
      <c r="C681" s="3">
        <v>0.43808894032076301</v>
      </c>
      <c r="D681" s="3">
        <v>0.67082683307331104</v>
      </c>
      <c r="E681" s="3">
        <v>2.4985227584838801</v>
      </c>
      <c r="F681" s="20">
        <v>2.25</v>
      </c>
      <c r="G681" s="3">
        <v>2.73</v>
      </c>
      <c r="H681" s="3">
        <v>2.0001283161710299</v>
      </c>
      <c r="I681" s="16" t="s">
        <v>23</v>
      </c>
      <c r="J681" s="3">
        <v>4.7293000220000003</v>
      </c>
      <c r="K681" s="3">
        <v>0.35246264900000002</v>
      </c>
      <c r="L681" s="3">
        <v>0.97314173000000004</v>
      </c>
      <c r="M681" s="3">
        <v>0.234981522</v>
      </c>
      <c r="N681" s="3">
        <v>0.37753444899999999</v>
      </c>
      <c r="O681" s="3">
        <v>0.16966705000000001</v>
      </c>
      <c r="P681" s="3">
        <v>6.2146276E-2</v>
      </c>
    </row>
    <row r="682" spans="1:16">
      <c r="A682" s="16" t="s">
        <v>106</v>
      </c>
      <c r="B682" s="6">
        <v>2021</v>
      </c>
      <c r="C682" s="3">
        <v>3.92560283104272</v>
      </c>
      <c r="D682" s="3">
        <v>-0.98</v>
      </c>
      <c r="E682" s="3">
        <v>5.18</v>
      </c>
      <c r="F682" s="20">
        <v>2.25</v>
      </c>
      <c r="G682" s="3">
        <v>2.73</v>
      </c>
      <c r="H682" s="3">
        <v>2.4543515578471502</v>
      </c>
      <c r="I682" s="16" t="s">
        <v>23</v>
      </c>
      <c r="J682" s="3">
        <v>4.7229999999999999</v>
      </c>
      <c r="K682" s="3">
        <v>0.38700000000000001</v>
      </c>
      <c r="L682" s="3">
        <v>0.59</v>
      </c>
      <c r="M682" s="3">
        <v>0.11</v>
      </c>
      <c r="N682" s="3">
        <v>0.38400000000000001</v>
      </c>
      <c r="O682" s="3">
        <v>0.16400000000000001</v>
      </c>
      <c r="P682" s="3">
        <v>7.1999999999999995E-2</v>
      </c>
    </row>
    <row r="683" spans="1:16">
      <c r="A683" s="16" t="s">
        <v>106</v>
      </c>
      <c r="B683" s="6">
        <v>2022</v>
      </c>
      <c r="C683" s="3">
        <v>9.7853937461616596</v>
      </c>
      <c r="D683" s="3">
        <v>5.3214584268623399</v>
      </c>
      <c r="E683" s="3">
        <v>14.245593975482601</v>
      </c>
      <c r="F683" s="20">
        <v>2.25</v>
      </c>
      <c r="G683" s="3">
        <v>2.73</v>
      </c>
      <c r="H683" s="3">
        <v>4.24934264021035</v>
      </c>
      <c r="I683" s="16" t="s">
        <v>23</v>
      </c>
      <c r="J683" s="3">
        <v>4.4790000000000001</v>
      </c>
      <c r="K683" s="3">
        <v>0.79200000000000004</v>
      </c>
      <c r="L683" s="3">
        <v>0.48299999999999998</v>
      </c>
      <c r="M683" s="3">
        <v>0.311</v>
      </c>
      <c r="N683" s="3">
        <v>0.35</v>
      </c>
      <c r="O683" s="3">
        <v>0.128</v>
      </c>
      <c r="P683" s="3">
        <v>4.2000000000000003E-2</v>
      </c>
    </row>
    <row r="684" spans="1:16">
      <c r="A684" s="16" t="s">
        <v>106</v>
      </c>
      <c r="B684" s="6">
        <v>2023</v>
      </c>
      <c r="C684" s="3">
        <v>2.0588022827421399</v>
      </c>
      <c r="D684" s="3">
        <v>0.53329366496554298</v>
      </c>
      <c r="E684" s="3">
        <v>2.30058199246833</v>
      </c>
      <c r="F684" s="20">
        <v>2.25</v>
      </c>
      <c r="G684" s="3">
        <v>2.73</v>
      </c>
      <c r="H684" s="3">
        <v>2.9999902025140401</v>
      </c>
      <c r="I684" s="16" t="s">
        <v>23</v>
      </c>
      <c r="J684" s="3">
        <v>4.1980000000000004</v>
      </c>
      <c r="K684" s="3">
        <v>0.76300000000000001</v>
      </c>
      <c r="L684" s="3">
        <v>0.63700000000000001</v>
      </c>
      <c r="M684" s="3">
        <v>0.106</v>
      </c>
      <c r="N684" s="3">
        <v>0.441</v>
      </c>
      <c r="O684" s="3">
        <v>0.121</v>
      </c>
      <c r="P684" s="3">
        <v>5.8999999999999997E-2</v>
      </c>
    </row>
    <row r="685" spans="1:16">
      <c r="A685" s="16" t="s">
        <v>107</v>
      </c>
      <c r="B685" s="6">
        <v>2015</v>
      </c>
      <c r="C685" s="3">
        <v>1.1001049280166599</v>
      </c>
      <c r="D685" s="3">
        <v>-6.5</v>
      </c>
      <c r="E685" s="3">
        <v>2.9678099155425999</v>
      </c>
      <c r="F685" s="20">
        <v>1.5744032503809</v>
      </c>
      <c r="G685" s="3">
        <v>-2.1686725616454998</v>
      </c>
      <c r="H685" s="3">
        <v>4.2201182169632698</v>
      </c>
      <c r="I685" s="16" t="s">
        <v>30</v>
      </c>
      <c r="J685" s="3">
        <v>6.3019999999999996</v>
      </c>
      <c r="K685" s="3">
        <v>1.2074</v>
      </c>
      <c r="L685" s="3">
        <v>1.30203</v>
      </c>
      <c r="M685" s="3">
        <v>0.88721000000000005</v>
      </c>
      <c r="N685" s="3">
        <v>0.60365000000000002</v>
      </c>
      <c r="O685" s="3">
        <v>0.51751999999999998</v>
      </c>
      <c r="P685" s="3">
        <v>0.13586000000000001</v>
      </c>
    </row>
    <row r="686" spans="1:16">
      <c r="A686" s="16" t="s">
        <v>107</v>
      </c>
      <c r="B686" s="6">
        <v>2016</v>
      </c>
      <c r="C686" s="3">
        <v>0.64453047513961703</v>
      </c>
      <c r="D686" s="3">
        <v>-4.2</v>
      </c>
      <c r="E686" s="3">
        <v>2.1579599380493102</v>
      </c>
      <c r="F686" s="20">
        <v>1.17</v>
      </c>
      <c r="G686" s="3">
        <v>-0.17502477765083299</v>
      </c>
      <c r="H686" s="3">
        <v>1.4699760184169099</v>
      </c>
      <c r="I686" s="16" t="s">
        <v>30</v>
      </c>
      <c r="J686" s="3">
        <v>6.4880000000000004</v>
      </c>
      <c r="K686" s="3">
        <v>1.30782</v>
      </c>
      <c r="L686" s="3">
        <v>1.0987899999999999</v>
      </c>
      <c r="M686" s="3">
        <v>0.80315000000000003</v>
      </c>
      <c r="N686" s="3">
        <v>0.54993999999999998</v>
      </c>
      <c r="O686" s="3">
        <v>0.56237000000000004</v>
      </c>
      <c r="P686" s="3">
        <v>0.17554</v>
      </c>
    </row>
    <row r="687" spans="1:16">
      <c r="A687" s="16" t="s">
        <v>107</v>
      </c>
      <c r="B687" s="6">
        <v>2017</v>
      </c>
      <c r="C687" s="3">
        <v>1.2609999999999999</v>
      </c>
      <c r="D687" s="3">
        <v>1.1000000000000001</v>
      </c>
      <c r="E687" s="3">
        <v>3.46000003814697</v>
      </c>
      <c r="F687" s="20">
        <v>1.0279727191855199</v>
      </c>
      <c r="G687" s="3">
        <v>1.5109617710113501</v>
      </c>
      <c r="H687" s="3">
        <v>2.2372338658139701</v>
      </c>
      <c r="I687" s="16" t="s">
        <v>30</v>
      </c>
      <c r="J687" s="3">
        <v>6.5269999500000004</v>
      </c>
      <c r="K687" s="3">
        <v>1.343279839</v>
      </c>
      <c r="L687" s="3">
        <v>1.4884116650000001</v>
      </c>
      <c r="M687" s="3">
        <v>0.82194423699999997</v>
      </c>
      <c r="N687" s="3">
        <v>0.58876705200000001</v>
      </c>
      <c r="O687" s="3">
        <v>0.57473057500000002</v>
      </c>
      <c r="P687" s="3">
        <v>0.153066069</v>
      </c>
    </row>
    <row r="688" spans="1:16">
      <c r="A688" s="16" t="s">
        <v>107</v>
      </c>
      <c r="B688" s="6">
        <v>2018</v>
      </c>
      <c r="C688" s="3">
        <v>1.1599999999999999</v>
      </c>
      <c r="D688" s="3">
        <v>1.3</v>
      </c>
      <c r="E688" s="3">
        <v>2.9165763854980402</v>
      </c>
      <c r="F688" s="20">
        <v>1.7904314646316499</v>
      </c>
      <c r="G688" s="3">
        <v>4.3591508865356401</v>
      </c>
      <c r="H688" s="3">
        <v>2.0473939316839802</v>
      </c>
      <c r="I688" s="16" t="s">
        <v>30</v>
      </c>
      <c r="J688" s="3">
        <v>6.6269999999999998</v>
      </c>
      <c r="K688" s="3">
        <v>1.27</v>
      </c>
      <c r="L688" s="3">
        <v>1.5249999999999999</v>
      </c>
      <c r="M688" s="3">
        <v>0.88400000000000001</v>
      </c>
      <c r="N688" s="3">
        <v>0.64500000000000002</v>
      </c>
      <c r="O688" s="3">
        <v>0.376</v>
      </c>
      <c r="P688" s="3">
        <v>0.14199999999999999</v>
      </c>
    </row>
    <row r="689" spans="1:16">
      <c r="A689" s="16" t="s">
        <v>107</v>
      </c>
      <c r="B689" s="6">
        <v>2019</v>
      </c>
      <c r="C689" s="3">
        <v>1.52300000190734</v>
      </c>
      <c r="D689" s="3">
        <v>2.5</v>
      </c>
      <c r="E689" s="3">
        <v>3.6220386822080299</v>
      </c>
      <c r="F689" s="20">
        <v>1.36485966935792</v>
      </c>
      <c r="G689" s="3">
        <v>2.1827709674835201</v>
      </c>
      <c r="H689" s="3">
        <v>2.1711644281359299</v>
      </c>
      <c r="I689" s="16" t="s">
        <v>30</v>
      </c>
      <c r="J689" s="3">
        <v>6.726</v>
      </c>
      <c r="K689" s="3">
        <v>1.3</v>
      </c>
      <c r="L689" s="3">
        <v>1.52</v>
      </c>
      <c r="M689" s="3">
        <v>0.999</v>
      </c>
      <c r="N689" s="3">
        <v>0.56399999999999995</v>
      </c>
      <c r="O689" s="3">
        <v>0.375</v>
      </c>
      <c r="P689" s="3">
        <v>0.151</v>
      </c>
    </row>
    <row r="690" spans="1:16">
      <c r="A690" s="16" t="s">
        <v>107</v>
      </c>
      <c r="B690" s="6">
        <v>2020</v>
      </c>
      <c r="C690" s="3">
        <v>0.63854495677715495</v>
      </c>
      <c r="D690" s="3">
        <v>-0.6</v>
      </c>
      <c r="E690" s="3">
        <v>2.1355367136040599</v>
      </c>
      <c r="F690" s="20">
        <v>0.76806372084202701</v>
      </c>
      <c r="G690" s="3">
        <v>0.31773452201005598</v>
      </c>
      <c r="H690" s="3">
        <v>0.91697600058804496</v>
      </c>
      <c r="I690" s="16" t="s">
        <v>30</v>
      </c>
      <c r="J690" s="3">
        <v>6.7727999690000003</v>
      </c>
      <c r="K690" s="3">
        <v>1.2525132889999999</v>
      </c>
      <c r="L690" s="3">
        <v>1.442956924</v>
      </c>
      <c r="M690" s="3">
        <v>0.97204202399999995</v>
      </c>
      <c r="N690" s="3">
        <v>0.63323903100000001</v>
      </c>
      <c r="O690" s="3">
        <v>0.34118083100000002</v>
      </c>
      <c r="P690" s="3">
        <v>0.17886407700000001</v>
      </c>
    </row>
    <row r="691" spans="1:16">
      <c r="A691" s="16" t="s">
        <v>107</v>
      </c>
      <c r="B691" s="6">
        <v>2021</v>
      </c>
      <c r="C691" s="3">
        <v>1.5</v>
      </c>
      <c r="D691" s="3">
        <v>-1.6</v>
      </c>
      <c r="E691" s="3">
        <v>2.35014481954375</v>
      </c>
      <c r="F691" s="20">
        <v>0.64928954549731599</v>
      </c>
      <c r="G691" s="3">
        <v>3.2059660182969698</v>
      </c>
      <c r="H691" s="3">
        <v>1.8105181273883</v>
      </c>
      <c r="I691" s="16" t="s">
        <v>30</v>
      </c>
      <c r="J691" s="3">
        <v>6.6020000000000003</v>
      </c>
      <c r="K691" s="3">
        <v>1.411</v>
      </c>
      <c r="L691" s="3">
        <v>1.0549999999999999</v>
      </c>
      <c r="M691" s="3">
        <v>0.747</v>
      </c>
      <c r="N691" s="3">
        <v>0.66400000000000003</v>
      </c>
      <c r="O691" s="3">
        <v>0.27500000000000002</v>
      </c>
      <c r="P691" s="3">
        <v>0.183</v>
      </c>
    </row>
    <row r="692" spans="1:16">
      <c r="A692" s="16" t="s">
        <v>107</v>
      </c>
      <c r="B692" s="6">
        <v>2022</v>
      </c>
      <c r="C692" s="3">
        <v>6.1537562193303401</v>
      </c>
      <c r="D692" s="3">
        <v>2.77</v>
      </c>
      <c r="E692" s="3">
        <v>9.5866943467952197</v>
      </c>
      <c r="F692" s="20">
        <v>6.2044289918899098</v>
      </c>
      <c r="G692" s="3">
        <v>5.4752681764009203</v>
      </c>
      <c r="H692" s="3">
        <v>4.9828243882671099</v>
      </c>
      <c r="I692" s="16" t="s">
        <v>30</v>
      </c>
      <c r="J692" s="3">
        <v>6.4470000000000001</v>
      </c>
      <c r="K692" s="3">
        <v>1.8380000000000001</v>
      </c>
      <c r="L692" s="3">
        <v>1.169</v>
      </c>
      <c r="M692" s="3">
        <v>0.78900000000000003</v>
      </c>
      <c r="N692" s="3">
        <v>0.67900000000000005</v>
      </c>
      <c r="O692" s="3">
        <v>0.17399999999999999</v>
      </c>
      <c r="P692" s="3">
        <v>0.16600000000000001</v>
      </c>
    </row>
    <row r="693" spans="1:16">
      <c r="A693" s="16" t="s">
        <v>107</v>
      </c>
      <c r="B693" s="6">
        <v>2023</v>
      </c>
      <c r="C693" s="3">
        <v>5.1109271834435699</v>
      </c>
      <c r="D693" s="3">
        <v>0</v>
      </c>
      <c r="E693" s="3">
        <v>9.5261713229698906</v>
      </c>
      <c r="F693" s="20">
        <v>2.25</v>
      </c>
      <c r="G693" s="3">
        <v>3.5863042710909898</v>
      </c>
      <c r="H693" s="3">
        <v>5.3019294392187799</v>
      </c>
      <c r="I693" s="16" t="s">
        <v>30</v>
      </c>
      <c r="J693" s="3">
        <v>6.3</v>
      </c>
      <c r="K693" s="3">
        <v>1.841</v>
      </c>
      <c r="L693" s="3">
        <v>1.468</v>
      </c>
      <c r="M693" s="3">
        <v>0.54700000000000004</v>
      </c>
      <c r="N693" s="3">
        <v>0.67100000000000004</v>
      </c>
      <c r="O693" s="3">
        <v>0.2</v>
      </c>
      <c r="P693" s="3">
        <v>0.14299999999999999</v>
      </c>
    </row>
    <row r="694" spans="1:16">
      <c r="A694" s="16" t="s">
        <v>108</v>
      </c>
      <c r="B694" s="6">
        <v>2015</v>
      </c>
      <c r="C694" s="3">
        <v>0.48600000143051098</v>
      </c>
      <c r="D694" s="3">
        <v>3.96000003814697</v>
      </c>
      <c r="E694" s="3">
        <v>5.6399998664855904</v>
      </c>
      <c r="F694" s="20">
        <v>2.25</v>
      </c>
      <c r="G694" s="3">
        <v>2.73</v>
      </c>
      <c r="H694" s="3">
        <v>-4.7939085782704103</v>
      </c>
      <c r="I694" s="16" t="s">
        <v>23</v>
      </c>
      <c r="J694" s="3">
        <v>4.4359999999999999</v>
      </c>
      <c r="K694" s="3">
        <v>0.45406999999999997</v>
      </c>
      <c r="L694" s="3">
        <v>0.86907999999999996</v>
      </c>
      <c r="M694" s="3">
        <v>0.35874</v>
      </c>
      <c r="N694" s="3">
        <v>0.24232000000000001</v>
      </c>
      <c r="O694" s="3">
        <v>0.219</v>
      </c>
      <c r="P694" s="3">
        <v>0.17460999999999999</v>
      </c>
    </row>
    <row r="695" spans="1:16">
      <c r="A695" s="16" t="s">
        <v>108</v>
      </c>
      <c r="B695" s="6">
        <v>2016</v>
      </c>
      <c r="C695" s="3">
        <v>1.4720000028610201</v>
      </c>
      <c r="D695" s="3">
        <v>-0.129999995231628</v>
      </c>
      <c r="E695" s="3">
        <v>2.2799999713897701</v>
      </c>
      <c r="F695" s="20">
        <v>2.25</v>
      </c>
      <c r="G695" s="3">
        <v>2.73</v>
      </c>
      <c r="H695" s="3">
        <v>11.210129750857201</v>
      </c>
      <c r="I695" s="16" t="s">
        <v>23</v>
      </c>
      <c r="J695" s="3">
        <v>4.2009999999999996</v>
      </c>
      <c r="K695" s="3">
        <v>0.61390999999999996</v>
      </c>
      <c r="L695" s="3">
        <v>0.84141999999999995</v>
      </c>
      <c r="M695" s="3">
        <v>0.28638999999999998</v>
      </c>
      <c r="N695" s="3">
        <v>0.1268</v>
      </c>
      <c r="O695" s="3">
        <v>0.22686000000000001</v>
      </c>
      <c r="P695" s="3">
        <v>0.17954999999999999</v>
      </c>
    </row>
    <row r="696" spans="1:16">
      <c r="A696" s="16" t="s">
        <v>108</v>
      </c>
      <c r="B696" s="6">
        <v>2017</v>
      </c>
      <c r="C696" s="3">
        <v>2.2690000000000001</v>
      </c>
      <c r="D696" s="3">
        <v>-0.68000000715255704</v>
      </c>
      <c r="E696" s="3">
        <v>3.0799999237060498</v>
      </c>
      <c r="F696" s="20">
        <v>2.25</v>
      </c>
      <c r="G696" s="3">
        <v>2.73</v>
      </c>
      <c r="H696" s="3">
        <v>3.6656700522979402</v>
      </c>
      <c r="I696" s="16" t="s">
        <v>23</v>
      </c>
      <c r="J696" s="3">
        <v>4.2919998169999998</v>
      </c>
      <c r="K696" s="3">
        <v>0.64845728899999999</v>
      </c>
      <c r="L696" s="3">
        <v>1.2720308300000001</v>
      </c>
      <c r="M696" s="3">
        <v>0.28534927999999998</v>
      </c>
      <c r="N696" s="3">
        <v>9.6098042999999994E-2</v>
      </c>
      <c r="O696" s="3">
        <v>0.20187002400000001</v>
      </c>
      <c r="P696" s="3">
        <v>0.13695700499999999</v>
      </c>
    </row>
    <row r="697" spans="1:16">
      <c r="A697" s="16" t="s">
        <v>108</v>
      </c>
      <c r="B697" s="6">
        <v>2018</v>
      </c>
      <c r="C697" s="3">
        <v>3.07</v>
      </c>
      <c r="D697" s="3">
        <v>0.50700472381906403</v>
      </c>
      <c r="E697" s="3">
        <v>4.20357959837051</v>
      </c>
      <c r="F697" s="20">
        <v>2.25</v>
      </c>
      <c r="G697" s="3">
        <v>2.73</v>
      </c>
      <c r="H697" s="3">
        <v>1.80833187829799</v>
      </c>
      <c r="I697" s="16" t="s">
        <v>23</v>
      </c>
      <c r="J697" s="3">
        <v>4.3559999999999999</v>
      </c>
      <c r="K697" s="3">
        <v>0.55700000000000005</v>
      </c>
      <c r="L697" s="3">
        <v>1.2450000000000001</v>
      </c>
      <c r="M697" s="3">
        <v>0.29199999999999998</v>
      </c>
      <c r="N697" s="3">
        <v>0.129</v>
      </c>
      <c r="O697" s="3">
        <v>0.13400000000000001</v>
      </c>
      <c r="P697" s="3">
        <v>9.2999999999999999E-2</v>
      </c>
    </row>
    <row r="698" spans="1:16">
      <c r="A698" s="16" t="s">
        <v>108</v>
      </c>
      <c r="B698" s="6">
        <v>2019</v>
      </c>
      <c r="C698" s="3">
        <v>2.3059999942779501</v>
      </c>
      <c r="D698" s="3">
        <v>-0.133627782913642</v>
      </c>
      <c r="E698" s="3">
        <v>2.7202607530035698</v>
      </c>
      <c r="F698" s="20">
        <v>2.25</v>
      </c>
      <c r="G698" s="3">
        <v>2.73</v>
      </c>
      <c r="H698" s="3">
        <v>4.6769458280329896</v>
      </c>
      <c r="I698" s="16" t="s">
        <v>23</v>
      </c>
      <c r="J698" s="3">
        <v>4.49</v>
      </c>
      <c r="K698" s="3">
        <v>0.56999999999999995</v>
      </c>
      <c r="L698" s="3">
        <v>1.167</v>
      </c>
      <c r="M698" s="3">
        <v>0.48899999999999999</v>
      </c>
      <c r="N698" s="3">
        <v>6.6000000000000003E-2</v>
      </c>
      <c r="O698" s="3">
        <v>0.106</v>
      </c>
      <c r="P698" s="3">
        <v>8.7999999999999995E-2</v>
      </c>
    </row>
    <row r="699" spans="1:16">
      <c r="A699" s="16" t="s">
        <v>108</v>
      </c>
      <c r="B699" s="6">
        <v>2020</v>
      </c>
      <c r="C699" s="3">
        <v>2.3856948845630601</v>
      </c>
      <c r="D699" s="3">
        <v>0.697416719156285</v>
      </c>
      <c r="E699" s="3">
        <v>2.1929059036162002</v>
      </c>
      <c r="F699" s="20">
        <v>2.25</v>
      </c>
      <c r="G699" s="3">
        <v>2.73</v>
      </c>
      <c r="H699" s="3">
        <v>7.8404311788003804</v>
      </c>
      <c r="I699" s="16" t="s">
        <v>23</v>
      </c>
      <c r="J699" s="3">
        <v>4.3745999339999999</v>
      </c>
      <c r="K699" s="3">
        <v>0.53968489200000003</v>
      </c>
      <c r="L699" s="3">
        <v>1.1133235690000001</v>
      </c>
      <c r="M699" s="3">
        <v>0.42518481600000002</v>
      </c>
      <c r="N699" s="3">
        <v>0.18571448300000001</v>
      </c>
      <c r="O699" s="3">
        <v>0.128899664</v>
      </c>
      <c r="P699" s="3">
        <v>0.122257635</v>
      </c>
    </row>
    <row r="700" spans="1:16">
      <c r="A700" s="16" t="s">
        <v>108</v>
      </c>
      <c r="B700" s="6">
        <v>2021</v>
      </c>
      <c r="C700" s="3">
        <v>3.7669999999999999</v>
      </c>
      <c r="D700" s="3">
        <v>2.3199999999999998</v>
      </c>
      <c r="E700" s="3">
        <v>5.79</v>
      </c>
      <c r="F700" s="20">
        <v>2.25</v>
      </c>
      <c r="G700" s="3">
        <v>2.73</v>
      </c>
      <c r="H700" s="3">
        <v>12.571977926206401</v>
      </c>
      <c r="I700" s="16" t="s">
        <v>23</v>
      </c>
      <c r="J700" s="3">
        <v>4.2270000000000003</v>
      </c>
      <c r="K700" s="3">
        <v>0.66600000000000004</v>
      </c>
      <c r="L700" s="3">
        <v>0.749</v>
      </c>
      <c r="M700" s="3">
        <v>0.27300000000000002</v>
      </c>
      <c r="N700" s="3">
        <v>0.218</v>
      </c>
      <c r="O700" s="3">
        <v>0.11899999999999999</v>
      </c>
      <c r="P700" s="3">
        <v>0.13300000000000001</v>
      </c>
    </row>
    <row r="701" spans="1:16">
      <c r="A701" s="16" t="s">
        <v>108</v>
      </c>
      <c r="B701" s="6">
        <v>2022</v>
      </c>
      <c r="C701" s="3">
        <v>9.5252662862284794</v>
      </c>
      <c r="D701" s="3">
        <v>2.6137278956154999</v>
      </c>
      <c r="E701" s="3">
        <v>14.338328233900899</v>
      </c>
      <c r="F701" s="20">
        <v>2.25</v>
      </c>
      <c r="G701" s="3">
        <v>2.73</v>
      </c>
      <c r="H701" s="3">
        <v>12.572009400216199</v>
      </c>
      <c r="I701" s="16" t="s">
        <v>23</v>
      </c>
      <c r="J701" s="3">
        <v>4.1529999999999996</v>
      </c>
      <c r="K701" s="3">
        <v>1.1000000000000001</v>
      </c>
      <c r="L701" s="3">
        <v>0.86499999999999999</v>
      </c>
      <c r="M701" s="3">
        <v>0.45</v>
      </c>
      <c r="N701" s="3">
        <v>0.30399999999999999</v>
      </c>
      <c r="O701" s="3">
        <v>8.7999999999999995E-2</v>
      </c>
      <c r="P701" s="3">
        <v>0.13800000000000001</v>
      </c>
    </row>
    <row r="702" spans="1:16">
      <c r="A702" s="16" t="s">
        <v>108</v>
      </c>
      <c r="B702" s="6">
        <v>2023</v>
      </c>
      <c r="C702" s="3">
        <v>4.9489999999999998</v>
      </c>
      <c r="D702" s="3">
        <v>2.77</v>
      </c>
      <c r="E702" s="3">
        <v>3.73</v>
      </c>
      <c r="F702" s="20">
        <v>2.25</v>
      </c>
      <c r="G702" s="3">
        <v>2.73</v>
      </c>
      <c r="H702" s="3">
        <v>1.5096099444400899</v>
      </c>
      <c r="I702" s="16" t="s">
        <v>23</v>
      </c>
      <c r="J702" s="3">
        <v>4.7240000000000002</v>
      </c>
      <c r="K702" s="3">
        <v>1.099</v>
      </c>
      <c r="L702" s="3">
        <v>0.76400000000000001</v>
      </c>
      <c r="M702" s="3">
        <v>0.24399999999999999</v>
      </c>
      <c r="N702" s="3">
        <v>0.32</v>
      </c>
      <c r="O702" s="3">
        <v>0.13</v>
      </c>
      <c r="P702" s="3">
        <v>0.19500000000000001</v>
      </c>
    </row>
    <row r="703" spans="1:16">
      <c r="A703" s="16" t="s">
        <v>109</v>
      </c>
      <c r="B703" s="6">
        <v>2015</v>
      </c>
      <c r="C703" s="3">
        <v>1.31648921966552</v>
      </c>
      <c r="D703" s="3">
        <v>-5.0000000745057997E-2</v>
      </c>
      <c r="E703" s="3">
        <v>3.2377367019653298</v>
      </c>
      <c r="F703" s="20">
        <v>1.7496300935745199</v>
      </c>
      <c r="G703" s="3">
        <v>2.1904606819152801</v>
      </c>
      <c r="H703" s="3">
        <v>0.96092400179877602</v>
      </c>
      <c r="I703" s="16" t="s">
        <v>23</v>
      </c>
      <c r="J703" s="3">
        <v>5.4770000000000003</v>
      </c>
      <c r="K703" s="3">
        <v>1.0076099999999999</v>
      </c>
      <c r="L703" s="3">
        <v>0.98521000000000003</v>
      </c>
      <c r="M703" s="3">
        <v>0.70950000000000002</v>
      </c>
      <c r="N703" s="3">
        <v>0.56066000000000005</v>
      </c>
      <c r="O703" s="3">
        <v>0.37744</v>
      </c>
      <c r="P703" s="3">
        <v>7.5209999999999999E-2</v>
      </c>
    </row>
    <row r="704" spans="1:16">
      <c r="A704" s="16" t="s">
        <v>109</v>
      </c>
      <c r="B704" s="6">
        <v>2016</v>
      </c>
      <c r="C704" s="3">
        <v>0.950553238391876</v>
      </c>
      <c r="D704" s="3">
        <v>-3.0999999046325599</v>
      </c>
      <c r="E704" s="3">
        <v>1.0570433139801001</v>
      </c>
      <c r="F704" s="20">
        <v>2.2454204559326101</v>
      </c>
      <c r="G704" s="3">
        <v>0.102170430123806</v>
      </c>
      <c r="H704" s="3">
        <v>2.14736151159246</v>
      </c>
      <c r="I704" s="16" t="s">
        <v>23</v>
      </c>
      <c r="J704" s="3">
        <v>5.6479999999999997</v>
      </c>
      <c r="K704" s="3">
        <v>1.1437200000000001</v>
      </c>
      <c r="L704" s="3">
        <v>0.75695000000000001</v>
      </c>
      <c r="M704" s="3">
        <v>0.66188999999999998</v>
      </c>
      <c r="N704" s="3">
        <v>0.46145000000000003</v>
      </c>
      <c r="O704" s="3">
        <v>0.36951000000000001</v>
      </c>
      <c r="P704" s="3">
        <v>5.203E-2</v>
      </c>
    </row>
    <row r="705" spans="1:16">
      <c r="A705" s="16" t="s">
        <v>109</v>
      </c>
      <c r="B705" s="6">
        <v>2017</v>
      </c>
      <c r="C705" s="3">
        <v>3.6749999999999998</v>
      </c>
      <c r="D705" s="3">
        <v>-2.21000003814697</v>
      </c>
      <c r="E705" s="3">
        <v>3.7257957458496</v>
      </c>
      <c r="F705" s="20">
        <v>2.1841869354247998</v>
      </c>
      <c r="G705" s="3">
        <v>2.3323495388031001</v>
      </c>
      <c r="H705" s="3">
        <v>1.2974395458961501</v>
      </c>
      <c r="I705" s="16" t="s">
        <v>23</v>
      </c>
      <c r="J705" s="3">
        <v>5.6290001869999999</v>
      </c>
      <c r="K705" s="3">
        <v>1.1893955469999999</v>
      </c>
      <c r="L705" s="3">
        <v>1.2095609899999999</v>
      </c>
      <c r="M705" s="3">
        <v>0.63800746200000003</v>
      </c>
      <c r="N705" s="3">
        <v>0.49124732599999998</v>
      </c>
      <c r="O705" s="3">
        <v>0.36093375100000002</v>
      </c>
      <c r="P705" s="3">
        <v>4.2181555000000003E-2</v>
      </c>
    </row>
    <row r="706" spans="1:16">
      <c r="A706" s="16" t="s">
        <v>109</v>
      </c>
      <c r="B706" s="6">
        <v>2018</v>
      </c>
      <c r="C706" s="3">
        <v>3.21</v>
      </c>
      <c r="D706" s="3">
        <v>-1.7837787866592401</v>
      </c>
      <c r="E706" s="3">
        <v>5.8088183403015101</v>
      </c>
      <c r="F706" s="20">
        <v>1.7866666316986</v>
      </c>
      <c r="G706" s="3">
        <v>3.17510962486267</v>
      </c>
      <c r="H706" s="3">
        <v>1.44696597817467</v>
      </c>
      <c r="I706" s="16" t="s">
        <v>23</v>
      </c>
      <c r="J706" s="3">
        <v>5.891</v>
      </c>
      <c r="K706" s="3">
        <v>1.0900000000000001</v>
      </c>
      <c r="L706" s="3">
        <v>1.387</v>
      </c>
      <c r="M706" s="3">
        <v>0.68400000000000005</v>
      </c>
      <c r="N706" s="3">
        <v>0.58399999999999996</v>
      </c>
      <c r="O706" s="3">
        <v>0.245</v>
      </c>
      <c r="P706" s="3">
        <v>0.05</v>
      </c>
    </row>
    <row r="707" spans="1:16">
      <c r="A707" s="16" t="s">
        <v>109</v>
      </c>
      <c r="B707" s="6">
        <v>2019</v>
      </c>
      <c r="C707" s="3">
        <v>0.45399999618530201</v>
      </c>
      <c r="D707" s="3">
        <v>-0.39039292931556702</v>
      </c>
      <c r="E707" s="3">
        <v>0.71676117181777899</v>
      </c>
      <c r="F707" s="20">
        <v>1.7749541997909499</v>
      </c>
      <c r="G707" s="3">
        <v>1.4540741443634</v>
      </c>
      <c r="H707" s="3">
        <v>0.52110086279415502</v>
      </c>
      <c r="I707" s="16" t="s">
        <v>23</v>
      </c>
      <c r="J707" s="3">
        <v>5.8879999999999999</v>
      </c>
      <c r="K707" s="3">
        <v>1.1200000000000001</v>
      </c>
      <c r="L707" s="3">
        <v>1.4019999999999999</v>
      </c>
      <c r="M707" s="3">
        <v>0.79800000000000004</v>
      </c>
      <c r="N707" s="3">
        <v>0.498</v>
      </c>
      <c r="O707" s="3">
        <v>0.215</v>
      </c>
      <c r="P707" s="3">
        <v>0.06</v>
      </c>
    </row>
    <row r="708" spans="1:16">
      <c r="A708" s="16" t="s">
        <v>109</v>
      </c>
      <c r="B708" s="6">
        <v>2020</v>
      </c>
      <c r="C708" s="3">
        <v>2.58080077182843</v>
      </c>
      <c r="D708" s="3">
        <v>-2.9905427281247401</v>
      </c>
      <c r="E708" s="3">
        <v>6.2172517776489196</v>
      </c>
      <c r="F708" s="20">
        <v>3.06406450271606</v>
      </c>
      <c r="G708" s="3">
        <v>3.75369668006896</v>
      </c>
      <c r="H708" s="3">
        <v>3.8213447282475799</v>
      </c>
      <c r="I708" s="16" t="s">
        <v>23</v>
      </c>
      <c r="J708" s="3">
        <v>6.1012997630000001</v>
      </c>
      <c r="K708" s="3">
        <v>1.07366395</v>
      </c>
      <c r="L708" s="3">
        <v>1.3956668379999999</v>
      </c>
      <c r="M708" s="3">
        <v>0.76338940899999996</v>
      </c>
      <c r="N708" s="3">
        <v>0.59083813399999996</v>
      </c>
      <c r="O708" s="3">
        <v>0.18689455099999999</v>
      </c>
      <c r="P708" s="3">
        <v>8.4088229E-2</v>
      </c>
    </row>
    <row r="709" spans="1:16">
      <c r="A709" s="16" t="s">
        <v>109</v>
      </c>
      <c r="B709" s="6">
        <v>2021</v>
      </c>
      <c r="C709" s="3">
        <v>4.0285288815737896</v>
      </c>
      <c r="D709" s="3">
        <v>-2.95</v>
      </c>
      <c r="E709" s="3">
        <v>4.33</v>
      </c>
      <c r="F709" s="20">
        <v>4.48255137801576</v>
      </c>
      <c r="G709" s="3">
        <v>11.397799473113199</v>
      </c>
      <c r="H709" s="3">
        <v>3.3231745425261101</v>
      </c>
      <c r="I709" s="16" t="s">
        <v>23</v>
      </c>
      <c r="J709" s="3">
        <v>6.0490000000000004</v>
      </c>
      <c r="K709" s="3">
        <v>1.1779999999999999</v>
      </c>
      <c r="L709" s="3">
        <v>0.996</v>
      </c>
      <c r="M709" s="3">
        <v>0.57399999999999995</v>
      </c>
      <c r="N709" s="3">
        <v>0.59</v>
      </c>
      <c r="O709" s="3">
        <v>0.153</v>
      </c>
      <c r="P709" s="3">
        <v>9.6000000000000002E-2</v>
      </c>
    </row>
    <row r="710" spans="1:16">
      <c r="A710" s="16" t="s">
        <v>109</v>
      </c>
      <c r="B710" s="6">
        <v>2022</v>
      </c>
      <c r="C710" s="3">
        <v>10.773751224289899</v>
      </c>
      <c r="D710" s="3">
        <v>4.6696454744116398</v>
      </c>
      <c r="E710" s="3">
        <v>13.977566963293301</v>
      </c>
      <c r="F710" s="20">
        <v>7.3174194030408204</v>
      </c>
      <c r="G710" s="3">
        <v>18.077484871669999</v>
      </c>
      <c r="H710" s="3">
        <v>3.0707296288677801</v>
      </c>
      <c r="I710" s="16" t="s">
        <v>23</v>
      </c>
      <c r="J710" s="3">
        <v>6.0709999999999997</v>
      </c>
      <c r="K710" s="3">
        <v>1.591</v>
      </c>
      <c r="L710" s="3">
        <v>1.1160000000000001</v>
      </c>
      <c r="M710" s="3">
        <v>0.56799999999999995</v>
      </c>
      <c r="N710" s="3">
        <v>0.58899999999999997</v>
      </c>
      <c r="O710" s="3">
        <v>0.13100000000000001</v>
      </c>
      <c r="P710" s="3">
        <v>0.107</v>
      </c>
    </row>
    <row r="711" spans="1:16">
      <c r="A711" s="16" t="s">
        <v>109</v>
      </c>
      <c r="B711" s="6">
        <v>2023</v>
      </c>
      <c r="C711" s="3">
        <v>7.0529823845473603</v>
      </c>
      <c r="D711" s="3">
        <v>14.1305081241235</v>
      </c>
      <c r="E711" s="3">
        <v>7.8115389346788202</v>
      </c>
      <c r="F711" s="20">
        <v>5.19904497393168</v>
      </c>
      <c r="G711" s="3">
        <v>2.73</v>
      </c>
      <c r="H711" s="3">
        <v>6.4000069217325004</v>
      </c>
      <c r="I711" s="16" t="s">
        <v>23</v>
      </c>
      <c r="J711" s="3">
        <v>5.9020000000000001</v>
      </c>
      <c r="K711" s="3">
        <v>1.589</v>
      </c>
      <c r="L711" s="3">
        <v>1.3819999999999999</v>
      </c>
      <c r="M711" s="3">
        <v>0.33600000000000002</v>
      </c>
      <c r="N711" s="3">
        <v>0.57399999999999995</v>
      </c>
      <c r="O711" s="3">
        <v>0.121</v>
      </c>
      <c r="P711" s="3">
        <v>0.11</v>
      </c>
    </row>
    <row r="712" spans="1:16">
      <c r="A712" s="16" t="s">
        <v>110</v>
      </c>
      <c r="B712" s="6">
        <v>2015</v>
      </c>
      <c r="C712" s="3">
        <v>2.7206408977508501</v>
      </c>
      <c r="D712" s="3">
        <v>1.8657598495483301</v>
      </c>
      <c r="E712" s="3">
        <v>3.98915696144104</v>
      </c>
      <c r="F712" s="20">
        <v>2.3627495765686</v>
      </c>
      <c r="G712" s="3">
        <v>2.93016362190246</v>
      </c>
      <c r="H712" s="3">
        <v>2.8351206434316301</v>
      </c>
      <c r="I712" s="16" t="s">
        <v>25</v>
      </c>
      <c r="J712" s="3">
        <v>7.1870000000000003</v>
      </c>
      <c r="K712" s="3">
        <v>1.02054</v>
      </c>
      <c r="L712" s="3">
        <v>0.91451000000000005</v>
      </c>
      <c r="M712" s="3">
        <v>0.81444000000000005</v>
      </c>
      <c r="N712" s="3">
        <v>0.48181000000000002</v>
      </c>
      <c r="O712" s="3">
        <v>0.14074</v>
      </c>
      <c r="P712" s="3">
        <v>0.21312</v>
      </c>
    </row>
    <row r="713" spans="1:16">
      <c r="A713" s="16" t="s">
        <v>110</v>
      </c>
      <c r="B713" s="6">
        <v>2016</v>
      </c>
      <c r="C713" s="3">
        <v>2.8217086791992099</v>
      </c>
      <c r="D713" s="3">
        <v>1.7163509130477901</v>
      </c>
      <c r="E713" s="3">
        <v>4.4696235656738201</v>
      </c>
      <c r="F713" s="20">
        <v>2.97045421600341</v>
      </c>
      <c r="G713" s="3">
        <v>5.6736545562744096</v>
      </c>
      <c r="H713" s="3">
        <v>5.6051619631102199</v>
      </c>
      <c r="I713" s="16" t="s">
        <v>25</v>
      </c>
      <c r="J713" s="3">
        <v>6.7779999999999996</v>
      </c>
      <c r="K713" s="3">
        <v>1.1150800000000001</v>
      </c>
      <c r="L713" s="3">
        <v>0.71460000000000001</v>
      </c>
      <c r="M713" s="3">
        <v>0.71143000000000001</v>
      </c>
      <c r="N713" s="3">
        <v>0.37708999999999998</v>
      </c>
      <c r="O713" s="3">
        <v>0.11735</v>
      </c>
      <c r="P713" s="3">
        <v>0.18354999999999999</v>
      </c>
    </row>
    <row r="714" spans="1:16">
      <c r="A714" s="16" t="s">
        <v>110</v>
      </c>
      <c r="B714" s="6">
        <v>2017</v>
      </c>
      <c r="C714" s="3">
        <v>6.0410000000000004</v>
      </c>
      <c r="D714" s="3">
        <v>3.9133675098419101</v>
      </c>
      <c r="E714" s="3">
        <v>6.9660339355468697</v>
      </c>
      <c r="F714" s="20">
        <v>4.6838254928588796</v>
      </c>
      <c r="G714" s="3">
        <v>6.9109101295471103</v>
      </c>
      <c r="H714" s="3">
        <v>6.7121608873136296</v>
      </c>
      <c r="I714" s="16" t="s">
        <v>25</v>
      </c>
      <c r="J714" s="3">
        <v>6.5780000689999998</v>
      </c>
      <c r="K714" s="3">
        <v>1.153183818</v>
      </c>
      <c r="L714" s="3">
        <v>1.21086216</v>
      </c>
      <c r="M714" s="3">
        <v>0.70997899799999997</v>
      </c>
      <c r="N714" s="3">
        <v>0.41273000799999998</v>
      </c>
      <c r="O714" s="3">
        <v>0.12099043299999999</v>
      </c>
      <c r="P714" s="3">
        <v>0.132774115</v>
      </c>
    </row>
    <row r="715" spans="1:16">
      <c r="A715" s="16" t="s">
        <v>110</v>
      </c>
      <c r="B715" s="6">
        <v>2018</v>
      </c>
      <c r="C715" s="3">
        <v>4.9000000000000004</v>
      </c>
      <c r="D715" s="3">
        <v>3.9056699275970401</v>
      </c>
      <c r="E715" s="3">
        <v>4.7957458496093697</v>
      </c>
      <c r="F715" s="20">
        <v>3.8181242942810001</v>
      </c>
      <c r="G715" s="3">
        <v>5.4669947624206499</v>
      </c>
      <c r="H715" s="3">
        <v>4.9415866615992101</v>
      </c>
      <c r="I715" s="16" t="s">
        <v>25</v>
      </c>
      <c r="J715" s="3">
        <v>6.4880000000000004</v>
      </c>
      <c r="K715" s="3">
        <v>1.038</v>
      </c>
      <c r="L715" s="3">
        <v>1.252</v>
      </c>
      <c r="M715" s="3">
        <v>0.76100000000000001</v>
      </c>
      <c r="N715" s="3">
        <v>0.47899999999999998</v>
      </c>
      <c r="O715" s="3">
        <v>6.9000000000000006E-2</v>
      </c>
      <c r="P715" s="3">
        <v>9.5000000000000001E-2</v>
      </c>
    </row>
    <row r="716" spans="1:16">
      <c r="A716" s="16" t="s">
        <v>110</v>
      </c>
      <c r="B716" s="6">
        <v>2019</v>
      </c>
      <c r="C716" s="3">
        <v>3.6349999904632502</v>
      </c>
      <c r="D716" s="3">
        <v>2.4337580204010001</v>
      </c>
      <c r="E716" s="3">
        <v>4.3882122039794904</v>
      </c>
      <c r="F716" s="20">
        <v>3.7050101757049498</v>
      </c>
      <c r="G716" s="3">
        <v>2.9189202785491899</v>
      </c>
      <c r="H716" s="3">
        <v>3.9664606542534302</v>
      </c>
      <c r="I716" s="16" t="s">
        <v>25</v>
      </c>
      <c r="J716" s="3">
        <v>6.5949999999999998</v>
      </c>
      <c r="K716" s="3">
        <v>1.07</v>
      </c>
      <c r="L716" s="3">
        <v>1.323</v>
      </c>
      <c r="M716" s="3">
        <v>0.86099999999999999</v>
      </c>
      <c r="N716" s="3">
        <v>0.433</v>
      </c>
      <c r="O716" s="3">
        <v>7.3999999999999996E-2</v>
      </c>
      <c r="P716" s="3">
        <v>7.2999999999999995E-2</v>
      </c>
    </row>
    <row r="717" spans="1:16">
      <c r="A717" s="16" t="s">
        <v>110</v>
      </c>
      <c r="B717" s="6">
        <v>2020</v>
      </c>
      <c r="C717" s="3">
        <v>3.3968341557002999</v>
      </c>
      <c r="D717" s="3">
        <v>2.6009230406891501</v>
      </c>
      <c r="E717" s="3">
        <v>6.6214895248412997</v>
      </c>
      <c r="F717" s="20">
        <v>3.2008220000000001</v>
      </c>
      <c r="G717" s="3">
        <v>4.7810611724853498</v>
      </c>
      <c r="H717" s="3">
        <v>3.0896685421762502</v>
      </c>
      <c r="I717" s="16" t="s">
        <v>25</v>
      </c>
      <c r="J717" s="3">
        <v>6.4650001530000001</v>
      </c>
      <c r="K717" s="3">
        <v>1.024387479</v>
      </c>
      <c r="L717" s="3">
        <v>1.2263334990000001</v>
      </c>
      <c r="M717" s="3">
        <v>0.83160102400000002</v>
      </c>
      <c r="N717" s="3">
        <v>0.55389255299999995</v>
      </c>
      <c r="O717" s="3">
        <v>8.3094484999999996E-2</v>
      </c>
      <c r="P717" s="3">
        <v>8.3133667999999994E-2</v>
      </c>
    </row>
    <row r="718" spans="1:16">
      <c r="A718" s="16" t="s">
        <v>110</v>
      </c>
      <c r="B718" s="6">
        <v>2021</v>
      </c>
      <c r="C718" s="3">
        <v>5.689209</v>
      </c>
      <c r="D718" s="3">
        <v>13.706149999999999</v>
      </c>
      <c r="E718" s="3">
        <v>7.2309999999999999</v>
      </c>
      <c r="F718" s="20">
        <v>3.855</v>
      </c>
      <c r="G718" s="3">
        <v>7.0908128195632898</v>
      </c>
      <c r="H718" s="3">
        <v>5.1640956554334601</v>
      </c>
      <c r="I718" s="16" t="s">
        <v>25</v>
      </c>
      <c r="J718" s="3">
        <v>6.3170000000000002</v>
      </c>
      <c r="K718" s="3">
        <v>1.1259999999999999</v>
      </c>
      <c r="L718" s="3">
        <v>0.83</v>
      </c>
      <c r="M718" s="3">
        <v>0.63400000000000001</v>
      </c>
      <c r="N718" s="3">
        <v>0.58499999999999996</v>
      </c>
      <c r="O718" s="3">
        <v>9.1999999999999998E-2</v>
      </c>
      <c r="P718" s="3">
        <v>8.8999999999999996E-2</v>
      </c>
    </row>
    <row r="719" spans="1:16">
      <c r="A719" s="16" t="s">
        <v>110</v>
      </c>
      <c r="B719" s="6">
        <v>2022</v>
      </c>
      <c r="C719" s="3">
        <v>7.8962760000000003</v>
      </c>
      <c r="D719" s="3">
        <v>5.2839848134948104</v>
      </c>
      <c r="E719" s="3">
        <v>13.261979999999999</v>
      </c>
      <c r="F719" s="20">
        <v>6.00546448087435</v>
      </c>
      <c r="G719" s="3">
        <v>8.8844012430593509</v>
      </c>
      <c r="H719" s="3">
        <v>6.57019904667</v>
      </c>
      <c r="I719" s="16" t="s">
        <v>25</v>
      </c>
      <c r="J719" s="3">
        <v>6.1280000000000001</v>
      </c>
      <c r="K719" s="3">
        <v>1.552</v>
      </c>
      <c r="L719" s="3">
        <v>0.88600000000000001</v>
      </c>
      <c r="M719" s="3">
        <v>0.623</v>
      </c>
      <c r="N719" s="3">
        <v>0.621</v>
      </c>
      <c r="O719" s="3">
        <v>9.1999999999999998E-2</v>
      </c>
      <c r="P719" s="3">
        <v>0.115</v>
      </c>
    </row>
    <row r="720" spans="1:16">
      <c r="A720" s="16" t="s">
        <v>110</v>
      </c>
      <c r="B720" s="6">
        <v>2023</v>
      </c>
      <c r="C720" s="3">
        <v>5.5279608731438898</v>
      </c>
      <c r="D720" s="3">
        <v>-3.0052070031500899</v>
      </c>
      <c r="E720" s="3">
        <v>8.1657032000651899</v>
      </c>
      <c r="F720" s="20">
        <v>5.6768598973675903</v>
      </c>
      <c r="G720" s="3">
        <v>1.7484778110452801</v>
      </c>
      <c r="H720" s="3">
        <v>4.2948455974084698</v>
      </c>
      <c r="I720" s="16" t="s">
        <v>25</v>
      </c>
      <c r="J720" s="3">
        <v>6.33</v>
      </c>
      <c r="K720" s="3">
        <v>1.55</v>
      </c>
      <c r="L720" s="3">
        <v>1.169</v>
      </c>
      <c r="M720" s="3">
        <v>0.38900000000000001</v>
      </c>
      <c r="N720" s="3">
        <v>0.63200000000000001</v>
      </c>
      <c r="O720" s="3">
        <v>8.5999999999999993E-2</v>
      </c>
      <c r="P720" s="3">
        <v>0.115</v>
      </c>
    </row>
    <row r="721" spans="1:16">
      <c r="A721" s="16" t="s">
        <v>111</v>
      </c>
      <c r="B721" s="6">
        <v>2015</v>
      </c>
      <c r="C721" s="3">
        <v>9.6280002593994105</v>
      </c>
      <c r="D721" s="3">
        <v>0.89999997615814198</v>
      </c>
      <c r="E721" s="3">
        <v>0.730000019073486</v>
      </c>
      <c r="F721" s="20">
        <v>2.25</v>
      </c>
      <c r="G721" s="3">
        <v>2.73</v>
      </c>
      <c r="H721" s="3">
        <v>9.5649365001105</v>
      </c>
      <c r="I721" s="16" t="s">
        <v>19</v>
      </c>
      <c r="J721" s="3">
        <v>5.8890000000000002</v>
      </c>
      <c r="K721" s="3">
        <v>0.59448000000000001</v>
      </c>
      <c r="L721" s="3">
        <v>1.01528</v>
      </c>
      <c r="M721" s="3">
        <v>0.61826000000000003</v>
      </c>
      <c r="N721" s="3">
        <v>0.32818000000000003</v>
      </c>
      <c r="O721" s="3">
        <v>0.20951</v>
      </c>
      <c r="P721" s="3">
        <v>1.6150000000000001E-2</v>
      </c>
    </row>
    <row r="722" spans="1:16">
      <c r="A722" s="16" t="s">
        <v>111</v>
      </c>
      <c r="B722" s="6">
        <v>2016</v>
      </c>
      <c r="C722" s="3">
        <v>6.3819999694824201</v>
      </c>
      <c r="D722" s="3">
        <v>-1.25999999046325</v>
      </c>
      <c r="E722" s="3">
        <v>-0.92000001668929998</v>
      </c>
      <c r="F722" s="20">
        <v>2.25</v>
      </c>
      <c r="G722" s="3">
        <v>2.73</v>
      </c>
      <c r="H722" s="3">
        <v>5.6738303980138003</v>
      </c>
      <c r="I722" s="16" t="s">
        <v>19</v>
      </c>
      <c r="J722" s="3">
        <v>5.8970000000000002</v>
      </c>
      <c r="K722" s="3">
        <v>0.69177</v>
      </c>
      <c r="L722" s="3">
        <v>0.83131999999999995</v>
      </c>
      <c r="M722" s="3">
        <v>0.52309000000000005</v>
      </c>
      <c r="N722" s="3">
        <v>0.25202000000000002</v>
      </c>
      <c r="O722" s="3">
        <v>0.19997000000000001</v>
      </c>
      <c r="P722" s="3">
        <v>1.9029999999999998E-2</v>
      </c>
    </row>
    <row r="723" spans="1:16">
      <c r="A723" s="16" t="s">
        <v>111</v>
      </c>
      <c r="B723" s="6">
        <v>2017</v>
      </c>
      <c r="C723" s="3">
        <v>6.5759999999999996</v>
      </c>
      <c r="D723" s="3">
        <v>4.5726916369164199</v>
      </c>
      <c r="E723" s="3">
        <v>0.46554934978485102</v>
      </c>
      <c r="F723" s="20">
        <v>2.25</v>
      </c>
      <c r="G723" s="3">
        <v>2.73</v>
      </c>
      <c r="H723" s="3">
        <v>6.2502294369433899</v>
      </c>
      <c r="I723" s="16" t="s">
        <v>19</v>
      </c>
      <c r="J723" s="3">
        <v>5.8379998210000004</v>
      </c>
      <c r="K723" s="3">
        <v>0.72887062999999996</v>
      </c>
      <c r="L723" s="3">
        <v>1.2518255709999999</v>
      </c>
      <c r="M723" s="3">
        <v>0.58946520099999999</v>
      </c>
      <c r="N723" s="3">
        <v>0.240729049</v>
      </c>
      <c r="O723" s="3">
        <v>0.20877912600000001</v>
      </c>
      <c r="P723" s="3">
        <v>1.0091286E-2</v>
      </c>
    </row>
    <row r="724" spans="1:16">
      <c r="A724" s="16" t="s">
        <v>111</v>
      </c>
      <c r="B724" s="6">
        <v>2018</v>
      </c>
      <c r="C724" s="3">
        <v>3.05</v>
      </c>
      <c r="D724" s="3">
        <v>-2.3052442276906802</v>
      </c>
      <c r="E724" s="3">
        <v>5.51477218192887</v>
      </c>
      <c r="F724" s="20">
        <v>2.25</v>
      </c>
      <c r="G724" s="3">
        <v>2.73</v>
      </c>
      <c r="H724" s="3">
        <v>2.13728958788246</v>
      </c>
      <c r="I724" s="16" t="s">
        <v>19</v>
      </c>
      <c r="J724" s="3">
        <v>5.64</v>
      </c>
      <c r="K724" s="3">
        <v>0.65700000000000003</v>
      </c>
      <c r="L724" s="3">
        <v>1.3009999999999999</v>
      </c>
      <c r="M724" s="3">
        <v>0.62</v>
      </c>
      <c r="N724" s="3">
        <v>0.23200000000000001</v>
      </c>
      <c r="O724" s="3">
        <v>0.17100000000000001</v>
      </c>
      <c r="P724" s="3">
        <v>0</v>
      </c>
    </row>
    <row r="725" spans="1:16">
      <c r="A725" s="16" t="s">
        <v>111</v>
      </c>
      <c r="B725" s="6">
        <v>2019</v>
      </c>
      <c r="C725" s="3">
        <v>4.8489999771118102</v>
      </c>
      <c r="D725" s="3">
        <v>0.55013276582216597</v>
      </c>
      <c r="E725" s="3">
        <v>7.6059384346008301</v>
      </c>
      <c r="F725" s="20">
        <v>2.25</v>
      </c>
      <c r="G725" s="3">
        <v>2.73</v>
      </c>
      <c r="H725" s="3">
        <v>6.7472210758478797</v>
      </c>
      <c r="I725" s="16" t="s">
        <v>19</v>
      </c>
      <c r="J725" s="3">
        <v>5.5289999999999999</v>
      </c>
      <c r="K725" s="3">
        <v>0.68500000000000005</v>
      </c>
      <c r="L725" s="3">
        <v>1.3280000000000001</v>
      </c>
      <c r="M725" s="3">
        <v>0.73899999999999999</v>
      </c>
      <c r="N725" s="3">
        <v>0.245</v>
      </c>
      <c r="O725" s="3">
        <v>0.18099999999999999</v>
      </c>
      <c r="P725" s="3">
        <v>0</v>
      </c>
    </row>
    <row r="726" spans="1:16">
      <c r="A726" s="16" t="s">
        <v>111</v>
      </c>
      <c r="B726" s="6">
        <v>2020</v>
      </c>
      <c r="C726" s="3">
        <v>3.7659712224536199</v>
      </c>
      <c r="D726" s="3">
        <v>0.75700632180690197</v>
      </c>
      <c r="E726" s="3">
        <v>7.3536019325256303</v>
      </c>
      <c r="F726" s="20">
        <v>2.25</v>
      </c>
      <c r="G726" s="3">
        <v>2.73</v>
      </c>
      <c r="H726" s="3">
        <v>2.4996514177789599</v>
      </c>
      <c r="I726" s="16" t="s">
        <v>19</v>
      </c>
      <c r="J726" s="3">
        <v>5.607500076</v>
      </c>
      <c r="K726" s="3">
        <v>0.70791679600000001</v>
      </c>
      <c r="L726" s="3">
        <v>1.2373121979999999</v>
      </c>
      <c r="M726" s="3">
        <v>0.71329945299999997</v>
      </c>
      <c r="N726" s="3">
        <v>0.38957148800000002</v>
      </c>
      <c r="O726" s="3">
        <v>0.174049184</v>
      </c>
      <c r="P726" s="3">
        <v>1.4378744000000001E-2</v>
      </c>
    </row>
    <row r="727" spans="1:16">
      <c r="A727" s="16" t="s">
        <v>111</v>
      </c>
      <c r="B727" s="6">
        <v>2021</v>
      </c>
      <c r="C727" s="3">
        <v>5.1064112900283698</v>
      </c>
      <c r="D727" s="3">
        <v>1.08</v>
      </c>
      <c r="E727" s="3">
        <v>7.11</v>
      </c>
      <c r="F727" s="20">
        <v>2.25</v>
      </c>
      <c r="G727" s="3">
        <v>2.73</v>
      </c>
      <c r="H727" s="3">
        <v>3.32859048176259</v>
      </c>
      <c r="I727" s="16" t="s">
        <v>19</v>
      </c>
      <c r="J727" s="3">
        <v>5.766</v>
      </c>
      <c r="K727" s="3">
        <v>0.98499999999999999</v>
      </c>
      <c r="L727" s="3">
        <v>0.88800000000000001</v>
      </c>
      <c r="M727" s="3">
        <v>0.54200000000000004</v>
      </c>
      <c r="N727" s="3">
        <v>0.53600000000000003</v>
      </c>
      <c r="O727" s="3">
        <v>0.13700000000000001</v>
      </c>
      <c r="P727" s="3">
        <v>1.2999999999999999E-2</v>
      </c>
    </row>
    <row r="728" spans="1:16">
      <c r="A728" s="16" t="s">
        <v>111</v>
      </c>
      <c r="B728" s="6">
        <v>2022</v>
      </c>
      <c r="C728" s="3">
        <v>28.737297676623601</v>
      </c>
      <c r="D728" s="3">
        <v>66.961290567063003</v>
      </c>
      <c r="E728" s="3">
        <v>29.932378510102101</v>
      </c>
      <c r="F728" s="20">
        <v>2.25</v>
      </c>
      <c r="G728" s="3">
        <v>2.73</v>
      </c>
      <c r="H728" s="3">
        <v>19.371403259307701</v>
      </c>
      <c r="I728" s="16" t="s">
        <v>19</v>
      </c>
      <c r="J728" s="3">
        <v>5.8570000000000002</v>
      </c>
      <c r="K728" s="3">
        <v>1.417</v>
      </c>
      <c r="L728" s="3">
        <v>1.008</v>
      </c>
      <c r="M728" s="3">
        <v>0.59699999999999998</v>
      </c>
      <c r="N728" s="3">
        <v>0.56100000000000005</v>
      </c>
      <c r="O728" s="3">
        <v>0.10199999999999999</v>
      </c>
      <c r="P728" s="3">
        <v>2.8000000000000001E-2</v>
      </c>
    </row>
    <row r="729" spans="1:16">
      <c r="A729" s="16" t="s">
        <v>111</v>
      </c>
      <c r="B729" s="6">
        <v>2023</v>
      </c>
      <c r="C729" s="3">
        <v>16.831679558452599</v>
      </c>
      <c r="D729" s="3">
        <v>37.597662148383499</v>
      </c>
      <c r="E729" s="3">
        <v>13.1987369125107</v>
      </c>
      <c r="F729" s="20">
        <v>2.25</v>
      </c>
      <c r="G729" s="3">
        <v>2.73</v>
      </c>
      <c r="H729" s="3">
        <v>9.2945638725691708</v>
      </c>
      <c r="I729" s="16" t="s">
        <v>19</v>
      </c>
      <c r="J729" s="3">
        <v>5.819</v>
      </c>
      <c r="K729" s="3">
        <v>1.425</v>
      </c>
      <c r="L729" s="3">
        <v>1.302</v>
      </c>
      <c r="M729" s="3">
        <v>0.375</v>
      </c>
      <c r="N729" s="3">
        <v>0.61</v>
      </c>
      <c r="O729" s="3">
        <v>9.2999999999999999E-2</v>
      </c>
      <c r="P729" s="3">
        <v>0.02</v>
      </c>
    </row>
    <row r="730" spans="1:16">
      <c r="A730" s="16" t="s">
        <v>112</v>
      </c>
      <c r="B730" s="6">
        <v>2015</v>
      </c>
      <c r="C730" s="3">
        <v>6.5624718666076598</v>
      </c>
      <c r="D730" s="3">
        <v>10.6675310134887</v>
      </c>
      <c r="E730" s="3">
        <v>1.8848685026168801</v>
      </c>
      <c r="F730" s="20">
        <v>2.25</v>
      </c>
      <c r="G730" s="3">
        <v>2.73</v>
      </c>
      <c r="H730" s="3">
        <v>1.7330129209765599</v>
      </c>
      <c r="I730" s="16" t="s">
        <v>54</v>
      </c>
      <c r="J730" s="3">
        <v>4.8739999999999997</v>
      </c>
      <c r="K730" s="3">
        <v>0.82818999999999998</v>
      </c>
      <c r="L730" s="3">
        <v>1.3006</v>
      </c>
      <c r="M730" s="3">
        <v>0.60267999999999999</v>
      </c>
      <c r="N730" s="3">
        <v>0.43625999999999998</v>
      </c>
      <c r="O730" s="3">
        <v>0.33229999999999998</v>
      </c>
      <c r="P730" s="3">
        <v>2.666E-2</v>
      </c>
    </row>
    <row r="731" spans="1:16">
      <c r="A731" s="16" t="s">
        <v>112</v>
      </c>
      <c r="B731" s="6">
        <v>2016</v>
      </c>
      <c r="C731" s="3">
        <v>0.72499847412109297</v>
      </c>
      <c r="D731" s="3">
        <v>1.9495095014572099</v>
      </c>
      <c r="E731" s="3">
        <v>-2.8916702270507799</v>
      </c>
      <c r="F731" s="20">
        <v>2.25</v>
      </c>
      <c r="G731" s="3">
        <v>2.73</v>
      </c>
      <c r="H731" s="3">
        <v>2.2286430268464099</v>
      </c>
      <c r="I731" s="16" t="s">
        <v>54</v>
      </c>
      <c r="J731" s="3">
        <v>4.907</v>
      </c>
      <c r="K731" s="3">
        <v>0.98853000000000002</v>
      </c>
      <c r="L731" s="3">
        <v>1.0898300000000001</v>
      </c>
      <c r="M731" s="3">
        <v>0.55469000000000002</v>
      </c>
      <c r="N731" s="3">
        <v>0.35971999999999998</v>
      </c>
      <c r="O731" s="3">
        <v>0.34538999999999997</v>
      </c>
      <c r="P731" s="3">
        <v>3.2849999999999997E-2</v>
      </c>
    </row>
    <row r="732" spans="1:16">
      <c r="A732" s="16" t="s">
        <v>112</v>
      </c>
      <c r="B732" s="6">
        <v>2017</v>
      </c>
      <c r="C732" s="3">
        <v>4.6230000000000002</v>
      </c>
      <c r="D732" s="3">
        <v>4.9031624794006303</v>
      </c>
      <c r="E732" s="3">
        <v>4.2478332519531197</v>
      </c>
      <c r="F732" s="20">
        <v>2.25</v>
      </c>
      <c r="G732" s="3">
        <v>29.491083145141602</v>
      </c>
      <c r="H732" s="3">
        <v>10.529241567765901</v>
      </c>
      <c r="I732" s="16" t="s">
        <v>54</v>
      </c>
      <c r="J732" s="3">
        <v>4.954999924</v>
      </c>
      <c r="K732" s="3">
        <v>1.0272358660000001</v>
      </c>
      <c r="L732" s="3">
        <v>1.4930112360000001</v>
      </c>
      <c r="M732" s="3">
        <v>0.557783484</v>
      </c>
      <c r="N732" s="3">
        <v>0.39414396899999998</v>
      </c>
      <c r="O732" s="3">
        <v>0.33846422999999998</v>
      </c>
      <c r="P732" s="3">
        <v>3.2902289000000001E-2</v>
      </c>
    </row>
    <row r="733" spans="1:16">
      <c r="A733" s="16" t="s">
        <v>112</v>
      </c>
      <c r="B733" s="6">
        <v>2018</v>
      </c>
      <c r="C733" s="3">
        <v>6.83</v>
      </c>
      <c r="D733" s="3">
        <v>13.027895927429199</v>
      </c>
      <c r="E733" s="3">
        <v>6.9229559898376403</v>
      </c>
      <c r="F733" s="20">
        <v>2.25</v>
      </c>
      <c r="G733" s="3">
        <v>6.91300344467163</v>
      </c>
      <c r="H733" s="3">
        <v>8.4118548861109304</v>
      </c>
      <c r="I733" s="16" t="s">
        <v>54</v>
      </c>
      <c r="J733" s="3">
        <v>5.125</v>
      </c>
      <c r="K733" s="3">
        <v>0.91400000000000003</v>
      </c>
      <c r="L733" s="3">
        <v>1.5169999999999999</v>
      </c>
      <c r="M733" s="3">
        <v>0.57499999999999996</v>
      </c>
      <c r="N733" s="3">
        <v>0.39500000000000002</v>
      </c>
      <c r="O733" s="3">
        <v>0.253</v>
      </c>
      <c r="P733" s="3">
        <v>3.2000000000000001E-2</v>
      </c>
    </row>
    <row r="734" spans="1:16">
      <c r="A734" s="16" t="s">
        <v>112</v>
      </c>
      <c r="B734" s="6">
        <v>2019</v>
      </c>
      <c r="C734" s="3">
        <v>7.2600002288818297</v>
      </c>
      <c r="D734" s="3">
        <v>8.6983995437621999</v>
      </c>
      <c r="E734" s="3">
        <v>10.684019088745099</v>
      </c>
      <c r="F734" s="20">
        <v>2.25</v>
      </c>
      <c r="G734" s="3">
        <v>4.5494470596313397</v>
      </c>
      <c r="H734" s="3">
        <v>9.3812007087322709</v>
      </c>
      <c r="I734" s="16" t="s">
        <v>54</v>
      </c>
      <c r="J734" s="3">
        <v>5.2850000000000001</v>
      </c>
      <c r="K734" s="3">
        <v>0.94799999999999995</v>
      </c>
      <c r="L734" s="3">
        <v>1.5309999999999999</v>
      </c>
      <c r="M734" s="3">
        <v>0.66700000000000004</v>
      </c>
      <c r="N734" s="3">
        <v>0.317</v>
      </c>
      <c r="O734" s="3">
        <v>0.23499999999999999</v>
      </c>
      <c r="P734" s="3">
        <v>3.7999999999999999E-2</v>
      </c>
    </row>
    <row r="735" spans="1:16">
      <c r="A735" s="16" t="s">
        <v>112</v>
      </c>
      <c r="B735" s="6">
        <v>2020</v>
      </c>
      <c r="C735" s="3">
        <v>3.6931692276744701</v>
      </c>
      <c r="D735" s="3">
        <v>2.9202716962650501</v>
      </c>
      <c r="E735" s="3">
        <v>6.6447906494140598</v>
      </c>
      <c r="F735" s="20">
        <v>2.25</v>
      </c>
      <c r="G735" s="3">
        <v>-7.4347887039184499</v>
      </c>
      <c r="H735" s="3">
        <v>4.7231661514090701</v>
      </c>
      <c r="I735" s="16" t="s">
        <v>54</v>
      </c>
      <c r="J735" s="3">
        <v>5.4562001230000003</v>
      </c>
      <c r="K735" s="3">
        <v>0.90487277499999996</v>
      </c>
      <c r="L735" s="3">
        <v>1.4589306120000001</v>
      </c>
      <c r="M735" s="3">
        <v>0.61578816199999997</v>
      </c>
      <c r="N735" s="3">
        <v>0.35570311500000001</v>
      </c>
      <c r="O735" s="3">
        <v>0.26388573599999998</v>
      </c>
      <c r="P735" s="3">
        <v>4.6533126000000001E-2</v>
      </c>
    </row>
    <row r="736" spans="1:16">
      <c r="A736" s="16" t="s">
        <v>112</v>
      </c>
      <c r="B736" s="6">
        <v>2021</v>
      </c>
      <c r="C736" s="3">
        <v>7.0985641814898797</v>
      </c>
      <c r="D736" s="3">
        <v>2.35</v>
      </c>
      <c r="E736" s="3">
        <v>13.79</v>
      </c>
      <c r="F736" s="20">
        <v>2.25</v>
      </c>
      <c r="G736" s="3">
        <v>5.8058252427184396</v>
      </c>
      <c r="H736" s="3">
        <v>14.4200654836844</v>
      </c>
      <c r="I736" s="16" t="s">
        <v>54</v>
      </c>
      <c r="J736" s="3">
        <v>5.6769999999999996</v>
      </c>
      <c r="K736" s="3">
        <v>0.96599999999999997</v>
      </c>
      <c r="L736" s="3">
        <v>1.0649999999999999</v>
      </c>
      <c r="M736" s="3">
        <v>0.442</v>
      </c>
      <c r="N736" s="3">
        <v>0.39700000000000002</v>
      </c>
      <c r="O736" s="3">
        <v>0.26300000000000001</v>
      </c>
      <c r="P736" s="3">
        <v>5.2999999999999999E-2</v>
      </c>
    </row>
    <row r="737" spans="1:16">
      <c r="A737" s="16" t="s">
        <v>112</v>
      </c>
      <c r="B737" s="6">
        <v>2022</v>
      </c>
      <c r="C737" s="3">
        <v>15.1479560897225</v>
      </c>
      <c r="D737" s="3">
        <v>14.7604218070167</v>
      </c>
      <c r="E737" s="3">
        <v>18.448974998903498</v>
      </c>
      <c r="F737" s="20">
        <v>2.25</v>
      </c>
      <c r="G737" s="3">
        <v>31.269438188150701</v>
      </c>
      <c r="H737" s="3">
        <v>13.8922512636784</v>
      </c>
      <c r="I737" s="16" t="s">
        <v>54</v>
      </c>
      <c r="J737" s="3">
        <v>5.7610000000000001</v>
      </c>
      <c r="K737" s="3">
        <v>1.393</v>
      </c>
      <c r="L737" s="3">
        <v>1.1970000000000001</v>
      </c>
      <c r="M737" s="3">
        <v>0.46700000000000003</v>
      </c>
      <c r="N737" s="3">
        <v>0.39800000000000002</v>
      </c>
      <c r="O737" s="3">
        <v>0.247</v>
      </c>
      <c r="P737" s="3">
        <v>5.8999999999999997E-2</v>
      </c>
    </row>
    <row r="738" spans="1:16">
      <c r="A738" s="16" t="s">
        <v>112</v>
      </c>
      <c r="B738" s="6">
        <v>2023</v>
      </c>
      <c r="C738" s="3">
        <v>10.3475831314339</v>
      </c>
      <c r="D738" s="3">
        <v>7.3621135369926796</v>
      </c>
      <c r="E738" s="3">
        <v>15.7838797481832</v>
      </c>
      <c r="F738" s="20">
        <v>2.25</v>
      </c>
      <c r="G738" s="3">
        <v>2.9124375012983199</v>
      </c>
      <c r="H738" s="3">
        <v>21.533152454607102</v>
      </c>
      <c r="I738" s="16" t="s">
        <v>54</v>
      </c>
      <c r="J738" s="3">
        <v>5.84</v>
      </c>
      <c r="K738" s="3">
        <v>1.379</v>
      </c>
      <c r="L738" s="3">
        <v>1.494</v>
      </c>
      <c r="M738" s="3">
        <v>0.24399999999999999</v>
      </c>
      <c r="N738" s="3">
        <v>0.42499999999999999</v>
      </c>
      <c r="O738" s="3">
        <v>0.23899999999999999</v>
      </c>
      <c r="P738" s="3">
        <v>5.8000000000000003E-2</v>
      </c>
    </row>
    <row r="739" spans="1:16">
      <c r="A739" s="16" t="s">
        <v>113</v>
      </c>
      <c r="B739" s="6">
        <v>2015</v>
      </c>
      <c r="C739" s="3">
        <v>1.55707824230194</v>
      </c>
      <c r="D739" s="3">
        <v>2.77</v>
      </c>
      <c r="E739" s="3">
        <v>2.9333546161651598</v>
      </c>
      <c r="F739" s="20">
        <v>-1.2686576843261701</v>
      </c>
      <c r="G739" s="3">
        <v>0.25826445221900901</v>
      </c>
      <c r="H739" s="3">
        <v>2.2191502816217801</v>
      </c>
      <c r="I739" s="16" t="s">
        <v>19</v>
      </c>
      <c r="J739" s="3">
        <v>5.1920000000000002</v>
      </c>
      <c r="K739" s="3">
        <v>0.97438000000000002</v>
      </c>
      <c r="L739" s="3">
        <v>0.90556999999999999</v>
      </c>
      <c r="M739" s="3">
        <v>0.72521000000000002</v>
      </c>
      <c r="N739" s="3">
        <v>0.18260000000000001</v>
      </c>
      <c r="O739" s="3">
        <v>0.16139999999999999</v>
      </c>
      <c r="P739" s="3">
        <v>0.14296</v>
      </c>
    </row>
    <row r="740" spans="1:16">
      <c r="A740" s="16" t="s">
        <v>113</v>
      </c>
      <c r="B740" s="6">
        <v>2016</v>
      </c>
      <c r="C740" s="3">
        <v>-0.266640394926071</v>
      </c>
      <c r="D740" s="3">
        <v>2.77</v>
      </c>
      <c r="E740" s="3">
        <v>-0.82492822408676103</v>
      </c>
      <c r="F740" s="20">
        <v>-0.89915072917938199</v>
      </c>
      <c r="G740" s="3">
        <v>-0.40600705146789501</v>
      </c>
      <c r="H740" s="3">
        <v>5.1015710421821998</v>
      </c>
      <c r="I740" s="16" t="s">
        <v>19</v>
      </c>
      <c r="J740" s="3">
        <v>5.1609999999999996</v>
      </c>
      <c r="K740" s="3">
        <v>1.0783799999999999</v>
      </c>
      <c r="L740" s="3">
        <v>0.74173</v>
      </c>
      <c r="M740" s="3">
        <v>0.63532999999999995</v>
      </c>
      <c r="N740" s="3">
        <v>0.15110999999999999</v>
      </c>
      <c r="O740" s="3">
        <v>0.17191000000000001</v>
      </c>
      <c r="P740" s="3">
        <v>0.12720999999999999</v>
      </c>
    </row>
    <row r="741" spans="1:16">
      <c r="A741" s="16" t="s">
        <v>113</v>
      </c>
      <c r="B741" s="6">
        <v>2017</v>
      </c>
      <c r="C741" s="3">
        <v>2.3730000000000002</v>
      </c>
      <c r="D741" s="3">
        <v>2.77</v>
      </c>
      <c r="E741" s="3">
        <v>1.73080205917358</v>
      </c>
      <c r="F741" s="20">
        <v>2.25</v>
      </c>
      <c r="G741" s="3">
        <v>1.7518665790557799</v>
      </c>
      <c r="H741" s="3">
        <v>3.8245681276863599</v>
      </c>
      <c r="I741" s="16" t="s">
        <v>19</v>
      </c>
      <c r="J741" s="3">
        <v>5.2369999890000001</v>
      </c>
      <c r="K741" s="3">
        <v>1.1211290359999999</v>
      </c>
      <c r="L741" s="3">
        <v>1.238376498</v>
      </c>
      <c r="M741" s="3">
        <v>0.66746467399999998</v>
      </c>
      <c r="N741" s="3">
        <v>0.19498905499999999</v>
      </c>
      <c r="O741" s="3">
        <v>0.19791102399999999</v>
      </c>
      <c r="P741" s="3">
        <v>8.8174193999999997E-2</v>
      </c>
    </row>
    <row r="742" spans="1:16">
      <c r="A742" s="16" t="s">
        <v>113</v>
      </c>
      <c r="B742" s="6">
        <v>2018</v>
      </c>
      <c r="C742" s="3">
        <v>2.6</v>
      </c>
      <c r="D742" s="3">
        <v>2.77</v>
      </c>
      <c r="E742" s="3">
        <v>0.41294759511947599</v>
      </c>
      <c r="F742" s="20">
        <v>2.25</v>
      </c>
      <c r="G742" s="3">
        <v>1.75085985660552</v>
      </c>
      <c r="H742" s="3">
        <v>3.2261892205463498</v>
      </c>
      <c r="I742" s="16" t="s">
        <v>19</v>
      </c>
      <c r="J742" s="3">
        <v>5.3470000000000004</v>
      </c>
      <c r="K742" s="3">
        <v>1.0169999999999999</v>
      </c>
      <c r="L742" s="3">
        <v>1.2789999999999999</v>
      </c>
      <c r="M742" s="3">
        <v>0.72899999999999998</v>
      </c>
      <c r="N742" s="3">
        <v>0.25900000000000001</v>
      </c>
      <c r="O742" s="3">
        <v>0.111</v>
      </c>
      <c r="P742" s="3">
        <v>8.1000000000000003E-2</v>
      </c>
    </row>
    <row r="743" spans="1:16">
      <c r="A743" s="16" t="s">
        <v>113</v>
      </c>
      <c r="B743" s="6">
        <v>2019</v>
      </c>
      <c r="C743" s="3">
        <v>0.365999996662139</v>
      </c>
      <c r="D743" s="3">
        <v>2.77</v>
      </c>
      <c r="E743" s="3">
        <v>3.1255140304565399</v>
      </c>
      <c r="F743" s="20">
        <v>2.25</v>
      </c>
      <c r="G743" s="3">
        <v>2.4204123020172101</v>
      </c>
      <c r="H743" s="3">
        <v>2.0320582412669901</v>
      </c>
      <c r="I743" s="16" t="s">
        <v>19</v>
      </c>
      <c r="J743" s="3">
        <v>5.5229999999999997</v>
      </c>
      <c r="K743" s="3">
        <v>1.0509999999999999</v>
      </c>
      <c r="L743" s="3">
        <v>1.361</v>
      </c>
      <c r="M743" s="3">
        <v>0.871</v>
      </c>
      <c r="N743" s="3">
        <v>0.19700000000000001</v>
      </c>
      <c r="O743" s="3">
        <v>0.14199999999999999</v>
      </c>
      <c r="P743" s="3">
        <v>0.08</v>
      </c>
    </row>
    <row r="744" spans="1:16">
      <c r="A744" s="16" t="s">
        <v>113</v>
      </c>
      <c r="B744" s="6">
        <v>2020</v>
      </c>
      <c r="C744" s="3">
        <v>-0.25565569984880598</v>
      </c>
      <c r="D744" s="3">
        <v>2.77</v>
      </c>
      <c r="E744" s="3">
        <v>1.6190780401229801</v>
      </c>
      <c r="F744" s="20">
        <v>2.25</v>
      </c>
      <c r="G744" s="3">
        <v>-3.5616416484117501E-2</v>
      </c>
      <c r="H744" s="3">
        <v>-2.2532108254263099E-2</v>
      </c>
      <c r="I744" s="16" t="s">
        <v>19</v>
      </c>
      <c r="J744" s="3">
        <v>5.5461001400000001</v>
      </c>
      <c r="K744" s="3">
        <v>1.0101500750000001</v>
      </c>
      <c r="L744" s="3">
        <v>1.2656579020000001</v>
      </c>
      <c r="M744" s="3">
        <v>0.839028895</v>
      </c>
      <c r="N744" s="3">
        <v>0.30322384800000002</v>
      </c>
      <c r="O744" s="3">
        <v>0.14901033</v>
      </c>
      <c r="P744" s="3">
        <v>9.8435111000000006E-2</v>
      </c>
    </row>
    <row r="745" spans="1:16">
      <c r="A745" s="16" t="s">
        <v>113</v>
      </c>
      <c r="B745" s="6">
        <v>2021</v>
      </c>
      <c r="C745" s="3">
        <v>2.4108019840316701</v>
      </c>
      <c r="D745" s="3">
        <v>2.77</v>
      </c>
      <c r="E745" s="3">
        <v>3.54</v>
      </c>
      <c r="F745" s="20">
        <v>2.25</v>
      </c>
      <c r="G745" s="3">
        <v>1.28574116253097</v>
      </c>
      <c r="H745" s="3">
        <v>5.2935947276699702</v>
      </c>
      <c r="I745" s="16" t="s">
        <v>19</v>
      </c>
      <c r="J745" s="3">
        <v>5.5810000000000004</v>
      </c>
      <c r="K745" s="3">
        <v>1.155</v>
      </c>
      <c r="L745" s="3">
        <v>0.89100000000000001</v>
      </c>
      <c r="M745" s="3">
        <v>0.63700000000000001</v>
      </c>
      <c r="N745" s="3">
        <v>0.39700000000000002</v>
      </c>
      <c r="O745" s="3">
        <v>0.16600000000000001</v>
      </c>
      <c r="P745" s="3">
        <v>8.1000000000000003E-2</v>
      </c>
    </row>
    <row r="746" spans="1:16">
      <c r="A746" s="16" t="s">
        <v>113</v>
      </c>
      <c r="B746" s="6">
        <v>2022</v>
      </c>
      <c r="C746" s="3">
        <v>13.0403036347004</v>
      </c>
      <c r="D746" s="3">
        <v>2.77</v>
      </c>
      <c r="E746" s="3">
        <v>20.956347744975599</v>
      </c>
      <c r="F746" s="20">
        <v>2.25</v>
      </c>
      <c r="G746" s="3">
        <v>11.1398834144119</v>
      </c>
      <c r="H746" s="3">
        <v>4.7261029872833502</v>
      </c>
      <c r="I746" s="16" t="s">
        <v>19</v>
      </c>
      <c r="J746" s="3">
        <v>5.5469999999999997</v>
      </c>
      <c r="K746" s="3">
        <v>1.573</v>
      </c>
      <c r="L746" s="3">
        <v>1.0229999999999999</v>
      </c>
      <c r="M746" s="3">
        <v>0.65900000000000003</v>
      </c>
      <c r="N746" s="3">
        <v>0.46</v>
      </c>
      <c r="O746" s="3">
        <v>0.13500000000000001</v>
      </c>
      <c r="P746" s="3">
        <v>7.6999999999999999E-2</v>
      </c>
    </row>
    <row r="747" spans="1:16">
      <c r="A747" s="16" t="s">
        <v>113</v>
      </c>
      <c r="B747" s="6">
        <v>2023</v>
      </c>
      <c r="C747" s="3">
        <v>8.5847691045540309</v>
      </c>
      <c r="D747" s="3">
        <v>2.77</v>
      </c>
      <c r="E747" s="3">
        <v>10.6581606888323</v>
      </c>
      <c r="F747" s="20">
        <v>2.25</v>
      </c>
      <c r="G747" s="3">
        <v>6.0195257890346703</v>
      </c>
      <c r="H747" s="3">
        <v>9.0585417446685295</v>
      </c>
      <c r="I747" s="16" t="s">
        <v>19</v>
      </c>
      <c r="J747" s="3">
        <v>5.7220000000000004</v>
      </c>
      <c r="K747" s="3">
        <v>1.5369999999999999</v>
      </c>
      <c r="L747" s="3">
        <v>1.385</v>
      </c>
      <c r="M747" s="3">
        <v>0.42399999999999999</v>
      </c>
      <c r="N747" s="3">
        <v>0.56299999999999994</v>
      </c>
      <c r="O747" s="3">
        <v>0.17</v>
      </c>
      <c r="P747" s="3">
        <v>6.0999999999999999E-2</v>
      </c>
    </row>
    <row r="748" spans="1:16">
      <c r="A748" s="16" t="s">
        <v>114</v>
      </c>
      <c r="B748" s="6">
        <v>2015</v>
      </c>
      <c r="C748" s="3">
        <v>1.5653653144836399</v>
      </c>
      <c r="D748" s="3">
        <v>3.3592891693115199</v>
      </c>
      <c r="E748" s="3">
        <v>2.5646378993988002</v>
      </c>
      <c r="F748" s="20">
        <v>1.4</v>
      </c>
      <c r="G748" s="3">
        <v>-4.5768704414367596</v>
      </c>
      <c r="H748" s="3">
        <v>2.1289304947593402</v>
      </c>
      <c r="I748" s="16" t="s">
        <v>21</v>
      </c>
      <c r="J748" s="3">
        <v>5.0129999999999999</v>
      </c>
      <c r="K748" s="3">
        <v>0.73479000000000005</v>
      </c>
      <c r="L748" s="3">
        <v>0.64095000000000002</v>
      </c>
      <c r="M748" s="3">
        <v>0.60953999999999997</v>
      </c>
      <c r="N748" s="3">
        <v>0.41691</v>
      </c>
      <c r="O748" s="3">
        <v>7.1720000000000006E-2</v>
      </c>
      <c r="P748" s="3">
        <v>8.5459999999999994E-2</v>
      </c>
    </row>
    <row r="749" spans="1:16">
      <c r="A749" s="16" t="s">
        <v>114</v>
      </c>
      <c r="B749" s="6">
        <v>2016</v>
      </c>
      <c r="C749" s="3">
        <v>1.6497843265533401</v>
      </c>
      <c r="D749" s="3">
        <v>0.98980826139449996</v>
      </c>
      <c r="E749" s="3">
        <v>2.8046245574951101</v>
      </c>
      <c r="F749" s="20">
        <v>0.8</v>
      </c>
      <c r="G749" s="3">
        <v>1.60952997207641</v>
      </c>
      <c r="H749" s="3">
        <v>1.48322123117413</v>
      </c>
      <c r="I749" s="16" t="s">
        <v>21</v>
      </c>
      <c r="J749" s="3">
        <v>5.1509999999999998</v>
      </c>
      <c r="K749" s="3">
        <v>0.84057999999999999</v>
      </c>
      <c r="L749" s="3">
        <v>0.38595000000000002</v>
      </c>
      <c r="M749" s="3">
        <v>0.59470999999999996</v>
      </c>
      <c r="N749" s="3">
        <v>0.25646000000000002</v>
      </c>
      <c r="O749" s="3">
        <v>4.0529999999999997E-2</v>
      </c>
      <c r="P749" s="3">
        <v>8.4040000000000004E-2</v>
      </c>
    </row>
    <row r="750" spans="1:16">
      <c r="A750" s="16" t="s">
        <v>114</v>
      </c>
      <c r="B750" s="6">
        <v>2017</v>
      </c>
      <c r="C750" s="3">
        <v>0.754</v>
      </c>
      <c r="D750" s="3">
        <v>1.15564572811126</v>
      </c>
      <c r="E750" s="3">
        <v>6.5721524879336296E-3</v>
      </c>
      <c r="F750" s="20">
        <v>1.3</v>
      </c>
      <c r="G750" s="3">
        <v>1.67907607555389</v>
      </c>
      <c r="H750" s="3">
        <v>0.64116995506407504</v>
      </c>
      <c r="I750" s="16" t="s">
        <v>21</v>
      </c>
      <c r="J750" s="3">
        <v>5.2350001339999999</v>
      </c>
      <c r="K750" s="3">
        <v>0.87811458099999995</v>
      </c>
      <c r="L750" s="3">
        <v>0.77486443500000002</v>
      </c>
      <c r="M750" s="3">
        <v>0.59771066900000003</v>
      </c>
      <c r="N750" s="3">
        <v>0.40815833200000001</v>
      </c>
      <c r="O750" s="3">
        <v>3.2209954999999998E-2</v>
      </c>
      <c r="P750" s="3">
        <v>8.7763182999999995E-2</v>
      </c>
    </row>
    <row r="751" spans="1:16">
      <c r="A751" s="16" t="s">
        <v>114</v>
      </c>
      <c r="B751" s="6">
        <v>2018</v>
      </c>
      <c r="C751" s="3">
        <v>1.79</v>
      </c>
      <c r="D751" s="3">
        <v>0.86767894029617298</v>
      </c>
      <c r="E751" s="3">
        <v>0.94655644893646196</v>
      </c>
      <c r="F751" s="20">
        <v>1.8</v>
      </c>
      <c r="G751" s="3">
        <v>2.61722707748413</v>
      </c>
      <c r="H751" s="3">
        <v>1.08895033062214</v>
      </c>
      <c r="I751" s="16" t="s">
        <v>21</v>
      </c>
      <c r="J751" s="3">
        <v>5.2539999999999996</v>
      </c>
      <c r="K751" s="3">
        <v>0.77900000000000003</v>
      </c>
      <c r="L751" s="3">
        <v>0.79700000000000004</v>
      </c>
      <c r="M751" s="3">
        <v>0.66900000000000004</v>
      </c>
      <c r="N751" s="3">
        <v>0.46</v>
      </c>
      <c r="O751" s="3">
        <v>2.5999999999999999E-2</v>
      </c>
      <c r="P751" s="3">
        <v>7.3999999999999996E-2</v>
      </c>
    </row>
    <row r="752" spans="1:16">
      <c r="A752" s="16" t="s">
        <v>114</v>
      </c>
      <c r="B752" s="6">
        <v>2019</v>
      </c>
      <c r="C752" s="3">
        <v>0.239999994635581</v>
      </c>
      <c r="D752" s="3">
        <v>0.65505802631378096</v>
      </c>
      <c r="E752" s="3">
        <v>-1.3641561269760101</v>
      </c>
      <c r="F752" s="20">
        <v>0.58354565628341903</v>
      </c>
      <c r="G752" s="3">
        <v>0.50857651233673096</v>
      </c>
      <c r="H752" s="3">
        <v>1.3383373459849801</v>
      </c>
      <c r="I752" s="16" t="s">
        <v>21</v>
      </c>
      <c r="J752" s="3">
        <v>5.2080000000000002</v>
      </c>
      <c r="K752" s="3">
        <v>0.80100000000000005</v>
      </c>
      <c r="L752" s="3">
        <v>0.78200000000000003</v>
      </c>
      <c r="M752" s="3">
        <v>0.78200000000000003</v>
      </c>
      <c r="N752" s="3">
        <v>0.41799999999999998</v>
      </c>
      <c r="O752" s="3">
        <v>3.5999999999999997E-2</v>
      </c>
      <c r="P752" s="3">
        <v>7.5999999999999998E-2</v>
      </c>
    </row>
    <row r="753" spans="1:16">
      <c r="A753" s="16" t="s">
        <v>114</v>
      </c>
      <c r="B753" s="6">
        <v>2020</v>
      </c>
      <c r="C753" s="3">
        <v>0.70596866133771397</v>
      </c>
      <c r="D753" s="3">
        <v>0.55470058349949702</v>
      </c>
      <c r="E753" s="3">
        <v>0.93581777811050404</v>
      </c>
      <c r="F753" s="20">
        <v>0.53930380781170295</v>
      </c>
      <c r="G753" s="3">
        <v>-1.87296938896179</v>
      </c>
      <c r="H753" s="3">
        <v>0.85511145272866895</v>
      </c>
      <c r="I753" s="16" t="s">
        <v>21</v>
      </c>
      <c r="J753" s="3">
        <v>5.0947999949999998</v>
      </c>
      <c r="K753" s="3">
        <v>0.75862211000000002</v>
      </c>
      <c r="L753" s="3">
        <v>0.64520847800000003</v>
      </c>
      <c r="M753" s="3">
        <v>0.74509692199999999</v>
      </c>
      <c r="N753" s="3">
        <v>0.45005413900000002</v>
      </c>
      <c r="O753" s="3">
        <v>4.0032551E-2</v>
      </c>
      <c r="P753" s="3">
        <v>7.7385603999999997E-2</v>
      </c>
    </row>
    <row r="754" spans="1:16">
      <c r="A754" s="16" t="s">
        <v>114</v>
      </c>
      <c r="B754" s="6">
        <v>2021</v>
      </c>
      <c r="C754" s="3">
        <v>1.3988288874430399</v>
      </c>
      <c r="D754" s="3">
        <v>0.78</v>
      </c>
      <c r="E754" s="3">
        <v>0.59</v>
      </c>
      <c r="F754" s="20">
        <v>1.5929778933680301</v>
      </c>
      <c r="G754" s="3">
        <v>5.0151975683890599</v>
      </c>
      <c r="H754" s="3">
        <v>3.2442462707086199</v>
      </c>
      <c r="I754" s="16" t="s">
        <v>21</v>
      </c>
      <c r="J754" s="3">
        <v>4.9180000000000001</v>
      </c>
      <c r="K754" s="3">
        <v>0.79200000000000004</v>
      </c>
      <c r="L754" s="3">
        <v>0.219</v>
      </c>
      <c r="M754" s="3">
        <v>0.55800000000000005</v>
      </c>
      <c r="N754" s="3">
        <v>0.47699999999999998</v>
      </c>
      <c r="O754" s="3">
        <v>3.4000000000000002E-2</v>
      </c>
      <c r="P754" s="3">
        <v>8.7999999999999995E-2</v>
      </c>
    </row>
    <row r="755" spans="1:16">
      <c r="A755" s="16" t="s">
        <v>114</v>
      </c>
      <c r="B755" s="6">
        <v>2022</v>
      </c>
      <c r="C755" s="3">
        <v>6.6570420275906299</v>
      </c>
      <c r="D755" s="3">
        <v>1.0563909699499801</v>
      </c>
      <c r="E755" s="3">
        <v>10.417515053472799</v>
      </c>
      <c r="F755" s="20">
        <v>5.8319999999999999</v>
      </c>
      <c r="G755" s="3">
        <v>12.7432063032642</v>
      </c>
      <c r="H755" s="3">
        <v>5.0285004668278299</v>
      </c>
      <c r="I755" s="16" t="s">
        <v>21</v>
      </c>
      <c r="J755" s="3">
        <v>5.0599999999999996</v>
      </c>
      <c r="K755" s="3">
        <v>1.208</v>
      </c>
      <c r="L755" s="3">
        <v>0.26800000000000002</v>
      </c>
      <c r="M755" s="3">
        <v>0.56499999999999995</v>
      </c>
      <c r="N755" s="3">
        <v>0.49199999999999999</v>
      </c>
      <c r="O755" s="3">
        <v>0.02</v>
      </c>
      <c r="P755" s="3">
        <v>0.10199999999999999</v>
      </c>
    </row>
    <row r="756" spans="1:16">
      <c r="A756" s="16" t="s">
        <v>114</v>
      </c>
      <c r="B756" s="6">
        <v>2023</v>
      </c>
      <c r="C756" s="3">
        <v>6.0911415250414098</v>
      </c>
      <c r="D756" s="3">
        <v>0.98933155316935495</v>
      </c>
      <c r="E756" s="3">
        <v>12.902989449003501</v>
      </c>
      <c r="F756" s="20">
        <v>2.25</v>
      </c>
      <c r="G756" s="3">
        <v>2.73</v>
      </c>
      <c r="H756" s="3">
        <v>4.20314954109043</v>
      </c>
      <c r="I756" s="16" t="s">
        <v>21</v>
      </c>
      <c r="J756" s="3">
        <v>4.9029999999999996</v>
      </c>
      <c r="K756" s="3">
        <v>1.236</v>
      </c>
      <c r="L756" s="3">
        <v>0.53500000000000003</v>
      </c>
      <c r="M756" s="3">
        <v>0.33700000000000002</v>
      </c>
      <c r="N756" s="3">
        <v>0.54</v>
      </c>
      <c r="O756" s="3">
        <v>1.2999999999999999E-2</v>
      </c>
      <c r="P756" s="3">
        <v>8.5000000000000006E-2</v>
      </c>
    </row>
    <row r="757" spans="1:16">
      <c r="A757" s="16" t="s">
        <v>115</v>
      </c>
      <c r="B757" s="6">
        <v>2015</v>
      </c>
      <c r="C757" s="3">
        <v>3.5450851917266801</v>
      </c>
      <c r="D757" s="3">
        <v>0.86851871013641302</v>
      </c>
      <c r="E757" s="3">
        <v>5.2234139442443803</v>
      </c>
      <c r="F757" s="20">
        <v>2.25</v>
      </c>
      <c r="G757" s="3">
        <v>18.928319931030199</v>
      </c>
      <c r="H757" s="3">
        <v>7.5859999999999896</v>
      </c>
      <c r="I757" s="16" t="s">
        <v>23</v>
      </c>
      <c r="J757" s="3">
        <v>4.9710000000000001</v>
      </c>
      <c r="K757" s="3">
        <v>8.3080000000000001E-2</v>
      </c>
      <c r="L757" s="3">
        <v>1.02626</v>
      </c>
      <c r="M757" s="3">
        <v>9.1310000000000002E-2</v>
      </c>
      <c r="N757" s="3">
        <v>0.34037000000000001</v>
      </c>
      <c r="O757" s="3">
        <v>0.22269</v>
      </c>
      <c r="P757" s="3">
        <v>0.15603</v>
      </c>
    </row>
    <row r="758" spans="1:16">
      <c r="A758" s="16" t="s">
        <v>115</v>
      </c>
      <c r="B758" s="6">
        <v>2017</v>
      </c>
      <c r="C758" s="3">
        <v>15.113</v>
      </c>
      <c r="D758" s="3">
        <v>15.6252880096435</v>
      </c>
      <c r="E758" s="3">
        <v>16.393606185913001</v>
      </c>
      <c r="F758" s="20">
        <v>2.25</v>
      </c>
      <c r="G758" s="3">
        <v>20.1080722808837</v>
      </c>
      <c r="H758" s="3">
        <v>7.6402914169371696</v>
      </c>
      <c r="I758" s="16" t="s">
        <v>23</v>
      </c>
      <c r="J758" s="3">
        <v>4.5500001909999996</v>
      </c>
      <c r="K758" s="3">
        <v>0.23430565</v>
      </c>
      <c r="L758" s="3">
        <v>0.87070101499999997</v>
      </c>
      <c r="M758" s="3">
        <v>0.10665443500000001</v>
      </c>
      <c r="N758" s="3">
        <v>0.48079109199999998</v>
      </c>
      <c r="O758" s="3">
        <v>0.32222810400000002</v>
      </c>
      <c r="P758" s="3">
        <v>0.179436386</v>
      </c>
    </row>
    <row r="759" spans="1:16">
      <c r="A759" s="16" t="s">
        <v>115</v>
      </c>
      <c r="B759" s="6">
        <v>2018</v>
      </c>
      <c r="C759" s="3">
        <v>3.92</v>
      </c>
      <c r="D759" s="3">
        <v>5.48819732666015</v>
      </c>
      <c r="E759" s="3">
        <v>5.0079701468348503E-3</v>
      </c>
      <c r="F759" s="20">
        <v>2.25</v>
      </c>
      <c r="G759" s="3">
        <v>5.8638033866882298</v>
      </c>
      <c r="H759" s="3">
        <v>3.0012989676625299</v>
      </c>
      <c r="I759" s="16" t="s">
        <v>23</v>
      </c>
      <c r="J759" s="3">
        <v>4.4169999999999998</v>
      </c>
      <c r="K759" s="3">
        <v>0.19800000000000001</v>
      </c>
      <c r="L759" s="3">
        <v>0.90200000000000002</v>
      </c>
      <c r="M759" s="3">
        <v>0.17299999999999999</v>
      </c>
      <c r="N759" s="3">
        <v>0.53100000000000003</v>
      </c>
      <c r="O759" s="3">
        <v>0.20599999999999999</v>
      </c>
      <c r="P759" s="3">
        <v>0.158</v>
      </c>
    </row>
    <row r="760" spans="1:16">
      <c r="A760" s="16" t="s">
        <v>115</v>
      </c>
      <c r="B760" s="6">
        <v>2019</v>
      </c>
      <c r="C760" s="3">
        <v>2.78500008583068</v>
      </c>
      <c r="D760" s="3">
        <v>2.40848636627197</v>
      </c>
      <c r="E760" s="3">
        <v>3.2847211360931299</v>
      </c>
      <c r="F760" s="20">
        <v>2.25</v>
      </c>
      <c r="G760" s="3">
        <v>4.3149762153625399</v>
      </c>
      <c r="H760" s="3">
        <v>4.45078690797527</v>
      </c>
      <c r="I760" s="16" t="s">
        <v>23</v>
      </c>
      <c r="J760" s="3">
        <v>4.4660000000000002</v>
      </c>
      <c r="K760" s="3">
        <v>0.20399999999999999</v>
      </c>
      <c r="L760" s="3">
        <v>0.98599999999999999</v>
      </c>
      <c r="M760" s="3">
        <v>0.39</v>
      </c>
      <c r="N760" s="3">
        <v>0.49399999999999999</v>
      </c>
      <c r="O760" s="3">
        <v>0.19700000000000001</v>
      </c>
      <c r="P760" s="3">
        <v>0.13800000000000001</v>
      </c>
    </row>
    <row r="761" spans="1:16">
      <c r="A761" s="16" t="s">
        <v>115</v>
      </c>
      <c r="B761" s="6">
        <v>2020</v>
      </c>
      <c r="C761" s="3">
        <v>3.6310000419616699</v>
      </c>
      <c r="D761" s="3">
        <v>-0.46956810355186401</v>
      </c>
      <c r="E761" s="3">
        <v>7.5964369773864702</v>
      </c>
      <c r="F761" s="20">
        <v>2.25</v>
      </c>
      <c r="G761" s="3">
        <v>-31.430054240167799</v>
      </c>
      <c r="H761" s="3">
        <v>3.8000691948682799</v>
      </c>
      <c r="I761" s="16" t="s">
        <v>23</v>
      </c>
      <c r="J761" s="3">
        <v>4.6236000060000002</v>
      </c>
      <c r="K761" s="3">
        <v>0.17874136600000001</v>
      </c>
      <c r="L761" s="3">
        <v>0.95520287800000003</v>
      </c>
      <c r="M761" s="3">
        <v>0.32422363799999998</v>
      </c>
      <c r="N761" s="3">
        <v>0.56077533999999996</v>
      </c>
      <c r="O761" s="3">
        <v>0.22042210400000001</v>
      </c>
      <c r="P761" s="3">
        <v>0.16306431599999999</v>
      </c>
    </row>
    <row r="762" spans="1:16">
      <c r="A762" s="16" t="s">
        <v>115</v>
      </c>
      <c r="B762" s="6">
        <v>2021</v>
      </c>
      <c r="C762" s="3">
        <v>5.6884869912661697</v>
      </c>
      <c r="D762" s="3">
        <v>5.46</v>
      </c>
      <c r="E762" s="3">
        <v>10.94</v>
      </c>
      <c r="F762" s="20">
        <v>2.25</v>
      </c>
      <c r="G762" s="3">
        <v>12.0070993132186</v>
      </c>
      <c r="H762" s="3">
        <v>3.5363493735827598</v>
      </c>
      <c r="I762" s="16" t="s">
        <v>23</v>
      </c>
      <c r="J762" s="3">
        <v>4.7939999999999996</v>
      </c>
      <c r="K762" s="3">
        <v>0.183</v>
      </c>
      <c r="L762" s="3">
        <v>0.63400000000000001</v>
      </c>
      <c r="M762" s="3">
        <v>0.19600000000000001</v>
      </c>
      <c r="N762" s="3">
        <v>0.60799999999999998</v>
      </c>
      <c r="O762" s="3">
        <v>0.22800000000000001</v>
      </c>
      <c r="P762" s="3">
        <v>0.16300000000000001</v>
      </c>
    </row>
    <row r="763" spans="1:16">
      <c r="A763" s="16" t="s">
        <v>115</v>
      </c>
      <c r="B763" s="6">
        <v>2022</v>
      </c>
      <c r="C763" s="3">
        <v>10.279401809342099</v>
      </c>
      <c r="D763" s="3">
        <v>6.7819288922354204</v>
      </c>
      <c r="E763" s="3">
        <v>12.072978179730599</v>
      </c>
      <c r="F763" s="20">
        <v>2.25</v>
      </c>
      <c r="G763" s="3">
        <v>21.739948490807802</v>
      </c>
      <c r="H763" s="3">
        <v>2.6362778445390398</v>
      </c>
      <c r="I763" s="16" t="s">
        <v>23</v>
      </c>
      <c r="J763" s="3">
        <v>5.048</v>
      </c>
      <c r="K763" s="3">
        <v>0.57799999999999996</v>
      </c>
      <c r="L763" s="3">
        <v>0.66</v>
      </c>
      <c r="M763" s="3">
        <v>0.191</v>
      </c>
      <c r="N763" s="3">
        <v>0.59299999999999997</v>
      </c>
      <c r="O763" s="3">
        <v>0.185</v>
      </c>
      <c r="P763" s="3">
        <v>0.2</v>
      </c>
    </row>
    <row r="764" spans="1:16">
      <c r="A764" s="16" t="s">
        <v>115</v>
      </c>
      <c r="B764" s="6">
        <v>2023</v>
      </c>
      <c r="C764" s="3">
        <v>7.1269748213185098</v>
      </c>
      <c r="D764" s="3">
        <v>6.7962376502146196</v>
      </c>
      <c r="E764" s="3">
        <v>10.0274063363106</v>
      </c>
      <c r="F764" s="20">
        <v>2.25</v>
      </c>
      <c r="G764" s="3">
        <v>-2.3637684253617501</v>
      </c>
      <c r="H764" s="3">
        <v>9.5015291319235704</v>
      </c>
      <c r="I764" s="16" t="s">
        <v>23</v>
      </c>
      <c r="J764" s="3">
        <v>4.9539999999999997</v>
      </c>
      <c r="K764" s="3">
        <v>0.56999999999999995</v>
      </c>
      <c r="L764" s="3">
        <v>0.88500000000000001</v>
      </c>
      <c r="M764" s="3">
        <v>0</v>
      </c>
      <c r="N764" s="3">
        <v>0.625</v>
      </c>
      <c r="O764" s="3">
        <v>0.161</v>
      </c>
      <c r="P764" s="3">
        <v>0.192</v>
      </c>
    </row>
    <row r="765" spans="1:16">
      <c r="A765" s="16" t="s">
        <v>116</v>
      </c>
      <c r="B765" s="6">
        <v>2015</v>
      </c>
      <c r="C765" s="3">
        <v>10.043999671936</v>
      </c>
      <c r="D765" s="3">
        <v>7.9099998474120996</v>
      </c>
      <c r="E765" s="3">
        <v>13.0900001525878</v>
      </c>
      <c r="F765" s="20">
        <v>2.25</v>
      </c>
      <c r="G765" s="3">
        <v>2.73</v>
      </c>
      <c r="H765" s="3">
        <v>6.2873773295410702</v>
      </c>
      <c r="I765" s="16" t="s">
        <v>47</v>
      </c>
      <c r="J765" s="3">
        <v>4.3070000000000004</v>
      </c>
      <c r="K765" s="3">
        <v>0.27107999999999999</v>
      </c>
      <c r="L765" s="3">
        <v>0.70904999999999996</v>
      </c>
      <c r="M765" s="3">
        <v>0.48246</v>
      </c>
      <c r="N765" s="3">
        <v>0.44017000000000001</v>
      </c>
      <c r="O765" s="3">
        <v>0.79588000000000003</v>
      </c>
      <c r="P765" s="3">
        <v>0.19034000000000001</v>
      </c>
    </row>
    <row r="766" spans="1:16">
      <c r="A766" s="16" t="s">
        <v>116</v>
      </c>
      <c r="B766" s="6">
        <v>2016</v>
      </c>
      <c r="C766" s="3">
        <v>6.7649998664855904</v>
      </c>
      <c r="D766" s="3">
        <v>5.5100002288818297</v>
      </c>
      <c r="E766" s="3">
        <v>9.2299995422363192</v>
      </c>
      <c r="F766" s="20">
        <v>2.25</v>
      </c>
      <c r="G766" s="3">
        <v>2.73</v>
      </c>
      <c r="H766" s="3">
        <v>5.37290102051014</v>
      </c>
      <c r="I766" s="16" t="s">
        <v>47</v>
      </c>
      <c r="J766" s="3">
        <v>4.3949999999999996</v>
      </c>
      <c r="K766" s="3">
        <v>0.34111999999999998</v>
      </c>
      <c r="L766" s="3">
        <v>0.69981000000000004</v>
      </c>
      <c r="M766" s="3">
        <v>0.39879999999999999</v>
      </c>
      <c r="N766" s="3">
        <v>0.42692000000000002</v>
      </c>
      <c r="O766" s="3">
        <v>0.81971000000000005</v>
      </c>
      <c r="P766" s="3">
        <v>0.20243</v>
      </c>
    </row>
    <row r="767" spans="1:16">
      <c r="A767" s="16" t="s">
        <v>116</v>
      </c>
      <c r="B767" s="6">
        <v>2017</v>
      </c>
      <c r="C767" s="3">
        <v>4.6219999999999999</v>
      </c>
      <c r="D767" s="3">
        <v>5.0199999809265101</v>
      </c>
      <c r="E767" s="3">
        <v>4.3763432502746502</v>
      </c>
      <c r="F767" s="20">
        <v>2.25</v>
      </c>
      <c r="G767" s="3">
        <v>2.73</v>
      </c>
      <c r="H767" s="3">
        <v>5.4456594359947097</v>
      </c>
      <c r="I767" s="16" t="s">
        <v>47</v>
      </c>
      <c r="J767" s="3">
        <v>4.545000076</v>
      </c>
      <c r="K767" s="3">
        <v>0.36711054999999998</v>
      </c>
      <c r="L767" s="3">
        <v>1.1232359409999999</v>
      </c>
      <c r="M767" s="3">
        <v>0.39752256899999999</v>
      </c>
      <c r="N767" s="3">
        <v>0.51449203499999996</v>
      </c>
      <c r="O767" s="3">
        <v>0.83807516100000001</v>
      </c>
      <c r="P767" s="3">
        <v>0.18881620499999999</v>
      </c>
    </row>
    <row r="768" spans="1:16">
      <c r="A768" s="16" t="s">
        <v>116</v>
      </c>
      <c r="B768" s="6">
        <v>2018</v>
      </c>
      <c r="C768" s="3">
        <v>6</v>
      </c>
      <c r="D768" s="3">
        <v>7.8191628456115696</v>
      </c>
      <c r="E768" s="3">
        <v>6.58060503005981</v>
      </c>
      <c r="F768" s="20">
        <v>2.25</v>
      </c>
      <c r="G768" s="3">
        <v>2.73</v>
      </c>
      <c r="H768" s="3">
        <v>6.2652186585049696</v>
      </c>
      <c r="I768" s="16" t="s">
        <v>47</v>
      </c>
      <c r="J768" s="3">
        <v>4.3079999999999998</v>
      </c>
      <c r="K768" s="3">
        <v>0.68200000000000005</v>
      </c>
      <c r="L768" s="3">
        <v>1.1739999999999999</v>
      </c>
      <c r="M768" s="3">
        <v>0.42899999999999999</v>
      </c>
      <c r="N768" s="3">
        <v>0.57999999999999996</v>
      </c>
      <c r="O768" s="3">
        <v>0.59799999999999998</v>
      </c>
      <c r="P768" s="3">
        <v>0.17799999999999999</v>
      </c>
    </row>
    <row r="769" spans="1:16">
      <c r="A769" s="16" t="s">
        <v>116</v>
      </c>
      <c r="B769" s="6">
        <v>2019</v>
      </c>
      <c r="C769" s="3">
        <v>8.6269998550415004</v>
      </c>
      <c r="D769" s="3">
        <v>18.844179153442301</v>
      </c>
      <c r="E769" s="3">
        <v>9.0095405578613192</v>
      </c>
      <c r="F769" s="20">
        <v>2.25</v>
      </c>
      <c r="G769" s="3">
        <v>2.73</v>
      </c>
      <c r="H769" s="3">
        <v>7.6457198784268297</v>
      </c>
      <c r="I769" s="16" t="s">
        <v>47</v>
      </c>
      <c r="J769" s="3">
        <v>4.3600000000000003</v>
      </c>
      <c r="K769" s="3">
        <v>0.71</v>
      </c>
      <c r="L769" s="3">
        <v>1.181</v>
      </c>
      <c r="M769" s="3">
        <v>0.55500000000000005</v>
      </c>
      <c r="N769" s="3">
        <v>0.52500000000000002</v>
      </c>
      <c r="O769" s="3">
        <v>0.56599999999999995</v>
      </c>
      <c r="P769" s="3">
        <v>0.17199999999999999</v>
      </c>
    </row>
    <row r="770" spans="1:16">
      <c r="A770" s="16" t="s">
        <v>116</v>
      </c>
      <c r="B770" s="6">
        <v>2020</v>
      </c>
      <c r="C770" s="3">
        <v>6.1129999160766602</v>
      </c>
      <c r="D770" s="3">
        <v>17.366313278687102</v>
      </c>
      <c r="E770" s="3">
        <v>3.04743520510524</v>
      </c>
      <c r="F770" s="20">
        <v>2.25</v>
      </c>
      <c r="G770" s="3">
        <v>2.73</v>
      </c>
      <c r="H770" s="3">
        <v>5.9751170885807996</v>
      </c>
      <c r="I770" s="16" t="s">
        <v>47</v>
      </c>
      <c r="J770" s="3">
        <v>4.308000088</v>
      </c>
      <c r="K770" s="3">
        <v>0.67809092999999998</v>
      </c>
      <c r="L770" s="3">
        <v>1.098178267</v>
      </c>
      <c r="M770" s="3">
        <v>0.49544307599999998</v>
      </c>
      <c r="N770" s="3">
        <v>0.59747886699999997</v>
      </c>
      <c r="O770" s="3">
        <v>0.56981372799999996</v>
      </c>
      <c r="P770" s="3">
        <v>0.18753035400000001</v>
      </c>
    </row>
    <row r="771" spans="1:16">
      <c r="A771" s="16" t="s">
        <v>116</v>
      </c>
      <c r="B771" s="6">
        <v>2021</v>
      </c>
      <c r="C771" s="3">
        <v>5.0259999999999998</v>
      </c>
      <c r="D771" s="3">
        <v>3.5052812353891998</v>
      </c>
      <c r="E771" s="3">
        <v>5.6129628688975197</v>
      </c>
      <c r="F771" s="20">
        <v>2.25</v>
      </c>
      <c r="G771" s="3">
        <v>2.73</v>
      </c>
      <c r="H771" s="3">
        <v>4.8025550036039704</v>
      </c>
      <c r="I771" s="16" t="s">
        <v>47</v>
      </c>
      <c r="J771" s="3">
        <v>4.4260000000000002</v>
      </c>
      <c r="K771" s="3">
        <v>0.66600000000000004</v>
      </c>
      <c r="L771" s="3">
        <v>0.71299999999999997</v>
      </c>
      <c r="M771" s="3">
        <v>0.34100000000000003</v>
      </c>
      <c r="N771" s="3">
        <v>0.60099999999999998</v>
      </c>
      <c r="O771" s="3">
        <v>0.52</v>
      </c>
      <c r="P771" s="3">
        <v>0.17799999999999999</v>
      </c>
    </row>
    <row r="772" spans="1:16">
      <c r="A772" s="16" t="s">
        <v>116</v>
      </c>
      <c r="B772" s="6">
        <v>2022</v>
      </c>
      <c r="C772" s="3">
        <v>16.225000000000001</v>
      </c>
      <c r="D772" s="3">
        <v>10.9683094402289</v>
      </c>
      <c r="E772" s="3">
        <v>14.9084545153992</v>
      </c>
      <c r="F772" s="20">
        <v>2.25</v>
      </c>
      <c r="G772" s="3">
        <v>2.73</v>
      </c>
      <c r="H772" s="3">
        <v>4.4418515440189301</v>
      </c>
      <c r="I772" s="16" t="s">
        <v>47</v>
      </c>
      <c r="J772" s="3">
        <v>4.3940000000000001</v>
      </c>
      <c r="K772" s="3">
        <v>1.038</v>
      </c>
      <c r="L772" s="3">
        <v>0.82899999999999996</v>
      </c>
      <c r="M772" s="3">
        <v>0.49099999999999999</v>
      </c>
      <c r="N772" s="3">
        <v>0.51300000000000001</v>
      </c>
      <c r="O772" s="3">
        <v>0.45200000000000001</v>
      </c>
      <c r="P772" s="3">
        <v>0.19400000000000001</v>
      </c>
    </row>
    <row r="773" spans="1:16">
      <c r="A773" s="16" t="s">
        <v>116</v>
      </c>
      <c r="B773" s="6">
        <v>2023</v>
      </c>
      <c r="C773" s="3">
        <v>27.1</v>
      </c>
      <c r="D773" s="3">
        <v>2.77</v>
      </c>
      <c r="E773" s="3">
        <v>3.73</v>
      </c>
      <c r="F773" s="20">
        <v>2.25</v>
      </c>
      <c r="G773" s="3">
        <v>2.73</v>
      </c>
      <c r="H773" s="3">
        <v>18.100053254788001</v>
      </c>
      <c r="I773" s="16" t="s">
        <v>47</v>
      </c>
      <c r="J773" s="3">
        <v>4.3719999999999999</v>
      </c>
      <c r="K773" s="3">
        <v>1.032</v>
      </c>
      <c r="L773" s="3">
        <v>1.125</v>
      </c>
      <c r="M773" s="3">
        <v>0.26900000000000002</v>
      </c>
      <c r="N773" s="3">
        <v>0.46</v>
      </c>
      <c r="O773" s="3">
        <v>0.4</v>
      </c>
      <c r="P773" s="3">
        <v>0.19400000000000001</v>
      </c>
    </row>
    <row r="774" spans="1:16">
      <c r="A774" s="16" t="s">
        <v>117</v>
      </c>
      <c r="B774" s="6">
        <v>2016</v>
      </c>
      <c r="C774" s="3">
        <v>6.6849665641784597</v>
      </c>
      <c r="D774" s="3">
        <v>7.6893525123596103</v>
      </c>
      <c r="E774" s="3">
        <v>10.765414237976</v>
      </c>
      <c r="F774" s="20">
        <v>2.25</v>
      </c>
      <c r="G774" s="3">
        <v>2.73</v>
      </c>
      <c r="H774" s="3">
        <v>7.9687238876819197</v>
      </c>
      <c r="I774" s="16" t="s">
        <v>23</v>
      </c>
      <c r="J774" s="3">
        <v>4.5739999999999998</v>
      </c>
      <c r="K774" s="3">
        <v>0.93286999999999998</v>
      </c>
      <c r="L774" s="3">
        <v>0.70362000000000002</v>
      </c>
      <c r="M774" s="3">
        <v>0.34744999999999998</v>
      </c>
      <c r="N774" s="3">
        <v>0.48614000000000002</v>
      </c>
      <c r="O774" s="3">
        <v>7.7950000000000005E-2</v>
      </c>
      <c r="P774" s="3">
        <v>0.10398</v>
      </c>
    </row>
    <row r="775" spans="1:16">
      <c r="A775" s="16" t="s">
        <v>117</v>
      </c>
      <c r="B775" s="6">
        <v>2017</v>
      </c>
      <c r="C775" s="3">
        <v>6.1470000000000002</v>
      </c>
      <c r="D775" s="3">
        <v>9.1752901077270508</v>
      </c>
      <c r="E775" s="3">
        <v>5.6049675941467196</v>
      </c>
      <c r="F775" s="20">
        <v>2.25</v>
      </c>
      <c r="G775" s="3">
        <v>2.73</v>
      </c>
      <c r="H775" s="3">
        <v>9.9190510064284805</v>
      </c>
      <c r="I775" s="16" t="s">
        <v>23</v>
      </c>
      <c r="J775" s="3">
        <v>4.5739998819999999</v>
      </c>
      <c r="K775" s="3">
        <v>0.96443432600000001</v>
      </c>
      <c r="L775" s="3">
        <v>1.098470807</v>
      </c>
      <c r="M775" s="3">
        <v>0.33861181099999998</v>
      </c>
      <c r="N775" s="3">
        <v>0.52030354700000003</v>
      </c>
      <c r="O775" s="3">
        <v>7.7133745000000004E-2</v>
      </c>
      <c r="P775" s="3">
        <v>9.3146971999999995E-2</v>
      </c>
    </row>
    <row r="776" spans="1:16">
      <c r="A776" s="16" t="s">
        <v>117</v>
      </c>
      <c r="B776" s="6">
        <v>2018</v>
      </c>
      <c r="C776" s="3">
        <v>4.28</v>
      </c>
      <c r="D776" s="3">
        <v>3.51863694190979</v>
      </c>
      <c r="E776" s="3">
        <v>3.1808540821075399</v>
      </c>
      <c r="F776" s="20">
        <v>2.25</v>
      </c>
      <c r="G776" s="3">
        <v>2.73</v>
      </c>
      <c r="H776" s="3">
        <v>4.35872929318956</v>
      </c>
      <c r="I776" s="16" t="s">
        <v>23</v>
      </c>
      <c r="J776" s="3">
        <v>4.4409999999999998</v>
      </c>
      <c r="K776" s="3">
        <v>0.874</v>
      </c>
      <c r="L776" s="3">
        <v>1.2809999999999999</v>
      </c>
      <c r="M776" s="3">
        <v>0.36499999999999999</v>
      </c>
      <c r="N776" s="3">
        <v>0.51900000000000002</v>
      </c>
      <c r="O776" s="3">
        <v>5.0999999999999997E-2</v>
      </c>
      <c r="P776" s="3">
        <v>6.4000000000000001E-2</v>
      </c>
    </row>
    <row r="777" spans="1:16">
      <c r="A777" s="16" t="s">
        <v>117</v>
      </c>
      <c r="B777" s="6">
        <v>2019</v>
      </c>
      <c r="C777" s="3">
        <v>3.7209999561309801</v>
      </c>
      <c r="D777" s="3">
        <v>2.0659589767456001</v>
      </c>
      <c r="E777" s="3">
        <v>4.2982969284057599</v>
      </c>
      <c r="F777" s="20">
        <v>2.25</v>
      </c>
      <c r="G777" s="3">
        <v>2.73</v>
      </c>
      <c r="H777" s="3">
        <v>1.8029657063290401</v>
      </c>
      <c r="I777" s="16" t="s">
        <v>23</v>
      </c>
      <c r="J777" s="3">
        <v>4.6390000000000002</v>
      </c>
      <c r="K777" s="3">
        <v>0.879</v>
      </c>
      <c r="L777" s="3">
        <v>1.3129999999999999</v>
      </c>
      <c r="M777" s="3">
        <v>0.47699999999999998</v>
      </c>
      <c r="N777" s="3">
        <v>0.40100000000000002</v>
      </c>
      <c r="O777" s="3">
        <v>7.0000000000000007E-2</v>
      </c>
      <c r="P777" s="3">
        <v>5.6000000000000001E-2</v>
      </c>
    </row>
    <row r="778" spans="1:16">
      <c r="A778" s="16" t="s">
        <v>117</v>
      </c>
      <c r="B778" s="6">
        <v>2020</v>
      </c>
      <c r="C778" s="3">
        <v>2.2093823693346799</v>
      </c>
      <c r="D778" s="3">
        <v>-0.985014224675686</v>
      </c>
      <c r="E778" s="3">
        <v>5.2190070152282697</v>
      </c>
      <c r="F778" s="20">
        <v>2.25</v>
      </c>
      <c r="G778" s="3">
        <v>2.73</v>
      </c>
      <c r="H778" s="3">
        <v>3.46310579675403</v>
      </c>
      <c r="I778" s="16" t="s">
        <v>23</v>
      </c>
      <c r="J778" s="3">
        <v>4.5711002350000003</v>
      </c>
      <c r="K778" s="3">
        <v>0.84008198999999995</v>
      </c>
      <c r="L778" s="3">
        <v>1.2457381489999999</v>
      </c>
      <c r="M778" s="3">
        <v>0.40687117</v>
      </c>
      <c r="N778" s="3">
        <v>0.44459897300000001</v>
      </c>
      <c r="O778" s="3">
        <v>7.6454483000000004E-2</v>
      </c>
      <c r="P778" s="3">
        <v>5.4320343E-2</v>
      </c>
    </row>
    <row r="779" spans="1:16">
      <c r="A779" s="16" t="s">
        <v>117</v>
      </c>
      <c r="B779" s="6">
        <v>2021</v>
      </c>
      <c r="C779" s="3">
        <v>3.61690530108811</v>
      </c>
      <c r="D779" s="3">
        <v>1.26</v>
      </c>
      <c r="E779" s="3">
        <v>5.73</v>
      </c>
      <c r="F779" s="20">
        <v>2.25</v>
      </c>
      <c r="G779" s="3">
        <v>2.73</v>
      </c>
      <c r="H779" s="3">
        <v>1.73329505127085</v>
      </c>
      <c r="I779" s="16" t="s">
        <v>23</v>
      </c>
      <c r="J779" s="3">
        <v>4.5739999999999998</v>
      </c>
      <c r="K779" s="3">
        <v>0.88200000000000001</v>
      </c>
      <c r="L779" s="3">
        <v>0.80100000000000005</v>
      </c>
      <c r="M779" s="3">
        <v>0.26200000000000001</v>
      </c>
      <c r="N779" s="3">
        <v>0.41099999999999998</v>
      </c>
      <c r="O779" s="3">
        <v>9.0999999999999998E-2</v>
      </c>
      <c r="P779" s="3">
        <v>5.8999999999999997E-2</v>
      </c>
    </row>
    <row r="780" spans="1:16">
      <c r="A780" s="16" t="s">
        <v>117</v>
      </c>
      <c r="B780" s="6">
        <v>2022</v>
      </c>
      <c r="C780" s="3">
        <v>6.0812811411241396</v>
      </c>
      <c r="D780" s="3">
        <v>1.7583448888647399</v>
      </c>
      <c r="E780" s="3">
        <v>6.9815154918970004</v>
      </c>
      <c r="F780" s="20">
        <v>2.25</v>
      </c>
      <c r="G780" s="3">
        <v>2.73</v>
      </c>
      <c r="H780" s="3">
        <v>1.73299886812076</v>
      </c>
      <c r="I780" s="16" t="s">
        <v>23</v>
      </c>
      <c r="J780" s="3">
        <v>4.4589999999999996</v>
      </c>
      <c r="K780" s="3">
        <v>1.292</v>
      </c>
      <c r="L780" s="3">
        <v>0.877</v>
      </c>
      <c r="M780" s="3">
        <v>0.35399999999999998</v>
      </c>
      <c r="N780" s="3">
        <v>0.38400000000000001</v>
      </c>
      <c r="O780" s="3">
        <v>6.7000000000000004E-2</v>
      </c>
      <c r="P780" s="3">
        <v>7.0999999999999994E-2</v>
      </c>
    </row>
    <row r="781" spans="1:16">
      <c r="A781" s="16" t="s">
        <v>117</v>
      </c>
      <c r="B781" s="6">
        <v>2023</v>
      </c>
      <c r="C781" s="3">
        <v>5.8799346328427502</v>
      </c>
      <c r="D781" s="3">
        <v>2.9248319404588199</v>
      </c>
      <c r="E781" s="3">
        <v>11.3111799104627</v>
      </c>
      <c r="F781" s="20">
        <v>2.25</v>
      </c>
      <c r="G781" s="3">
        <v>2.73</v>
      </c>
      <c r="H781" s="3">
        <v>6.9560537865869003</v>
      </c>
      <c r="I781" s="16" t="s">
        <v>23</v>
      </c>
      <c r="J781" s="3">
        <v>4.6310000000000002</v>
      </c>
      <c r="K781" s="3">
        <v>1.2889999999999999</v>
      </c>
      <c r="L781" s="3">
        <v>1.1259999999999999</v>
      </c>
      <c r="M781" s="3">
        <v>0.14499999999999999</v>
      </c>
      <c r="N781" s="3">
        <v>0.38300000000000001</v>
      </c>
      <c r="O781" s="3">
        <v>6.9000000000000006E-2</v>
      </c>
      <c r="P781" s="3">
        <v>7.0999999999999994E-2</v>
      </c>
    </row>
    <row r="782" spans="1:16">
      <c r="A782" s="16" t="s">
        <v>118</v>
      </c>
      <c r="B782" s="6">
        <v>2015</v>
      </c>
      <c r="C782" s="3">
        <v>7.2119998931884703</v>
      </c>
      <c r="D782" s="3">
        <v>2.77</v>
      </c>
      <c r="E782" s="3">
        <v>3.73</v>
      </c>
      <c r="F782" s="20">
        <v>2.25</v>
      </c>
      <c r="G782" s="3">
        <v>2.73</v>
      </c>
      <c r="H782" s="3">
        <v>4.4085909357123896</v>
      </c>
      <c r="I782" s="16" t="s">
        <v>17</v>
      </c>
      <c r="J782" s="3">
        <v>4.5140000000000002</v>
      </c>
      <c r="K782" s="3">
        <v>0.35997000000000001</v>
      </c>
      <c r="L782" s="3">
        <v>0.86448999999999998</v>
      </c>
      <c r="M782" s="3">
        <v>0.56874000000000002</v>
      </c>
      <c r="N782" s="3">
        <v>0.38281999999999999</v>
      </c>
      <c r="O782" s="3">
        <v>0.32296000000000002</v>
      </c>
      <c r="P782" s="3">
        <v>5.9069999999999998E-2</v>
      </c>
    </row>
    <row r="783" spans="1:16">
      <c r="A783" s="16" t="s">
        <v>118</v>
      </c>
      <c r="B783" s="6">
        <v>2016</v>
      </c>
      <c r="C783" s="3">
        <v>9.9320001602172798</v>
      </c>
      <c r="D783" s="3">
        <v>2.77</v>
      </c>
      <c r="E783" s="3">
        <v>3.73</v>
      </c>
      <c r="F783" s="20">
        <v>2.25</v>
      </c>
      <c r="G783" s="3">
        <v>2.73</v>
      </c>
      <c r="H783" s="3">
        <v>7.1508706142709899</v>
      </c>
      <c r="I783" s="16" t="s">
        <v>17</v>
      </c>
      <c r="J783" s="3">
        <v>4.7930000000000001</v>
      </c>
      <c r="K783" s="3">
        <v>0.44625999999999999</v>
      </c>
      <c r="L783" s="3">
        <v>0.69699</v>
      </c>
      <c r="M783" s="3">
        <v>0.50073000000000001</v>
      </c>
      <c r="N783" s="3">
        <v>0.37012</v>
      </c>
      <c r="O783" s="3">
        <v>0.38159999999999999</v>
      </c>
      <c r="P783" s="3">
        <v>7.0080000000000003E-2</v>
      </c>
    </row>
    <row r="784" spans="1:16">
      <c r="A784" s="16" t="s">
        <v>118</v>
      </c>
      <c r="B784" s="6">
        <v>2017</v>
      </c>
      <c r="C784" s="3">
        <v>4.4539999999999997</v>
      </c>
      <c r="D784" s="3">
        <v>2.77</v>
      </c>
      <c r="E784" s="3">
        <v>2.5699300699300598</v>
      </c>
      <c r="F784" s="20">
        <v>2.25</v>
      </c>
      <c r="G784" s="3">
        <v>2.73</v>
      </c>
      <c r="H784" s="3">
        <v>8.2613809127678497</v>
      </c>
      <c r="I784" s="16" t="s">
        <v>17</v>
      </c>
      <c r="J784" s="3">
        <v>4.9619998929999998</v>
      </c>
      <c r="K784" s="3">
        <v>0.47982019199999998</v>
      </c>
      <c r="L784" s="3">
        <v>1.1792832609999999</v>
      </c>
      <c r="M784" s="3">
        <v>0.50413078099999997</v>
      </c>
      <c r="N784" s="3">
        <v>0.440305948</v>
      </c>
      <c r="O784" s="3">
        <v>0.39409616600000003</v>
      </c>
      <c r="P784" s="3">
        <v>7.2975546000000002E-2</v>
      </c>
    </row>
    <row r="785" spans="1:16">
      <c r="A785" s="16" t="s">
        <v>118</v>
      </c>
      <c r="B785" s="6">
        <v>2018</v>
      </c>
      <c r="C785" s="3">
        <v>4.1500000000000004</v>
      </c>
      <c r="D785" s="3">
        <v>7.5869553638010299</v>
      </c>
      <c r="E785" s="3">
        <v>2.7647672755297301</v>
      </c>
      <c r="F785" s="20">
        <v>2.25</v>
      </c>
      <c r="G785" s="3">
        <v>2.73</v>
      </c>
      <c r="H785" s="3">
        <v>4.3553429956810801</v>
      </c>
      <c r="I785" s="16" t="s">
        <v>17</v>
      </c>
      <c r="J785" s="3">
        <v>4.88</v>
      </c>
      <c r="K785" s="3">
        <v>0.42499999999999999</v>
      </c>
      <c r="L785" s="3">
        <v>1.228</v>
      </c>
      <c r="M785" s="3">
        <v>0.53900000000000003</v>
      </c>
      <c r="N785" s="3">
        <v>0.52600000000000002</v>
      </c>
      <c r="O785" s="3">
        <v>0.30199999999999999</v>
      </c>
      <c r="P785" s="3">
        <v>7.8E-2</v>
      </c>
    </row>
    <row r="786" spans="1:16">
      <c r="A786" s="16" t="s">
        <v>118</v>
      </c>
      <c r="B786" s="6">
        <v>2019</v>
      </c>
      <c r="C786" s="3">
        <v>4.6389999389648402</v>
      </c>
      <c r="D786" s="3">
        <v>6.5475564002990696</v>
      </c>
      <c r="E786" s="3">
        <v>5.6332211494445801</v>
      </c>
      <c r="F786" s="20">
        <v>2.25</v>
      </c>
      <c r="G786" s="3">
        <v>2.73</v>
      </c>
      <c r="H786" s="3">
        <v>4.6934409892153699</v>
      </c>
      <c r="I786" s="16" t="s">
        <v>17</v>
      </c>
      <c r="J786" s="3">
        <v>4.9130000000000003</v>
      </c>
      <c r="K786" s="3">
        <v>0.44600000000000001</v>
      </c>
      <c r="L786" s="3">
        <v>1.226</v>
      </c>
      <c r="M786" s="3">
        <v>0.67700000000000005</v>
      </c>
      <c r="N786" s="3">
        <v>0.439</v>
      </c>
      <c r="O786" s="3">
        <v>0.28499999999999998</v>
      </c>
      <c r="P786" s="3">
        <v>8.8999999999999996E-2</v>
      </c>
    </row>
    <row r="787" spans="1:16">
      <c r="A787" s="16" t="s">
        <v>118</v>
      </c>
      <c r="B787" s="6">
        <v>2020</v>
      </c>
      <c r="C787" s="3">
        <v>5.0523665528921304</v>
      </c>
      <c r="D787" s="3">
        <v>2.8135473116218699</v>
      </c>
      <c r="E787" s="3">
        <v>7.22025299072265</v>
      </c>
      <c r="F787" s="20">
        <v>2.25</v>
      </c>
      <c r="G787" s="3">
        <v>2.73</v>
      </c>
      <c r="H787" s="3">
        <v>4.14895745545161</v>
      </c>
      <c r="I787" s="16" t="s">
        <v>17</v>
      </c>
      <c r="J787" s="3">
        <v>5.1371998789999997</v>
      </c>
      <c r="K787" s="3">
        <v>0.44405037200000003</v>
      </c>
      <c r="L787" s="3">
        <v>1.100789309</v>
      </c>
      <c r="M787" s="3">
        <v>0.66887938999999996</v>
      </c>
      <c r="N787" s="3">
        <v>0.48060825499999998</v>
      </c>
      <c r="O787" s="3">
        <v>0.30097180600000001</v>
      </c>
      <c r="P787" s="3">
        <v>0.127502963</v>
      </c>
    </row>
    <row r="788" spans="1:16">
      <c r="A788" s="16" t="s">
        <v>118</v>
      </c>
      <c r="B788" s="6">
        <v>2021</v>
      </c>
      <c r="C788" s="3">
        <v>3.5990000000000002</v>
      </c>
      <c r="D788" s="3">
        <v>2.4</v>
      </c>
      <c r="E788" s="3">
        <v>4.08</v>
      </c>
      <c r="F788" s="20">
        <v>2.25</v>
      </c>
      <c r="G788" s="3">
        <v>2.73</v>
      </c>
      <c r="H788" s="3">
        <v>5.5119714784882596</v>
      </c>
      <c r="I788" s="16" t="s">
        <v>17</v>
      </c>
      <c r="J788" s="3">
        <v>5.2690000000000001</v>
      </c>
      <c r="K788" s="3">
        <v>0.51900000000000002</v>
      </c>
      <c r="L788" s="3">
        <v>0.70199999999999996</v>
      </c>
      <c r="M788" s="3">
        <v>0.496</v>
      </c>
      <c r="N788" s="3">
        <v>0.48799999999999999</v>
      </c>
      <c r="O788" s="3">
        <v>0.28699999999999998</v>
      </c>
      <c r="P788" s="3">
        <v>0.13500000000000001</v>
      </c>
    </row>
    <row r="789" spans="1:16">
      <c r="A789" s="16" t="s">
        <v>118</v>
      </c>
      <c r="B789" s="6">
        <v>2022</v>
      </c>
      <c r="C789" s="3">
        <v>7.5931040507058798</v>
      </c>
      <c r="D789" s="3">
        <v>6.53220124818972</v>
      </c>
      <c r="E789" s="3">
        <v>6.53156104282436</v>
      </c>
      <c r="F789" s="20">
        <v>2.25</v>
      </c>
      <c r="G789" s="3">
        <v>2.73</v>
      </c>
      <c r="H789" s="3">
        <v>5.51234756455744</v>
      </c>
      <c r="I789" s="16" t="s">
        <v>17</v>
      </c>
      <c r="J789" s="3">
        <v>5.3769999999999998</v>
      </c>
      <c r="K789" s="3">
        <v>0.98399999999999999</v>
      </c>
      <c r="L789" s="3">
        <v>0.78400000000000003</v>
      </c>
      <c r="M789" s="3">
        <v>0.499</v>
      </c>
      <c r="N789" s="3">
        <v>0.51900000000000002</v>
      </c>
      <c r="O789" s="3">
        <v>0.23699999999999999</v>
      </c>
      <c r="P789" s="3">
        <v>0.13</v>
      </c>
    </row>
    <row r="790" spans="1:16">
      <c r="A790" s="16" t="s">
        <v>118</v>
      </c>
      <c r="B790" s="6">
        <v>2023</v>
      </c>
      <c r="C790" s="3">
        <v>7.11475951738199</v>
      </c>
      <c r="D790" s="3">
        <v>8.3553650931776495</v>
      </c>
      <c r="E790" s="3">
        <v>6.1127029608402701</v>
      </c>
      <c r="F790" s="20">
        <v>2.25</v>
      </c>
      <c r="G790" s="3">
        <v>2.73</v>
      </c>
      <c r="H790" s="3">
        <v>7.0828951832525098</v>
      </c>
      <c r="I790" s="16" t="s">
        <v>17</v>
      </c>
      <c r="J790" s="3">
        <v>5.36</v>
      </c>
      <c r="K790" s="3">
        <v>0.97899999999999998</v>
      </c>
      <c r="L790" s="3">
        <v>1.0269999999999999</v>
      </c>
      <c r="M790" s="3">
        <v>0.28100000000000003</v>
      </c>
      <c r="N790" s="3">
        <v>0.56699999999999995</v>
      </c>
      <c r="O790" s="3">
        <v>0.215</v>
      </c>
      <c r="P790" s="3">
        <v>0.104</v>
      </c>
    </row>
    <row r="791" spans="1:16">
      <c r="A791" s="16" t="s">
        <v>119</v>
      </c>
      <c r="B791" s="6">
        <v>2015</v>
      </c>
      <c r="C791" s="3">
        <v>0.60024589300155595</v>
      </c>
      <c r="D791" s="3">
        <v>1.83456623554229</v>
      </c>
      <c r="E791" s="3">
        <v>0.64833599328994695</v>
      </c>
      <c r="F791" s="20">
        <v>1.2685599999999999</v>
      </c>
      <c r="G791" s="3">
        <v>-4.9580163955688397</v>
      </c>
      <c r="H791" s="3">
        <v>0.77394388906804301</v>
      </c>
      <c r="I791" s="16" t="s">
        <v>30</v>
      </c>
      <c r="J791" s="3">
        <v>7.3780000000000001</v>
      </c>
      <c r="K791" s="3">
        <v>1.32944</v>
      </c>
      <c r="L791" s="3">
        <v>1.28017</v>
      </c>
      <c r="M791" s="3">
        <v>0.89283999999999997</v>
      </c>
      <c r="N791" s="3">
        <v>0.61575999999999997</v>
      </c>
      <c r="O791" s="3">
        <v>0.47610000000000002</v>
      </c>
      <c r="P791" s="3">
        <v>0.31813999999999998</v>
      </c>
    </row>
    <row r="792" spans="1:16">
      <c r="A792" s="16" t="s">
        <v>119</v>
      </c>
      <c r="B792" s="6">
        <v>2016</v>
      </c>
      <c r="C792" s="3">
        <v>0.316665649414062</v>
      </c>
      <c r="D792" s="3">
        <v>0.59828543663024902</v>
      </c>
      <c r="E792" s="3">
        <v>0.94999665021896296</v>
      </c>
      <c r="F792" s="20">
        <v>0.81003809999999998</v>
      </c>
      <c r="G792" s="3">
        <v>-2.4833531379699698</v>
      </c>
      <c r="H792" s="3">
        <v>0.45499999999999802</v>
      </c>
      <c r="I792" s="16" t="s">
        <v>30</v>
      </c>
      <c r="J792" s="3">
        <v>7.3390000000000004</v>
      </c>
      <c r="K792" s="3">
        <v>1.46468</v>
      </c>
      <c r="L792" s="3">
        <v>1.02912</v>
      </c>
      <c r="M792" s="3">
        <v>0.81230999999999998</v>
      </c>
      <c r="N792" s="3">
        <v>0.55210999999999999</v>
      </c>
      <c r="O792" s="3">
        <v>0.47416000000000003</v>
      </c>
      <c r="P792" s="3">
        <v>0.29926999999999998</v>
      </c>
    </row>
    <row r="793" spans="1:16">
      <c r="A793" s="16" t="s">
        <v>119</v>
      </c>
      <c r="B793" s="6">
        <v>2017</v>
      </c>
      <c r="C793" s="3">
        <v>1.2989999999999999</v>
      </c>
      <c r="D793" s="3">
        <v>1.5630198717117301</v>
      </c>
      <c r="E793" s="3">
        <v>2.6646583080291699</v>
      </c>
      <c r="F793" s="20">
        <v>0.98673149999999998</v>
      </c>
      <c r="G793" s="3">
        <v>4.8196983337402299</v>
      </c>
      <c r="H793" s="3">
        <v>1.2602657906525301</v>
      </c>
      <c r="I793" s="16" t="s">
        <v>30</v>
      </c>
      <c r="J793" s="3">
        <v>7.3769998550000002</v>
      </c>
      <c r="K793" s="3">
        <v>1.5039446350000001</v>
      </c>
      <c r="L793" s="3">
        <v>1.428939223</v>
      </c>
      <c r="M793" s="3">
        <v>0.81069612499999999</v>
      </c>
      <c r="N793" s="3">
        <v>0.58538448799999998</v>
      </c>
      <c r="O793" s="3">
        <v>0.47048983</v>
      </c>
      <c r="P793" s="3">
        <v>0.28266182499999998</v>
      </c>
    </row>
    <row r="794" spans="1:16">
      <c r="A794" s="16" t="s">
        <v>119</v>
      </c>
      <c r="B794" s="6">
        <v>2018</v>
      </c>
      <c r="C794" s="3">
        <v>1.7</v>
      </c>
      <c r="D794" s="3">
        <v>2.9449865818023602</v>
      </c>
      <c r="E794" s="3">
        <v>0.78958886861801103</v>
      </c>
      <c r="F794" s="20">
        <v>1.292799</v>
      </c>
      <c r="G794" s="3">
        <v>2.9838628768920898</v>
      </c>
      <c r="H794" s="3">
        <v>2.4370582278978699</v>
      </c>
      <c r="I794" s="16" t="s">
        <v>30</v>
      </c>
      <c r="J794" s="3">
        <v>7.4409999999999998</v>
      </c>
      <c r="K794" s="3">
        <v>1.361</v>
      </c>
      <c r="L794" s="3">
        <v>1.488</v>
      </c>
      <c r="M794" s="3">
        <v>0.878</v>
      </c>
      <c r="N794" s="3">
        <v>0.63800000000000001</v>
      </c>
      <c r="O794" s="3">
        <v>0.33300000000000002</v>
      </c>
      <c r="P794" s="3">
        <v>0.29499999999999998</v>
      </c>
    </row>
    <row r="795" spans="1:16">
      <c r="A795" s="16" t="s">
        <v>119</v>
      </c>
      <c r="B795" s="6">
        <v>2019</v>
      </c>
      <c r="C795" s="3">
        <v>2.6730000972747798</v>
      </c>
      <c r="D795" s="3">
        <v>7.5720582008361799</v>
      </c>
      <c r="E795" s="3">
        <v>4.0479867527009601</v>
      </c>
      <c r="F795" s="20">
        <v>2.0051459999999999</v>
      </c>
      <c r="G795" s="3">
        <v>0.934129178524017</v>
      </c>
      <c r="H795" s="3">
        <v>2.9577735124759998</v>
      </c>
      <c r="I795" s="16" t="s">
        <v>30</v>
      </c>
      <c r="J795" s="3">
        <v>7.4880000000000004</v>
      </c>
      <c r="K795" s="3">
        <v>1.3959999999999999</v>
      </c>
      <c r="L795" s="3">
        <v>1.522</v>
      </c>
      <c r="M795" s="3">
        <v>0.999</v>
      </c>
      <c r="N795" s="3">
        <v>0.55700000000000005</v>
      </c>
      <c r="O795" s="3">
        <v>0.32200000000000001</v>
      </c>
      <c r="P795" s="3">
        <v>0.29799999999999999</v>
      </c>
    </row>
    <row r="796" spans="1:16">
      <c r="A796" s="16" t="s">
        <v>119</v>
      </c>
      <c r="B796" s="6">
        <v>2020</v>
      </c>
      <c r="C796" s="3">
        <v>1.27246037789151</v>
      </c>
      <c r="D796" s="3">
        <v>0.52749299602281197</v>
      </c>
      <c r="E796" s="3">
        <v>1.8953588460152699</v>
      </c>
      <c r="F796" s="20">
        <v>2.1256059999999999</v>
      </c>
      <c r="G796" s="3">
        <v>1.59207487106323</v>
      </c>
      <c r="H796" s="3">
        <v>2.2352305139725299</v>
      </c>
      <c r="I796" s="16" t="s">
        <v>30</v>
      </c>
      <c r="J796" s="3">
        <v>7.4489002229999999</v>
      </c>
      <c r="K796" s="3">
        <v>1.3389463420000001</v>
      </c>
      <c r="L796" s="3">
        <v>1.463645935</v>
      </c>
      <c r="M796" s="3">
        <v>0.975675344</v>
      </c>
      <c r="N796" s="3">
        <v>0.61362647999999997</v>
      </c>
      <c r="O796" s="3">
        <v>0.33631756899999998</v>
      </c>
      <c r="P796" s="3">
        <v>0.36856976200000002</v>
      </c>
    </row>
    <row r="797" spans="1:16">
      <c r="A797" s="16" t="s">
        <v>119</v>
      </c>
      <c r="B797" s="6">
        <v>2021</v>
      </c>
      <c r="C797" s="3">
        <v>2.6757200000000001</v>
      </c>
      <c r="D797" s="3">
        <v>17.2592</v>
      </c>
      <c r="E797" s="3">
        <v>-0.20699999999999999</v>
      </c>
      <c r="F797" s="20">
        <v>1.917532</v>
      </c>
      <c r="G797" s="3">
        <v>12.5235327821888</v>
      </c>
      <c r="H797" s="3">
        <v>2.5248214669854399</v>
      </c>
      <c r="I797" s="16" t="s">
        <v>30</v>
      </c>
      <c r="J797" s="3">
        <v>7.4640000000000004</v>
      </c>
      <c r="K797" s="3">
        <v>1.5009999999999999</v>
      </c>
      <c r="L797" s="3">
        <v>1.079</v>
      </c>
      <c r="M797" s="3">
        <v>0.753</v>
      </c>
      <c r="N797" s="3">
        <v>0.64700000000000002</v>
      </c>
      <c r="O797" s="3">
        <v>0.30199999999999999</v>
      </c>
      <c r="P797" s="3">
        <v>0.38400000000000001</v>
      </c>
    </row>
    <row r="798" spans="1:16">
      <c r="A798" s="16" t="s">
        <v>119</v>
      </c>
      <c r="B798" s="6">
        <v>2022</v>
      </c>
      <c r="C798" s="3">
        <v>10.00121</v>
      </c>
      <c r="D798" s="3">
        <v>71.427957332069397</v>
      </c>
      <c r="E798" s="3">
        <v>10.74305</v>
      </c>
      <c r="F798" s="20">
        <v>4.249225</v>
      </c>
      <c r="G798" s="3">
        <v>23.7797337600927</v>
      </c>
      <c r="H798" s="3">
        <v>5.1092343573032304</v>
      </c>
      <c r="I798" s="16" t="s">
        <v>30</v>
      </c>
      <c r="J798" s="3">
        <v>7.415</v>
      </c>
      <c r="K798" s="3">
        <v>1.9450000000000001</v>
      </c>
      <c r="L798" s="3">
        <v>1.206</v>
      </c>
      <c r="M798" s="3">
        <v>0.78700000000000003</v>
      </c>
      <c r="N798" s="3">
        <v>0.65100000000000002</v>
      </c>
      <c r="O798" s="3">
        <v>0.27100000000000002</v>
      </c>
      <c r="P798" s="3">
        <v>0.41899999999999998</v>
      </c>
    </row>
    <row r="799" spans="1:16">
      <c r="A799" s="16" t="s">
        <v>119</v>
      </c>
      <c r="B799" s="6">
        <v>2023</v>
      </c>
      <c r="C799" s="3">
        <v>3.8383935434280798</v>
      </c>
      <c r="D799" s="3">
        <v>-22.059544982463301</v>
      </c>
      <c r="E799" s="3">
        <v>11.8668995912924</v>
      </c>
      <c r="F799" s="20">
        <v>5.609972</v>
      </c>
      <c r="G799" s="3">
        <v>-9.7148011935835193E-2</v>
      </c>
      <c r="H799" s="3">
        <v>7.7905305258148498</v>
      </c>
      <c r="I799" s="16" t="s">
        <v>30</v>
      </c>
      <c r="J799" s="3">
        <v>7.4029999999999996</v>
      </c>
      <c r="K799" s="3">
        <v>1.9419999999999999</v>
      </c>
      <c r="L799" s="3">
        <v>1.488</v>
      </c>
      <c r="M799" s="3">
        <v>0.54500000000000004</v>
      </c>
      <c r="N799" s="3">
        <v>0.67200000000000004</v>
      </c>
      <c r="O799" s="3">
        <v>0.251</v>
      </c>
      <c r="P799" s="3">
        <v>0.39400000000000002</v>
      </c>
    </row>
    <row r="800" spans="1:16">
      <c r="A800" s="16" t="s">
        <v>120</v>
      </c>
      <c r="B800" s="6">
        <v>2015</v>
      </c>
      <c r="C800" s="3">
        <v>0.29270148277282698</v>
      </c>
      <c r="D800" s="3">
        <v>2.7755103111267001</v>
      </c>
      <c r="E800" s="3">
        <v>-5.8368925005197497E-2</v>
      </c>
      <c r="F800" s="20">
        <v>1.2678529999999999</v>
      </c>
      <c r="G800" s="3">
        <v>-2.1643006801605198</v>
      </c>
      <c r="H800" s="3">
        <v>0.77489940774899302</v>
      </c>
      <c r="I800" s="16" t="s">
        <v>28</v>
      </c>
      <c r="J800" s="3">
        <v>7.2859999999999996</v>
      </c>
      <c r="K800" s="3">
        <v>1.2501800000000001</v>
      </c>
      <c r="L800" s="3">
        <v>1.3196699999999999</v>
      </c>
      <c r="M800" s="3">
        <v>0.90837000000000001</v>
      </c>
      <c r="N800" s="3">
        <v>0.63937999999999995</v>
      </c>
      <c r="O800" s="3">
        <v>0.47500999999999999</v>
      </c>
      <c r="P800" s="3">
        <v>0.42921999999999999</v>
      </c>
    </row>
    <row r="801" spans="1:16">
      <c r="A801" s="16" t="s">
        <v>120</v>
      </c>
      <c r="B801" s="6">
        <v>2016</v>
      </c>
      <c r="C801" s="3">
        <v>0.646240234375</v>
      </c>
      <c r="D801" s="3">
        <v>3.1771247386932302</v>
      </c>
      <c r="E801" s="3">
        <v>-0.60346221923828103</v>
      </c>
      <c r="F801" s="20">
        <v>1.3724890000000001</v>
      </c>
      <c r="G801" s="3">
        <v>0.47573739290237399</v>
      </c>
      <c r="H801" s="3">
        <v>2.0170118077737502</v>
      </c>
      <c r="I801" s="16" t="s">
        <v>28</v>
      </c>
      <c r="J801" s="3">
        <v>7.3339999999999996</v>
      </c>
      <c r="K801" s="3">
        <v>1.36066</v>
      </c>
      <c r="L801" s="3">
        <v>1.1727799999999999</v>
      </c>
      <c r="M801" s="3">
        <v>0.83096000000000003</v>
      </c>
      <c r="N801" s="3">
        <v>0.58147000000000004</v>
      </c>
      <c r="O801" s="3">
        <v>0.49401</v>
      </c>
      <c r="P801" s="3">
        <v>0.41904000000000002</v>
      </c>
    </row>
    <row r="802" spans="1:16">
      <c r="A802" s="16" t="s">
        <v>120</v>
      </c>
      <c r="B802" s="6">
        <v>2017</v>
      </c>
      <c r="C802" s="3">
        <v>1.8540000000000001</v>
      </c>
      <c r="D802" s="3">
        <v>3.1306133270263601</v>
      </c>
      <c r="E802" s="3">
        <v>2.1740846633911102</v>
      </c>
      <c r="F802" s="20">
        <v>1.400998</v>
      </c>
      <c r="G802" s="3">
        <v>4.4981060028076101</v>
      </c>
      <c r="H802" s="3">
        <v>3.8109058927000801</v>
      </c>
      <c r="I802" s="16" t="s">
        <v>28</v>
      </c>
      <c r="J802" s="3">
        <v>7.3140001300000002</v>
      </c>
      <c r="K802" s="3">
        <v>1.4057060480000001</v>
      </c>
      <c r="L802" s="3">
        <v>1.548195124</v>
      </c>
      <c r="M802" s="3">
        <v>0.81675970600000003</v>
      </c>
      <c r="N802" s="3">
        <v>0.61406212999999998</v>
      </c>
      <c r="O802" s="3">
        <v>0.50000512600000002</v>
      </c>
      <c r="P802" s="3">
        <v>0.38281670200000001</v>
      </c>
    </row>
    <row r="803" spans="1:16">
      <c r="A803" s="16" t="s">
        <v>120</v>
      </c>
      <c r="B803" s="6">
        <v>2018</v>
      </c>
      <c r="C803" s="3">
        <v>1.6</v>
      </c>
      <c r="D803" s="3">
        <v>3.06046271324157</v>
      </c>
      <c r="E803" s="3">
        <v>-0.24026873707771301</v>
      </c>
      <c r="F803" s="20">
        <v>1.1538109999999999</v>
      </c>
      <c r="G803" s="3">
        <v>4.2138648033142001</v>
      </c>
      <c r="H803" s="3">
        <v>2.1163572899104501</v>
      </c>
      <c r="I803" s="16" t="s">
        <v>28</v>
      </c>
      <c r="J803" s="3">
        <v>7.3239999999999998</v>
      </c>
      <c r="K803" s="3">
        <v>1.268</v>
      </c>
      <c r="L803" s="3">
        <v>1.601</v>
      </c>
      <c r="M803" s="3">
        <v>0.876</v>
      </c>
      <c r="N803" s="3">
        <v>0.66900000000000004</v>
      </c>
      <c r="O803" s="3">
        <v>0.36499999999999999</v>
      </c>
      <c r="P803" s="3">
        <v>0.38900000000000001</v>
      </c>
    </row>
    <row r="804" spans="1:16">
      <c r="A804" s="16" t="s">
        <v>120</v>
      </c>
      <c r="B804" s="6">
        <v>2019</v>
      </c>
      <c r="C804" s="3">
        <v>1.62000000476837</v>
      </c>
      <c r="D804" s="3">
        <v>0.85682642459869296</v>
      </c>
      <c r="E804" s="3">
        <v>1.0798590183257999</v>
      </c>
      <c r="F804" s="20">
        <v>1.835353</v>
      </c>
      <c r="G804" s="3">
        <v>2.23913049697875</v>
      </c>
      <c r="H804" s="3">
        <v>2.8075764741020901</v>
      </c>
      <c r="I804" s="16" t="s">
        <v>28</v>
      </c>
      <c r="J804" s="3">
        <v>7.3070000000000004</v>
      </c>
      <c r="K804" s="3">
        <v>1.3029999999999999</v>
      </c>
      <c r="L804" s="3">
        <v>1.5569999999999999</v>
      </c>
      <c r="M804" s="3">
        <v>1.026</v>
      </c>
      <c r="N804" s="3">
        <v>0.58499999999999996</v>
      </c>
      <c r="O804" s="3">
        <v>0.33</v>
      </c>
      <c r="P804" s="3">
        <v>0.38</v>
      </c>
    </row>
    <row r="805" spans="1:16">
      <c r="A805" s="16" t="s">
        <v>120</v>
      </c>
      <c r="B805" s="6">
        <v>2020</v>
      </c>
      <c r="C805" s="3">
        <v>1.7145617000722699</v>
      </c>
      <c r="D805" s="3">
        <v>2.93151969981237</v>
      </c>
      <c r="E805" s="3">
        <v>3.1793500750363299</v>
      </c>
      <c r="F805" s="20">
        <v>2.3125680000000002</v>
      </c>
      <c r="G805" s="3">
        <v>21.296586990356399</v>
      </c>
      <c r="H805" s="3">
        <v>4.1060404309405403</v>
      </c>
      <c r="I805" s="16" t="s">
        <v>28</v>
      </c>
      <c r="J805" s="3">
        <v>7.2996001240000004</v>
      </c>
      <c r="K805" s="3">
        <v>1.2423179150000001</v>
      </c>
      <c r="L805" s="3">
        <v>1.4872183800000001</v>
      </c>
      <c r="M805" s="3">
        <v>1.0081382990000001</v>
      </c>
      <c r="N805" s="3">
        <v>0.64678990800000002</v>
      </c>
      <c r="O805" s="3">
        <v>0.32572621099999999</v>
      </c>
      <c r="P805" s="3">
        <v>0.46126827599999998</v>
      </c>
    </row>
    <row r="806" spans="1:16">
      <c r="A806" s="16" t="s">
        <v>120</v>
      </c>
      <c r="B806" s="6">
        <v>2021</v>
      </c>
      <c r="C806" s="3">
        <v>3.9409999999999998</v>
      </c>
      <c r="D806" s="3">
        <v>8.5472249999999992</v>
      </c>
      <c r="E806" s="3">
        <v>1.758</v>
      </c>
      <c r="F806" s="20">
        <v>3.7120000000000002</v>
      </c>
      <c r="G806" s="3">
        <v>5.70874623007278</v>
      </c>
      <c r="H806" s="3">
        <v>4.3276525120332003</v>
      </c>
      <c r="I806" s="16" t="s">
        <v>28</v>
      </c>
      <c r="J806" s="3">
        <v>7.2770000000000001</v>
      </c>
      <c r="K806" s="3">
        <v>1.4</v>
      </c>
      <c r="L806" s="3">
        <v>1.0940000000000001</v>
      </c>
      <c r="M806" s="3">
        <v>0.78500000000000003</v>
      </c>
      <c r="N806" s="3">
        <v>0.66500000000000004</v>
      </c>
      <c r="O806" s="3">
        <v>0.27600000000000002</v>
      </c>
      <c r="P806" s="3">
        <v>0.44500000000000001</v>
      </c>
    </row>
    <row r="807" spans="1:16">
      <c r="A807" s="16" t="s">
        <v>120</v>
      </c>
      <c r="B807" s="6">
        <v>2022</v>
      </c>
      <c r="C807" s="3">
        <v>7.1722250000000001</v>
      </c>
      <c r="D807" s="3">
        <v>13.678422477585899</v>
      </c>
      <c r="E807" s="3">
        <v>8.6606719999999999</v>
      </c>
      <c r="F807" s="20">
        <v>6.0013368983957198</v>
      </c>
      <c r="G807" s="3">
        <v>9.3482034233652804</v>
      </c>
      <c r="H807" s="3">
        <v>5.3449514892012697</v>
      </c>
      <c r="I807" s="16" t="s">
        <v>28</v>
      </c>
      <c r="J807" s="3">
        <v>7.2</v>
      </c>
      <c r="K807" s="3">
        <v>1.8520000000000001</v>
      </c>
      <c r="L807" s="3">
        <v>1.2350000000000001</v>
      </c>
      <c r="M807" s="3">
        <v>0.752</v>
      </c>
      <c r="N807" s="3">
        <v>0.68</v>
      </c>
      <c r="O807" s="3">
        <v>0.245</v>
      </c>
      <c r="P807" s="3">
        <v>0.48299999999999998</v>
      </c>
    </row>
    <row r="808" spans="1:16">
      <c r="A808" s="16" t="s">
        <v>120</v>
      </c>
      <c r="B808" s="6">
        <v>2023</v>
      </c>
      <c r="C808" s="3">
        <v>5.7331628303495696</v>
      </c>
      <c r="D808" s="3">
        <v>0.53434417978127602</v>
      </c>
      <c r="E808" s="3">
        <v>9.8867962640884102</v>
      </c>
      <c r="F808" s="20">
        <v>5.6471893957547703</v>
      </c>
      <c r="G808" s="3">
        <v>2.22471489998162</v>
      </c>
      <c r="H808" s="3">
        <v>6.4779901779292697</v>
      </c>
      <c r="I808" s="16" t="s">
        <v>28</v>
      </c>
      <c r="J808" s="3">
        <v>7.1230000000000002</v>
      </c>
      <c r="K808" s="3">
        <v>1.8420000000000001</v>
      </c>
      <c r="L808" s="3">
        <v>1.544</v>
      </c>
      <c r="M808" s="3">
        <v>0.51300000000000001</v>
      </c>
      <c r="N808" s="3">
        <v>0.67200000000000004</v>
      </c>
      <c r="O808" s="3">
        <v>0.23</v>
      </c>
      <c r="P808" s="3">
        <v>0.47099999999999997</v>
      </c>
    </row>
    <row r="809" spans="1:16">
      <c r="A809" s="16" t="s">
        <v>121</v>
      </c>
      <c r="B809" s="6">
        <v>2015</v>
      </c>
      <c r="C809" s="3">
        <v>3.9904587268829301</v>
      </c>
      <c r="D809" s="3">
        <v>-0.61862927675247104</v>
      </c>
      <c r="E809" s="3">
        <v>4.743408203125</v>
      </c>
      <c r="F809" s="20">
        <v>6.4133810997009197</v>
      </c>
      <c r="G809" s="3">
        <v>2.6879127025604199</v>
      </c>
      <c r="H809" s="3">
        <v>7.5889660981259199</v>
      </c>
      <c r="I809" s="16" t="s">
        <v>25</v>
      </c>
      <c r="J809" s="3">
        <v>5.8280000000000003</v>
      </c>
      <c r="K809" s="3">
        <v>0.59325000000000006</v>
      </c>
      <c r="L809" s="3">
        <v>1.14184</v>
      </c>
      <c r="M809" s="3">
        <v>0.74314000000000002</v>
      </c>
      <c r="N809" s="3">
        <v>0.55474999999999997</v>
      </c>
      <c r="O809" s="3">
        <v>0.27815000000000001</v>
      </c>
      <c r="P809" s="3">
        <v>0.19317000000000001</v>
      </c>
    </row>
    <row r="810" spans="1:16">
      <c r="A810" s="16" t="s">
        <v>121</v>
      </c>
      <c r="B810" s="6">
        <v>2016</v>
      </c>
      <c r="C810" s="3">
        <v>3.52036356925964</v>
      </c>
      <c r="D810" s="3">
        <v>3.8150243759155198</v>
      </c>
      <c r="E810" s="3">
        <v>1.51934266090393</v>
      </c>
      <c r="F810" s="20">
        <v>4.4134759902954102</v>
      </c>
      <c r="G810" s="3">
        <v>0.17627760767936701</v>
      </c>
      <c r="H810" s="3">
        <v>4.5895799898226697</v>
      </c>
      <c r="I810" s="16" t="s">
        <v>25</v>
      </c>
      <c r="J810" s="3">
        <v>5.992</v>
      </c>
      <c r="K810" s="3">
        <v>0.69384000000000001</v>
      </c>
      <c r="L810" s="3">
        <v>0.89520999999999995</v>
      </c>
      <c r="M810" s="3">
        <v>0.65212999999999999</v>
      </c>
      <c r="N810" s="3">
        <v>0.46582000000000001</v>
      </c>
      <c r="O810" s="3">
        <v>0.29772999999999999</v>
      </c>
      <c r="P810" s="3">
        <v>0.16292000000000001</v>
      </c>
    </row>
    <row r="811" spans="1:16">
      <c r="A811" s="16" t="s">
        <v>121</v>
      </c>
      <c r="B811" s="6">
        <v>2017</v>
      </c>
      <c r="C811" s="3">
        <v>3.851</v>
      </c>
      <c r="D811" s="3">
        <v>9.1402931213378906</v>
      </c>
      <c r="E811" s="3">
        <v>0.58016109466552701</v>
      </c>
      <c r="F811" s="20">
        <v>4.1623549461364702</v>
      </c>
      <c r="G811" s="3">
        <v>6.4702901840209899</v>
      </c>
      <c r="H811" s="3">
        <v>4.12386085068957</v>
      </c>
      <c r="I811" s="16" t="s">
        <v>25</v>
      </c>
      <c r="J811" s="3">
        <v>6.0710000989999999</v>
      </c>
      <c r="K811" s="3">
        <v>0.73729920400000004</v>
      </c>
      <c r="L811" s="3">
        <v>1.2872157099999999</v>
      </c>
      <c r="M811" s="3">
        <v>0.653095961</v>
      </c>
      <c r="N811" s="3">
        <v>0.447551847</v>
      </c>
      <c r="O811" s="3">
        <v>0.30167421700000002</v>
      </c>
      <c r="P811" s="3">
        <v>0.13068798200000001</v>
      </c>
    </row>
    <row r="812" spans="1:16">
      <c r="A812" s="16" t="s">
        <v>121</v>
      </c>
      <c r="B812" s="6">
        <v>2018</v>
      </c>
      <c r="C812" s="3">
        <v>4.9400000000000004</v>
      </c>
      <c r="D812" s="3">
        <v>7.1160163879394496</v>
      </c>
      <c r="E812" s="3">
        <v>4.1846966743469203</v>
      </c>
      <c r="F812" s="20">
        <v>4.1263680458068803</v>
      </c>
      <c r="G812" s="3">
        <v>3.7233293056488002</v>
      </c>
      <c r="H812" s="3">
        <v>3.59211217993359</v>
      </c>
      <c r="I812" s="16" t="s">
        <v>25</v>
      </c>
      <c r="J812" s="3">
        <v>6.141</v>
      </c>
      <c r="K812" s="3">
        <v>0.66800000000000004</v>
      </c>
      <c r="L812" s="3">
        <v>1.319</v>
      </c>
      <c r="M812" s="3">
        <v>0.7</v>
      </c>
      <c r="N812" s="3">
        <v>0.52700000000000002</v>
      </c>
      <c r="O812" s="3">
        <v>0.20799999999999999</v>
      </c>
      <c r="P812" s="3">
        <v>0.128</v>
      </c>
    </row>
    <row r="813" spans="1:16">
      <c r="A813" s="16" t="s">
        <v>121</v>
      </c>
      <c r="B813" s="6">
        <v>2019</v>
      </c>
      <c r="C813" s="3">
        <v>5.3759999275207502</v>
      </c>
      <c r="D813" s="3">
        <v>5.1820249557495099</v>
      </c>
      <c r="E813" s="3">
        <v>4.5771751403808496</v>
      </c>
      <c r="F813" s="20">
        <v>5.78830862045288</v>
      </c>
      <c r="G813" s="3">
        <v>2.4580000000000002</v>
      </c>
      <c r="H813" s="3">
        <v>4.6680776870830902</v>
      </c>
      <c r="I813" s="16" t="s">
        <v>25</v>
      </c>
      <c r="J813" s="3">
        <v>6.1050000000000004</v>
      </c>
      <c r="K813" s="3">
        <v>0.69399999999999995</v>
      </c>
      <c r="L813" s="3">
        <v>1.325</v>
      </c>
      <c r="M813" s="3">
        <v>0.83499999999999996</v>
      </c>
      <c r="N813" s="3">
        <v>0.435</v>
      </c>
      <c r="O813" s="3">
        <v>0.2</v>
      </c>
      <c r="P813" s="3">
        <v>0.127</v>
      </c>
    </row>
    <row r="814" spans="1:16">
      <c r="A814" s="16" t="s">
        <v>121</v>
      </c>
      <c r="B814" s="6">
        <v>2020</v>
      </c>
      <c r="C814" s="3">
        <v>3.6818134162551499</v>
      </c>
      <c r="D814" s="3">
        <v>4.6486297883946701</v>
      </c>
      <c r="E814" s="3">
        <v>5.13203581820762</v>
      </c>
      <c r="F814" s="20">
        <v>3.59531160266563</v>
      </c>
      <c r="G814" s="3">
        <v>3.98601172165916</v>
      </c>
      <c r="H814" s="3">
        <v>3.7049007786051402</v>
      </c>
      <c r="I814" s="16" t="s">
        <v>25</v>
      </c>
      <c r="J814" s="3">
        <v>6.1371002199999998</v>
      </c>
      <c r="K814" s="3">
        <v>0.62003314499999995</v>
      </c>
      <c r="L814" s="3">
        <v>1.2708127499999999</v>
      </c>
      <c r="M814" s="3">
        <v>0.80309325499999995</v>
      </c>
      <c r="N814" s="3">
        <v>0.56011730400000004</v>
      </c>
      <c r="O814" s="3">
        <v>0.212871477</v>
      </c>
      <c r="P814" s="3">
        <v>0.17408457399999999</v>
      </c>
    </row>
    <row r="815" spans="1:16">
      <c r="A815" s="16" t="s">
        <v>121</v>
      </c>
      <c r="B815" s="6">
        <v>2021</v>
      </c>
      <c r="C815" s="3">
        <v>4.9284139694896103</v>
      </c>
      <c r="D815" s="3">
        <v>2.21</v>
      </c>
      <c r="E815" s="3">
        <v>6.38</v>
      </c>
      <c r="F815" s="20">
        <v>4.3563995431156703</v>
      </c>
      <c r="G815" s="3">
        <v>9.0552407049884795</v>
      </c>
      <c r="H815" s="3">
        <v>3.3280886352408801</v>
      </c>
      <c r="I815" s="16" t="s">
        <v>25</v>
      </c>
      <c r="J815" s="3">
        <v>5.9720000000000004</v>
      </c>
      <c r="K815" s="3">
        <v>0.69299999999999995</v>
      </c>
      <c r="L815" s="3">
        <v>0.90400000000000003</v>
      </c>
      <c r="M815" s="3">
        <v>0.60399999999999998</v>
      </c>
      <c r="N815" s="3">
        <v>0.55300000000000005</v>
      </c>
      <c r="O815" s="3">
        <v>0.20100000000000001</v>
      </c>
      <c r="P815" s="3">
        <v>0.17599999999999999</v>
      </c>
    </row>
    <row r="816" spans="1:16">
      <c r="A816" s="16" t="s">
        <v>121</v>
      </c>
      <c r="B816" s="6">
        <v>2022</v>
      </c>
      <c r="C816" s="3">
        <v>10.4674244465991</v>
      </c>
      <c r="D816" s="3">
        <v>6.4901042132563997</v>
      </c>
      <c r="E816" s="3">
        <v>14.666255221658201</v>
      </c>
      <c r="F816" s="20">
        <v>8.2393291595955702</v>
      </c>
      <c r="G816" s="3">
        <v>19.3449831534463</v>
      </c>
      <c r="H816" s="3">
        <v>8.9234984538987607</v>
      </c>
      <c r="I816" s="16" t="s">
        <v>25</v>
      </c>
      <c r="J816" s="3">
        <v>6.165</v>
      </c>
      <c r="K816" s="3">
        <v>1.105</v>
      </c>
      <c r="L816" s="3">
        <v>1.0289999999999999</v>
      </c>
      <c r="M816" s="3">
        <v>0.61699999999999999</v>
      </c>
      <c r="N816" s="3">
        <v>0.61699999999999999</v>
      </c>
      <c r="O816" s="3">
        <v>0.16800000000000001</v>
      </c>
      <c r="P816" s="3">
        <v>0.21199999999999999</v>
      </c>
    </row>
    <row r="817" spans="1:16">
      <c r="A817" s="16" t="s">
        <v>121</v>
      </c>
      <c r="B817" s="6">
        <v>2023</v>
      </c>
      <c r="C817" s="3">
        <v>9.3422832808478695</v>
      </c>
      <c r="D817" s="3">
        <v>2.6753111731339998</v>
      </c>
      <c r="E817" s="3">
        <v>10.8523935313446</v>
      </c>
      <c r="F817" s="20">
        <v>7.6049434767714601</v>
      </c>
      <c r="G817" s="3">
        <v>2.73</v>
      </c>
      <c r="H817" s="3">
        <v>10.721475718264999</v>
      </c>
      <c r="I817" s="16" t="s">
        <v>25</v>
      </c>
      <c r="J817" s="3">
        <v>6.2590000000000003</v>
      </c>
      <c r="K817" s="3">
        <v>1.109</v>
      </c>
      <c r="L817" s="3">
        <v>1.292</v>
      </c>
      <c r="M817" s="3">
        <v>0.38500000000000001</v>
      </c>
      <c r="N817" s="3">
        <v>0.66</v>
      </c>
      <c r="O817" s="3">
        <v>0.14799999999999999</v>
      </c>
      <c r="P817" s="3">
        <v>0.218</v>
      </c>
    </row>
    <row r="818" spans="1:16">
      <c r="A818" s="16" t="s">
        <v>122</v>
      </c>
      <c r="B818" s="6">
        <v>2015</v>
      </c>
      <c r="C818" s="3">
        <v>1.0060000419616699</v>
      </c>
      <c r="D818" s="3">
        <v>2.4300000667571999</v>
      </c>
      <c r="E818" s="3">
        <v>0.458371222019195</v>
      </c>
      <c r="F818" s="20">
        <v>2.25</v>
      </c>
      <c r="G818" s="3">
        <v>2.73</v>
      </c>
      <c r="H818" s="3">
        <v>2.5789905621665898</v>
      </c>
      <c r="I818" s="16" t="s">
        <v>23</v>
      </c>
      <c r="J818" s="3">
        <v>3.8450000000000002</v>
      </c>
      <c r="K818" s="3">
        <v>6.9400000000000003E-2</v>
      </c>
      <c r="L818" s="3">
        <v>0.77264999999999995</v>
      </c>
      <c r="M818" s="3">
        <v>0.29707</v>
      </c>
      <c r="N818" s="3">
        <v>0.47692000000000001</v>
      </c>
      <c r="O818" s="3">
        <v>0.19386999999999999</v>
      </c>
      <c r="P818" s="3">
        <v>0.15639</v>
      </c>
    </row>
    <row r="819" spans="1:16">
      <c r="A819" s="16" t="s">
        <v>122</v>
      </c>
      <c r="B819" s="6">
        <v>2016</v>
      </c>
      <c r="C819" s="3">
        <v>0.177000001072883</v>
      </c>
      <c r="D819" s="3">
        <v>2.3699998855590798</v>
      </c>
      <c r="E819" s="3">
        <v>-1.2053923606872501</v>
      </c>
      <c r="F819" s="20">
        <v>2.25</v>
      </c>
      <c r="G819" s="3">
        <v>2.73</v>
      </c>
      <c r="H819" s="3">
        <v>1.35308118487108</v>
      </c>
      <c r="I819" s="16" t="s">
        <v>23</v>
      </c>
      <c r="J819" s="3">
        <v>3.8559999999999999</v>
      </c>
      <c r="K819" s="3">
        <v>0.13270000000000001</v>
      </c>
      <c r="L819" s="3">
        <v>0.60529999999999995</v>
      </c>
      <c r="M819" s="3">
        <v>0.26162000000000002</v>
      </c>
      <c r="N819" s="3">
        <v>0.38041000000000003</v>
      </c>
      <c r="O819" s="3">
        <v>0.2097</v>
      </c>
      <c r="P819" s="3">
        <v>0.17176</v>
      </c>
    </row>
    <row r="820" spans="1:16">
      <c r="A820" s="16" t="s">
        <v>122</v>
      </c>
      <c r="B820" s="6">
        <v>2017</v>
      </c>
      <c r="C820" s="3">
        <v>0.19500000000000001</v>
      </c>
      <c r="D820" s="3">
        <v>6.2399997711181596</v>
      </c>
      <c r="E820" s="3">
        <v>0.75136095285415605</v>
      </c>
      <c r="F820" s="20">
        <v>2.25</v>
      </c>
      <c r="G820" s="3">
        <v>2.73</v>
      </c>
      <c r="H820" s="3">
        <v>0.84955647429129999</v>
      </c>
      <c r="I820" s="16" t="s">
        <v>23</v>
      </c>
      <c r="J820" s="3">
        <v>4.0279998780000001</v>
      </c>
      <c r="K820" s="3">
        <v>0.16192533100000001</v>
      </c>
      <c r="L820" s="3">
        <v>0.99302500500000002</v>
      </c>
      <c r="M820" s="3">
        <v>0.26850500700000002</v>
      </c>
      <c r="N820" s="3">
        <v>0.363658696</v>
      </c>
      <c r="O820" s="3">
        <v>0.22867384599999999</v>
      </c>
      <c r="P820" s="3">
        <v>0.138572946</v>
      </c>
    </row>
    <row r="821" spans="1:16">
      <c r="A821" s="16" t="s">
        <v>122</v>
      </c>
      <c r="B821" s="6">
        <v>2018</v>
      </c>
      <c r="C821" s="3">
        <v>3.01</v>
      </c>
      <c r="D821" s="3">
        <v>15.6992532247115</v>
      </c>
      <c r="E821" s="3">
        <v>-0.57358327956295496</v>
      </c>
      <c r="F821" s="20">
        <v>2.25</v>
      </c>
      <c r="G821" s="3">
        <v>2.73</v>
      </c>
      <c r="H821" s="3">
        <v>2.4283813400125198</v>
      </c>
      <c r="I821" s="16" t="s">
        <v>23</v>
      </c>
      <c r="J821" s="3">
        <v>4.1660000000000004</v>
      </c>
      <c r="K821" s="3">
        <v>0.13100000000000001</v>
      </c>
      <c r="L821" s="3">
        <v>0.86699999999999999</v>
      </c>
      <c r="M821" s="3">
        <v>0.221</v>
      </c>
      <c r="N821" s="3">
        <v>0.39</v>
      </c>
      <c r="O821" s="3">
        <v>0.17499999999999999</v>
      </c>
      <c r="P821" s="3">
        <v>9.9000000000000005E-2</v>
      </c>
    </row>
    <row r="822" spans="1:16">
      <c r="A822" s="16" t="s">
        <v>122</v>
      </c>
      <c r="B822" s="6">
        <v>2019</v>
      </c>
      <c r="C822" s="3">
        <v>-2.5199999809265101</v>
      </c>
      <c r="D822" s="3">
        <v>2.9191726565938199</v>
      </c>
      <c r="E822" s="3">
        <v>-4.5895849394242898</v>
      </c>
      <c r="F822" s="20">
        <v>2.25</v>
      </c>
      <c r="G822" s="3">
        <v>2.73</v>
      </c>
      <c r="H822" s="3">
        <v>0.123220938007455</v>
      </c>
      <c r="I822" s="16" t="s">
        <v>23</v>
      </c>
      <c r="J822" s="3">
        <v>4.6280000000000001</v>
      </c>
      <c r="K822" s="3">
        <v>0.13800000000000001</v>
      </c>
      <c r="L822" s="3">
        <v>0.77400000000000002</v>
      </c>
      <c r="M822" s="3">
        <v>0.36599999999999999</v>
      </c>
      <c r="N822" s="3">
        <v>0.318</v>
      </c>
      <c r="O822" s="3">
        <v>0.188</v>
      </c>
      <c r="P822" s="3">
        <v>0.10199999999999999</v>
      </c>
    </row>
    <row r="823" spans="1:16">
      <c r="A823" s="16" t="s">
        <v>122</v>
      </c>
      <c r="B823" s="6">
        <v>2020</v>
      </c>
      <c r="C823" s="3">
        <v>2.762</v>
      </c>
      <c r="D823" s="3">
        <v>-0.163911060433304</v>
      </c>
      <c r="E823" s="3">
        <v>-0.20518085610488301</v>
      </c>
      <c r="F823" s="20">
        <v>2.25</v>
      </c>
      <c r="G823" s="3">
        <v>2.73</v>
      </c>
      <c r="H823" s="3">
        <v>2.8363178431391201</v>
      </c>
      <c r="I823" s="16" t="s">
        <v>23</v>
      </c>
      <c r="J823" s="3">
        <v>4.9095997809999998</v>
      </c>
      <c r="K823" s="3">
        <v>0.108330332</v>
      </c>
      <c r="L823" s="3">
        <v>0.70380014199999996</v>
      </c>
      <c r="M823" s="3">
        <v>0.29881635299999998</v>
      </c>
      <c r="N823" s="3">
        <v>0.43531161499999999</v>
      </c>
      <c r="O823" s="3">
        <v>0.208176896</v>
      </c>
      <c r="P823" s="3">
        <v>0.137554765</v>
      </c>
    </row>
    <row r="824" spans="1:16">
      <c r="A824" s="16" t="s">
        <v>122</v>
      </c>
      <c r="B824" s="6">
        <v>2021</v>
      </c>
      <c r="C824" s="3">
        <v>3.8378680284050302</v>
      </c>
      <c r="D824" s="3">
        <v>0.63</v>
      </c>
      <c r="E824" s="3">
        <v>7.47</v>
      </c>
      <c r="F824" s="20">
        <v>2.25</v>
      </c>
      <c r="G824" s="3">
        <v>2.73</v>
      </c>
      <c r="H824" s="3">
        <v>3.1186406629016501</v>
      </c>
      <c r="I824" s="16" t="s">
        <v>23</v>
      </c>
      <c r="J824" s="3">
        <v>5.0739999999999998</v>
      </c>
      <c r="K824" s="3">
        <v>0.16200000000000001</v>
      </c>
      <c r="L824" s="3">
        <v>0.40200000000000002</v>
      </c>
      <c r="M824" s="3">
        <v>0.16700000000000001</v>
      </c>
      <c r="N824" s="3">
        <v>0.51600000000000001</v>
      </c>
      <c r="O824" s="3">
        <v>0.2</v>
      </c>
      <c r="P824" s="3">
        <v>0.157</v>
      </c>
    </row>
    <row r="825" spans="1:16">
      <c r="A825" s="16" t="s">
        <v>122</v>
      </c>
      <c r="B825" s="6">
        <v>2022</v>
      </c>
      <c r="C825" s="3">
        <v>4.2262179191639602</v>
      </c>
      <c r="D825" s="3">
        <v>1.2706502909333199</v>
      </c>
      <c r="E825" s="3">
        <v>8.4131896081749495</v>
      </c>
      <c r="F825" s="20">
        <v>2.25</v>
      </c>
      <c r="G825" s="3">
        <v>2.73</v>
      </c>
      <c r="H825" s="3">
        <v>11.8416638711841</v>
      </c>
      <c r="I825" s="16" t="s">
        <v>23</v>
      </c>
      <c r="J825" s="3">
        <v>5.0030000000000001</v>
      </c>
      <c r="K825" s="3">
        <v>0.56999999999999995</v>
      </c>
      <c r="L825" s="3">
        <v>0.56000000000000005</v>
      </c>
      <c r="M825" s="3">
        <v>0.32600000000000001</v>
      </c>
      <c r="N825" s="3">
        <v>0.57099999999999995</v>
      </c>
      <c r="O825" s="3">
        <v>0.16500000000000001</v>
      </c>
      <c r="P825" s="3">
        <v>0.14499999999999999</v>
      </c>
    </row>
    <row r="826" spans="1:16">
      <c r="A826" s="16" t="s">
        <v>122</v>
      </c>
      <c r="B826" s="6">
        <v>2023</v>
      </c>
      <c r="C826" s="3">
        <v>3.70097316425842</v>
      </c>
      <c r="D826" s="3">
        <v>5.4092672847571501</v>
      </c>
      <c r="E826" s="3">
        <v>4.2905453008313303</v>
      </c>
      <c r="F826" s="20">
        <v>2.25</v>
      </c>
      <c r="G826" s="3">
        <v>2.73</v>
      </c>
      <c r="H826" s="3">
        <v>2.80037408904025</v>
      </c>
      <c r="I826" s="16" t="s">
        <v>23</v>
      </c>
      <c r="J826" s="3">
        <v>4.5010000000000003</v>
      </c>
      <c r="K826" s="3">
        <v>0.56100000000000005</v>
      </c>
      <c r="L826" s="3">
        <v>0.628</v>
      </c>
      <c r="M826" s="3">
        <v>0.13700000000000001</v>
      </c>
      <c r="N826" s="3">
        <v>0.54</v>
      </c>
      <c r="O826" s="3">
        <v>0.154</v>
      </c>
      <c r="P826" s="3">
        <v>0.14000000000000001</v>
      </c>
    </row>
    <row r="827" spans="1:16">
      <c r="A827" s="16" t="s">
        <v>123</v>
      </c>
      <c r="B827" s="6">
        <v>2015</v>
      </c>
      <c r="C827" s="3">
        <v>9.0119466781616193</v>
      </c>
      <c r="D827" s="3">
        <v>7.1963973045349103</v>
      </c>
      <c r="E827" s="3">
        <v>9.8627796173095703</v>
      </c>
      <c r="F827" s="20">
        <v>8.1610517501831001</v>
      </c>
      <c r="G827" s="3">
        <v>2.73</v>
      </c>
      <c r="H827" s="3">
        <v>2.8642965957254001</v>
      </c>
      <c r="I827" s="16" t="s">
        <v>23</v>
      </c>
      <c r="J827" s="3">
        <v>5.2679999999999998</v>
      </c>
      <c r="K827" s="3">
        <v>0.65434999999999999</v>
      </c>
      <c r="L827" s="3">
        <v>0.90432000000000001</v>
      </c>
      <c r="M827" s="3">
        <v>0.16006999999999999</v>
      </c>
      <c r="N827" s="3">
        <v>0.34333999999999998</v>
      </c>
      <c r="O827" s="3">
        <v>0.27233000000000002</v>
      </c>
      <c r="P827" s="3">
        <v>4.0300000000000002E-2</v>
      </c>
    </row>
    <row r="828" spans="1:16">
      <c r="A828" s="16" t="s">
        <v>123</v>
      </c>
      <c r="B828" s="6">
        <v>2016</v>
      </c>
      <c r="C828" s="3">
        <v>15.6871175765991</v>
      </c>
      <c r="D828" s="3">
        <v>21.909582138061499</v>
      </c>
      <c r="E828" s="3">
        <v>14.8309116363525</v>
      </c>
      <c r="F828" s="20">
        <v>12.590518951416</v>
      </c>
      <c r="G828" s="3">
        <v>2.73</v>
      </c>
      <c r="H828" s="3">
        <v>9.5435350010264397</v>
      </c>
      <c r="I828" s="16" t="s">
        <v>23</v>
      </c>
      <c r="J828" s="3">
        <v>4.875</v>
      </c>
      <c r="K828" s="3">
        <v>0.75216000000000005</v>
      </c>
      <c r="L828" s="3">
        <v>0.64498</v>
      </c>
      <c r="M828" s="3">
        <v>5.108E-2</v>
      </c>
      <c r="N828" s="3">
        <v>0.27854000000000001</v>
      </c>
      <c r="O828" s="3">
        <v>0.23219000000000001</v>
      </c>
      <c r="P828" s="3">
        <v>3.0499999999999999E-2</v>
      </c>
    </row>
    <row r="829" spans="1:16">
      <c r="A829" s="16" t="s">
        <v>123</v>
      </c>
      <c r="B829" s="6">
        <v>2017</v>
      </c>
      <c r="C829" s="3">
        <v>16.501999999999999</v>
      </c>
      <c r="D829" s="3">
        <v>12.857774734496999</v>
      </c>
      <c r="E829" s="3">
        <v>19.447509765625</v>
      </c>
      <c r="F829" s="20">
        <v>12.964857101440399</v>
      </c>
      <c r="G829" s="3">
        <v>2.73</v>
      </c>
      <c r="H829" s="3">
        <v>11.1188450804146</v>
      </c>
      <c r="I829" s="16" t="s">
        <v>23</v>
      </c>
      <c r="J829" s="3">
        <v>5.0739998819999999</v>
      </c>
      <c r="K829" s="3">
        <v>0.78375625599999998</v>
      </c>
      <c r="L829" s="3">
        <v>1.215770483</v>
      </c>
      <c r="M829" s="3">
        <v>5.6915729999999998E-2</v>
      </c>
      <c r="N829" s="3">
        <v>0.39495256499999998</v>
      </c>
      <c r="O829" s="3">
        <v>0.23094719599999999</v>
      </c>
      <c r="P829" s="3">
        <v>2.6121565999999999E-2</v>
      </c>
    </row>
    <row r="830" spans="1:16">
      <c r="A830" s="16" t="s">
        <v>123</v>
      </c>
      <c r="B830" s="6">
        <v>2018</v>
      </c>
      <c r="C830" s="3">
        <v>12.1</v>
      </c>
      <c r="D830" s="3">
        <v>7.3962554931640598</v>
      </c>
      <c r="E830" s="3">
        <v>14.317079544067299</v>
      </c>
      <c r="F830" s="20">
        <v>11.1877279281616</v>
      </c>
      <c r="G830" s="3">
        <v>2.73</v>
      </c>
      <c r="H830" s="3">
        <v>10.228518424824999</v>
      </c>
      <c r="I830" s="16" t="s">
        <v>23</v>
      </c>
      <c r="J830" s="3">
        <v>5.1550000000000002</v>
      </c>
      <c r="K830" s="3">
        <v>0.68899999999999995</v>
      </c>
      <c r="L830" s="3">
        <v>1.1719999999999999</v>
      </c>
      <c r="M830" s="3">
        <v>4.8000000000000001E-2</v>
      </c>
      <c r="N830" s="3">
        <v>0.46200000000000002</v>
      </c>
      <c r="O830" s="3">
        <v>0.20100000000000001</v>
      </c>
      <c r="P830" s="3">
        <v>3.2000000000000001E-2</v>
      </c>
    </row>
    <row r="831" spans="1:16">
      <c r="A831" s="16" t="s">
        <v>123</v>
      </c>
      <c r="B831" s="6">
        <v>2019</v>
      </c>
      <c r="C831" s="3">
        <v>11.397000312805099</v>
      </c>
      <c r="D831" s="3">
        <v>7.3524279594421298</v>
      </c>
      <c r="E831" s="3">
        <v>13.6811113357543</v>
      </c>
      <c r="F831" s="20">
        <v>9.7633399963378906</v>
      </c>
      <c r="G831" s="3">
        <v>2.73</v>
      </c>
      <c r="H831" s="3">
        <v>10.384791921664601</v>
      </c>
      <c r="I831" s="16" t="s">
        <v>23</v>
      </c>
      <c r="J831" s="3">
        <v>5.2649999999999997</v>
      </c>
      <c r="K831" s="3">
        <v>0.69599999999999995</v>
      </c>
      <c r="L831" s="3">
        <v>1.111</v>
      </c>
      <c r="M831" s="3">
        <v>0.245</v>
      </c>
      <c r="N831" s="3">
        <v>0.42599999999999999</v>
      </c>
      <c r="O831" s="3">
        <v>0.215</v>
      </c>
      <c r="P831" s="3">
        <v>4.1000000000000002E-2</v>
      </c>
    </row>
    <row r="832" spans="1:16">
      <c r="A832" s="16" t="s">
        <v>123</v>
      </c>
      <c r="B832" s="6">
        <v>2020</v>
      </c>
      <c r="C832" s="3">
        <v>13.247</v>
      </c>
      <c r="D832" s="3">
        <v>8.1253261566162092</v>
      </c>
      <c r="E832" s="3">
        <v>16.082595825195298</v>
      </c>
      <c r="F832" s="20">
        <v>10.850512504577599</v>
      </c>
      <c r="G832" s="3">
        <v>2.73</v>
      </c>
      <c r="H832" s="3">
        <v>7.8489998168434596</v>
      </c>
      <c r="I832" s="16" t="s">
        <v>23</v>
      </c>
      <c r="J832" s="3">
        <v>4.7241001130000004</v>
      </c>
      <c r="K832" s="3">
        <v>0.64590185899999997</v>
      </c>
      <c r="L832" s="3">
        <v>0.98671793900000004</v>
      </c>
      <c r="M832" s="3">
        <v>0.16783593599999999</v>
      </c>
      <c r="N832" s="3">
        <v>0.435079455</v>
      </c>
      <c r="O832" s="3">
        <v>0.22132812399999999</v>
      </c>
      <c r="P832" s="3">
        <v>4.7589935E-2</v>
      </c>
    </row>
    <row r="833" spans="1:16">
      <c r="A833" s="16" t="s">
        <v>123</v>
      </c>
      <c r="B833" s="6">
        <v>2021</v>
      </c>
      <c r="C833" s="3">
        <v>16.952790783419399</v>
      </c>
      <c r="D833" s="3">
        <v>10.220000000000001</v>
      </c>
      <c r="E833" s="3">
        <v>20.3</v>
      </c>
      <c r="F833" s="20">
        <v>13.748034903007101</v>
      </c>
      <c r="G833" s="3">
        <v>2.73</v>
      </c>
      <c r="H833" s="3">
        <v>10.1310336860574</v>
      </c>
      <c r="I833" s="16" t="s">
        <v>23</v>
      </c>
      <c r="J833" s="3">
        <v>4.7590000000000003</v>
      </c>
      <c r="K833" s="3">
        <v>0.66300000000000003</v>
      </c>
      <c r="L833" s="3">
        <v>0.625</v>
      </c>
      <c r="M833" s="3">
        <v>5.0999999999999997E-2</v>
      </c>
      <c r="N833" s="3">
        <v>0.433</v>
      </c>
      <c r="O833" s="3">
        <v>0.21199999999999999</v>
      </c>
      <c r="P833" s="3">
        <v>3.9E-2</v>
      </c>
    </row>
    <row r="834" spans="1:16">
      <c r="A834" s="16" t="s">
        <v>123</v>
      </c>
      <c r="B834" s="6">
        <v>2022</v>
      </c>
      <c r="C834" s="3">
        <v>18.530788674344599</v>
      </c>
      <c r="D834" s="3">
        <v>13.864232718954501</v>
      </c>
      <c r="E834" s="3">
        <v>19.4500201845925</v>
      </c>
      <c r="F834" s="20">
        <v>16.0141816272859</v>
      </c>
      <c r="G834" s="3">
        <v>2.73</v>
      </c>
      <c r="H834" s="3">
        <v>11.3851100926051</v>
      </c>
      <c r="I834" s="16" t="s">
        <v>23</v>
      </c>
      <c r="J834" s="3">
        <v>4.5519999999999996</v>
      </c>
      <c r="K834" s="3">
        <v>1.079</v>
      </c>
      <c r="L834" s="3">
        <v>0.73199999999999998</v>
      </c>
      <c r="M834" s="3">
        <v>0.3</v>
      </c>
      <c r="N834" s="3">
        <v>0.44400000000000001</v>
      </c>
      <c r="O834" s="3">
        <v>0.17499999999999999</v>
      </c>
      <c r="P834" s="3">
        <v>3.7999999999999999E-2</v>
      </c>
    </row>
    <row r="835" spans="1:16">
      <c r="A835" s="16" t="s">
        <v>123</v>
      </c>
      <c r="B835" s="6">
        <v>2023</v>
      </c>
      <c r="C835" s="3">
        <v>23.3158919213191</v>
      </c>
      <c r="D835" s="3">
        <v>19.284045803618699</v>
      </c>
      <c r="E835" s="3">
        <v>27.7903741914558</v>
      </c>
      <c r="F835" s="20">
        <v>20.756164575195601</v>
      </c>
      <c r="G835" s="3">
        <v>2.73</v>
      </c>
      <c r="H835" s="3">
        <v>11.731587643782801</v>
      </c>
      <c r="I835" s="16" t="s">
        <v>23</v>
      </c>
      <c r="J835" s="3">
        <v>4.9809999999999999</v>
      </c>
      <c r="K835" s="3">
        <v>1.0649999999999999</v>
      </c>
      <c r="L835" s="3">
        <v>1.0069999999999999</v>
      </c>
      <c r="M835" s="3">
        <v>9.1999999999999998E-2</v>
      </c>
      <c r="N835" s="3">
        <v>0.44800000000000001</v>
      </c>
      <c r="O835" s="3">
        <v>0.17599999999999999</v>
      </c>
      <c r="P835" s="3">
        <v>1.2999999999999999E-2</v>
      </c>
    </row>
    <row r="836" spans="1:16">
      <c r="A836" s="16" t="s">
        <v>124</v>
      </c>
      <c r="B836" s="6">
        <v>2015</v>
      </c>
      <c r="C836" s="3">
        <v>3.48</v>
      </c>
      <c r="D836" s="3">
        <v>2.77</v>
      </c>
      <c r="E836" s="3">
        <v>3.73</v>
      </c>
      <c r="F836" s="20">
        <v>0.55195713043212802</v>
      </c>
      <c r="G836" s="3">
        <v>-3.8692529201507502</v>
      </c>
      <c r="H836" s="3">
        <v>3.24</v>
      </c>
      <c r="I836" s="16" t="s">
        <v>19</v>
      </c>
      <c r="J836" s="3">
        <v>5.0069999999999997</v>
      </c>
      <c r="K836" s="3">
        <v>0.91851000000000005</v>
      </c>
      <c r="L836" s="3">
        <v>1.0023200000000001</v>
      </c>
      <c r="M836" s="3">
        <v>0.73545000000000005</v>
      </c>
      <c r="N836" s="3">
        <v>0.33456999999999998</v>
      </c>
      <c r="O836" s="3">
        <v>0.22359000000000001</v>
      </c>
      <c r="P836" s="3">
        <v>5.3269999999999998E-2</v>
      </c>
    </row>
    <row r="837" spans="1:16">
      <c r="A837" s="16" t="s">
        <v>124</v>
      </c>
      <c r="B837" s="6">
        <v>2016</v>
      </c>
      <c r="C837" s="3">
        <v>3.48</v>
      </c>
      <c r="D837" s="3">
        <v>2.77</v>
      </c>
      <c r="E837" s="3">
        <v>3.73</v>
      </c>
      <c r="F837" s="20">
        <v>1.39670646190643</v>
      </c>
      <c r="G837" s="3">
        <v>-3.1000120639800999</v>
      </c>
      <c r="H837" s="3">
        <v>3.24</v>
      </c>
      <c r="I837" s="16" t="s">
        <v>19</v>
      </c>
      <c r="J837" s="3">
        <v>5.1210000000000004</v>
      </c>
      <c r="K837" s="3">
        <v>1.0193000000000001</v>
      </c>
      <c r="L837" s="3">
        <v>0.78236000000000006</v>
      </c>
      <c r="M837" s="3">
        <v>0.64737999999999996</v>
      </c>
      <c r="N837" s="3">
        <v>0.27667999999999998</v>
      </c>
      <c r="O837" s="3">
        <v>0.23507</v>
      </c>
      <c r="P837" s="3">
        <v>7.0470000000000005E-2</v>
      </c>
    </row>
    <row r="838" spans="1:16">
      <c r="A838" s="16" t="s">
        <v>124</v>
      </c>
      <c r="B838" s="6">
        <v>2017</v>
      </c>
      <c r="C838" s="3">
        <v>3.48</v>
      </c>
      <c r="D838" s="3">
        <v>2.77</v>
      </c>
      <c r="E838" s="3">
        <v>3.73</v>
      </c>
      <c r="F838" s="20">
        <v>2.33039355278015</v>
      </c>
      <c r="G838" s="3">
        <v>4.7901558876037598</v>
      </c>
      <c r="H838" s="3">
        <v>3.24</v>
      </c>
      <c r="I838" s="16" t="s">
        <v>19</v>
      </c>
      <c r="J838" s="3">
        <v>5.1750001909999996</v>
      </c>
      <c r="K838" s="3">
        <v>1.0645779369999999</v>
      </c>
      <c r="L838" s="3">
        <v>1.2078930139999999</v>
      </c>
      <c r="M838" s="3">
        <v>0.64494818399999998</v>
      </c>
      <c r="N838" s="3">
        <v>0.32590597900000001</v>
      </c>
      <c r="O838" s="3">
        <v>0.25376096399999998</v>
      </c>
      <c r="P838" s="3">
        <v>6.0277794000000003E-2</v>
      </c>
    </row>
    <row r="839" spans="1:16">
      <c r="A839" s="16" t="s">
        <v>124</v>
      </c>
      <c r="B839" s="6">
        <v>2018</v>
      </c>
      <c r="C839" s="3">
        <v>3.48</v>
      </c>
      <c r="D839" s="3">
        <v>2.77</v>
      </c>
      <c r="E839" s="3">
        <v>3.73</v>
      </c>
      <c r="F839" s="20">
        <v>1.5326414108276301</v>
      </c>
      <c r="G839" s="3">
        <v>0.89455872774124101</v>
      </c>
      <c r="H839" s="3">
        <v>3.24</v>
      </c>
      <c r="I839" s="16" t="s">
        <v>19</v>
      </c>
      <c r="J839" s="3">
        <v>5.1849999999999996</v>
      </c>
      <c r="K839" s="3">
        <v>0.95899999999999996</v>
      </c>
      <c r="L839" s="3">
        <v>1.2390000000000001</v>
      </c>
      <c r="M839" s="3">
        <v>0.69099999999999995</v>
      </c>
      <c r="N839" s="3">
        <v>0.39400000000000002</v>
      </c>
      <c r="O839" s="3">
        <v>0.17299999999999999</v>
      </c>
      <c r="P839" s="3">
        <v>5.1999999999999998E-2</v>
      </c>
    </row>
    <row r="840" spans="1:16">
      <c r="A840" s="16" t="s">
        <v>124</v>
      </c>
      <c r="B840" s="6">
        <v>2019</v>
      </c>
      <c r="C840" s="3">
        <v>3.48</v>
      </c>
      <c r="D840" s="3">
        <v>2.77</v>
      </c>
      <c r="E840" s="3">
        <v>3.73</v>
      </c>
      <c r="F840" s="20">
        <v>0.50047403573989802</v>
      </c>
      <c r="G840" s="3">
        <v>2.0904352664947501</v>
      </c>
      <c r="H840" s="3">
        <v>3.24</v>
      </c>
      <c r="I840" s="16" t="s">
        <v>19</v>
      </c>
      <c r="J840" s="3">
        <v>5.274</v>
      </c>
      <c r="K840" s="3">
        <v>0.98299999999999998</v>
      </c>
      <c r="L840" s="3">
        <v>1.294</v>
      </c>
      <c r="M840" s="3">
        <v>0.83799999999999997</v>
      </c>
      <c r="N840" s="3">
        <v>0.34499999999999997</v>
      </c>
      <c r="O840" s="3">
        <v>0.185</v>
      </c>
      <c r="P840" s="3">
        <v>3.4000000000000002E-2</v>
      </c>
    </row>
    <row r="841" spans="1:16">
      <c r="A841" s="16" t="s">
        <v>124</v>
      </c>
      <c r="B841" s="6">
        <v>2020</v>
      </c>
      <c r="C841" s="3">
        <v>3.48</v>
      </c>
      <c r="D841" s="3">
        <v>2.77</v>
      </c>
      <c r="E841" s="3">
        <v>3.73</v>
      </c>
      <c r="F841" s="20">
        <v>0.89943838119506803</v>
      </c>
      <c r="G841" s="3">
        <v>0.64536982774734497</v>
      </c>
      <c r="H841" s="3">
        <v>3.24</v>
      </c>
      <c r="I841" s="16" t="s">
        <v>19</v>
      </c>
      <c r="J841" s="3">
        <v>5.1598000529999997</v>
      </c>
      <c r="K841" s="3">
        <v>0.93537199500000001</v>
      </c>
      <c r="L841" s="3">
        <v>1.1831735370000001</v>
      </c>
      <c r="M841" s="3">
        <v>0.80299413200000003</v>
      </c>
      <c r="N841" s="3">
        <v>0.41022458699999997</v>
      </c>
      <c r="O841" s="3">
        <v>0.18586353999999999</v>
      </c>
      <c r="P841" s="3">
        <v>2.4595058999999999E-2</v>
      </c>
    </row>
    <row r="842" spans="1:16">
      <c r="A842" s="16" t="s">
        <v>124</v>
      </c>
      <c r="B842" s="6">
        <v>2021</v>
      </c>
      <c r="C842" s="3">
        <v>3.48</v>
      </c>
      <c r="D842" s="3">
        <v>2.77</v>
      </c>
      <c r="E842" s="3">
        <v>3.73</v>
      </c>
      <c r="F842" s="20">
        <v>2.3539302227826999</v>
      </c>
      <c r="G842" s="3">
        <v>11.1339879632565</v>
      </c>
      <c r="H842" s="3">
        <v>3.24</v>
      </c>
      <c r="I842" s="16" t="s">
        <v>19</v>
      </c>
      <c r="J842" s="3">
        <v>5.101</v>
      </c>
      <c r="K842" s="3">
        <v>1.0680000000000001</v>
      </c>
      <c r="L842" s="3">
        <v>0.77200000000000002</v>
      </c>
      <c r="M842" s="3">
        <v>0.53500000000000003</v>
      </c>
      <c r="N842" s="3">
        <v>0.45</v>
      </c>
      <c r="O842" s="3">
        <v>0.21199999999999999</v>
      </c>
      <c r="P842" s="3">
        <v>2.1999999999999999E-2</v>
      </c>
    </row>
    <row r="843" spans="1:16">
      <c r="A843" s="16" t="s">
        <v>124</v>
      </c>
      <c r="B843" s="6">
        <v>2022</v>
      </c>
      <c r="C843" s="3">
        <v>3.48</v>
      </c>
      <c r="D843" s="3">
        <v>2.77</v>
      </c>
      <c r="E843" s="3">
        <v>3.73</v>
      </c>
      <c r="F843" s="20">
        <v>12.3379142605607</v>
      </c>
      <c r="G843" s="3">
        <v>18.509992021687399</v>
      </c>
      <c r="H843" s="3">
        <v>3.24</v>
      </c>
      <c r="I843" s="16" t="s">
        <v>19</v>
      </c>
      <c r="J843" s="3">
        <v>5.1989999999999998</v>
      </c>
      <c r="K843" s="3">
        <v>1.5049999999999999</v>
      </c>
      <c r="L843" s="3">
        <v>0.86299999999999999</v>
      </c>
      <c r="M843" s="3">
        <v>0.63700000000000001</v>
      </c>
      <c r="N843" s="3">
        <v>0.48799999999999999</v>
      </c>
      <c r="O843" s="3">
        <v>0.215</v>
      </c>
      <c r="P843" s="3">
        <v>3.1E-2</v>
      </c>
    </row>
    <row r="844" spans="1:16">
      <c r="A844" s="16" t="s">
        <v>124</v>
      </c>
      <c r="B844" s="6">
        <v>2023</v>
      </c>
      <c r="C844" s="3">
        <v>3.48</v>
      </c>
      <c r="D844" s="3">
        <v>2.77</v>
      </c>
      <c r="E844" s="3">
        <v>3.73</v>
      </c>
      <c r="F844" s="20">
        <v>8.1315461223196692</v>
      </c>
      <c r="G844" s="3">
        <v>1.1541732474790301</v>
      </c>
      <c r="H844" s="3">
        <v>3.24</v>
      </c>
      <c r="I844" s="16" t="s">
        <v>19</v>
      </c>
      <c r="J844" s="3">
        <v>5.2539999999999996</v>
      </c>
      <c r="K844" s="3">
        <v>1.498</v>
      </c>
      <c r="L844" s="3">
        <v>1.171</v>
      </c>
      <c r="M844" s="3">
        <v>0.40799999999999997</v>
      </c>
      <c r="N844" s="3">
        <v>0.51500000000000001</v>
      </c>
      <c r="O844" s="3">
        <v>0.20699999999999999</v>
      </c>
      <c r="P844" s="3">
        <v>0.02</v>
      </c>
    </row>
    <row r="845" spans="1:16">
      <c r="A845" s="16" t="s">
        <v>125</v>
      </c>
      <c r="B845" s="6">
        <v>2015</v>
      </c>
      <c r="C845" s="3">
        <v>2.1711366176605198</v>
      </c>
      <c r="D845" s="3">
        <v>1.30012607574462</v>
      </c>
      <c r="E845" s="3">
        <v>2.8899681568145699</v>
      </c>
      <c r="F845" s="20">
        <v>2.608965</v>
      </c>
      <c r="G845" s="3">
        <v>-8.0952745653671805</v>
      </c>
      <c r="H845" s="3">
        <v>-2.8544445505576199</v>
      </c>
      <c r="I845" s="16" t="s">
        <v>30</v>
      </c>
      <c r="J845" s="3">
        <v>7.5220000000000002</v>
      </c>
      <c r="K845" s="3">
        <v>1.4590000000000001</v>
      </c>
      <c r="L845" s="3">
        <v>1.3309500000000001</v>
      </c>
      <c r="M845" s="3">
        <v>0.88521000000000005</v>
      </c>
      <c r="N845" s="3">
        <v>0.66973000000000005</v>
      </c>
      <c r="O845" s="3">
        <v>0.34699000000000002</v>
      </c>
      <c r="P845" s="3">
        <v>0.36503000000000002</v>
      </c>
    </row>
    <row r="846" spans="1:16">
      <c r="A846" s="16" t="s">
        <v>125</v>
      </c>
      <c r="B846" s="6">
        <v>2016</v>
      </c>
      <c r="C846" s="3">
        <v>3.5500030517578098</v>
      </c>
      <c r="D846" s="3">
        <v>4.48370313644409</v>
      </c>
      <c r="E846" s="3">
        <v>2.5754339694976802</v>
      </c>
      <c r="F846" s="20">
        <v>3.255026</v>
      </c>
      <c r="G846" s="3">
        <v>-8.0249999999998298</v>
      </c>
      <c r="H846" s="3">
        <v>-1.4746201487727899</v>
      </c>
      <c r="I846" s="16" t="s">
        <v>30</v>
      </c>
      <c r="J846" s="3">
        <v>7.4980000000000002</v>
      </c>
      <c r="K846" s="3">
        <v>1.57744</v>
      </c>
      <c r="L846" s="3">
        <v>1.1269</v>
      </c>
      <c r="M846" s="3">
        <v>0.79579</v>
      </c>
      <c r="N846" s="3">
        <v>0.59609000000000001</v>
      </c>
      <c r="O846" s="3">
        <v>0.37895000000000001</v>
      </c>
      <c r="P846" s="3">
        <v>0.35776000000000002</v>
      </c>
    </row>
    <row r="847" spans="1:16">
      <c r="A847" s="16" t="s">
        <v>125</v>
      </c>
      <c r="B847" s="6">
        <v>2017</v>
      </c>
      <c r="C847" s="3">
        <v>1.875</v>
      </c>
      <c r="D847" s="3">
        <v>3.0071024894714302</v>
      </c>
      <c r="E847" s="3">
        <v>8.1234732642769796E-3</v>
      </c>
      <c r="F847" s="20">
        <v>1.7259420000000001</v>
      </c>
      <c r="G847" s="3">
        <v>9.2778834828305001</v>
      </c>
      <c r="H847" s="3">
        <v>3.9512633177751502</v>
      </c>
      <c r="I847" s="16" t="s">
        <v>30</v>
      </c>
      <c r="J847" s="3">
        <v>7.5370001789999996</v>
      </c>
      <c r="K847" s="3">
        <v>1.6164631840000001</v>
      </c>
      <c r="L847" s="3">
        <v>1.5335235599999999</v>
      </c>
      <c r="M847" s="3">
        <v>0.79666650299999997</v>
      </c>
      <c r="N847" s="3">
        <v>0.63542258699999998</v>
      </c>
      <c r="O847" s="3">
        <v>0.36201223700000001</v>
      </c>
      <c r="P847" s="3">
        <v>0.31596383500000003</v>
      </c>
    </row>
    <row r="848" spans="1:16">
      <c r="A848" s="16" t="s">
        <v>125</v>
      </c>
      <c r="B848" s="6">
        <v>2018</v>
      </c>
      <c r="C848" s="3">
        <v>2.76</v>
      </c>
      <c r="D848" s="3">
        <v>5.0100626945495597</v>
      </c>
      <c r="E848" s="3">
        <v>2.52681231498718</v>
      </c>
      <c r="F848" s="20">
        <v>1.2029380000000001</v>
      </c>
      <c r="G848" s="3">
        <v>14.824641406185201</v>
      </c>
      <c r="H848" s="3">
        <v>6.6518776063052503</v>
      </c>
      <c r="I848" s="16" t="s">
        <v>30</v>
      </c>
      <c r="J848" s="3">
        <v>7.5940000000000003</v>
      </c>
      <c r="K848" s="3">
        <v>1.456</v>
      </c>
      <c r="L848" s="3">
        <v>1.5820000000000001</v>
      </c>
      <c r="M848" s="3">
        <v>0.86099999999999999</v>
      </c>
      <c r="N848" s="3">
        <v>0.68600000000000005</v>
      </c>
      <c r="O848" s="3">
        <v>0.28599999999999998</v>
      </c>
      <c r="P848" s="3">
        <v>0.34</v>
      </c>
    </row>
    <row r="849" spans="1:16">
      <c r="A849" s="16" t="s">
        <v>125</v>
      </c>
      <c r="B849" s="6">
        <v>2019</v>
      </c>
      <c r="C849" s="3">
        <v>2.1679999828338601</v>
      </c>
      <c r="D849" s="3">
        <v>0.12842270731925901</v>
      </c>
      <c r="E849" s="3">
        <v>1.06523274297374</v>
      </c>
      <c r="F849" s="20">
        <v>2.5881460000000001</v>
      </c>
      <c r="G849" s="3">
        <v>-3.5742652899128702</v>
      </c>
      <c r="H849" s="3">
        <v>-0.438000000000002</v>
      </c>
      <c r="I849" s="16" t="s">
        <v>30</v>
      </c>
      <c r="J849" s="3">
        <v>7.5540000000000003</v>
      </c>
      <c r="K849" s="3">
        <v>1.488</v>
      </c>
      <c r="L849" s="3">
        <v>1.5820000000000001</v>
      </c>
      <c r="M849" s="3">
        <v>1.028</v>
      </c>
      <c r="N849" s="3">
        <v>0.60299999999999998</v>
      </c>
      <c r="O849" s="3">
        <v>0.27100000000000002</v>
      </c>
      <c r="P849" s="3">
        <v>0.34100000000000003</v>
      </c>
    </row>
    <row r="850" spans="1:16">
      <c r="A850" s="16" t="s">
        <v>125</v>
      </c>
      <c r="B850" s="6">
        <v>2020</v>
      </c>
      <c r="C850" s="3">
        <v>1.28658490708054</v>
      </c>
      <c r="D850" s="3">
        <v>-3.4876989869754098</v>
      </c>
      <c r="E850" s="3">
        <v>3.26592134801145</v>
      </c>
      <c r="F850" s="20">
        <v>3.1379809999999999</v>
      </c>
      <c r="G850" s="3">
        <v>-10.161749288603</v>
      </c>
      <c r="H850" s="3">
        <v>-3.7454048733452501</v>
      </c>
      <c r="I850" s="16" t="s">
        <v>30</v>
      </c>
      <c r="J850" s="3">
        <v>7.4879999159999997</v>
      </c>
      <c r="K850" s="3">
        <v>1.42420733</v>
      </c>
      <c r="L850" s="3">
        <v>1.4951725010000001</v>
      </c>
      <c r="M850" s="3">
        <v>1.0080718989999999</v>
      </c>
      <c r="N850" s="3">
        <v>0.670200884</v>
      </c>
      <c r="O850" s="3">
        <v>0.287985086</v>
      </c>
      <c r="P850" s="3">
        <v>0.43410056800000002</v>
      </c>
    </row>
    <row r="851" spans="1:16">
      <c r="A851" s="16" t="s">
        <v>125</v>
      </c>
      <c r="B851" s="6">
        <v>2021</v>
      </c>
      <c r="C851" s="3">
        <v>3.4838809999999998</v>
      </c>
      <c r="D851" s="3">
        <v>44.519039999999997</v>
      </c>
      <c r="E851" s="3">
        <v>-2.0270000000000001</v>
      </c>
      <c r="F851" s="20">
        <v>1.66</v>
      </c>
      <c r="G851" s="3">
        <v>37.7511044427781</v>
      </c>
      <c r="H851" s="3">
        <v>16.9113499819994</v>
      </c>
      <c r="I851" s="16" t="s">
        <v>30</v>
      </c>
      <c r="J851" s="3">
        <v>7.3920000000000003</v>
      </c>
      <c r="K851" s="3">
        <v>1.5429999999999999</v>
      </c>
      <c r="L851" s="3">
        <v>1.1080000000000001</v>
      </c>
      <c r="M851" s="3">
        <v>0.78200000000000003</v>
      </c>
      <c r="N851" s="3">
        <v>0.70299999999999996</v>
      </c>
      <c r="O851" s="3">
        <v>0.249</v>
      </c>
      <c r="P851" s="3">
        <v>0.42699999999999999</v>
      </c>
    </row>
    <row r="852" spans="1:16">
      <c r="A852" s="16" t="s">
        <v>125</v>
      </c>
      <c r="B852" s="6">
        <v>2022</v>
      </c>
      <c r="C852" s="3">
        <v>5.7641229999999997</v>
      </c>
      <c r="D852" s="3">
        <v>27.035415053691299</v>
      </c>
      <c r="E852" s="3">
        <v>6.4951169999999996</v>
      </c>
      <c r="F852" s="20">
        <v>3.6159912376779699</v>
      </c>
      <c r="G852" s="3">
        <v>51.881883093307202</v>
      </c>
      <c r="H852" s="3">
        <v>21.895322298563499</v>
      </c>
      <c r="I852" s="16" t="s">
        <v>30</v>
      </c>
      <c r="J852" s="3">
        <v>7.3650000000000002</v>
      </c>
      <c r="K852" s="3">
        <v>1.9970000000000001</v>
      </c>
      <c r="L852" s="3">
        <v>1.2390000000000001</v>
      </c>
      <c r="M852" s="3">
        <v>0.78600000000000003</v>
      </c>
      <c r="N852" s="3">
        <v>0.72799999999999998</v>
      </c>
      <c r="O852" s="3">
        <v>0.217</v>
      </c>
      <c r="P852" s="3">
        <v>0.47399999999999998</v>
      </c>
    </row>
    <row r="853" spans="1:16">
      <c r="A853" s="16" t="s">
        <v>125</v>
      </c>
      <c r="B853" s="6">
        <v>2023</v>
      </c>
      <c r="C853" s="3">
        <v>5.5178498710465904</v>
      </c>
      <c r="D853" s="3">
        <v>-3.92518301635317</v>
      </c>
      <c r="E853" s="3">
        <v>9.7744104803493403</v>
      </c>
      <c r="F853" s="20">
        <v>5.8272507728628797</v>
      </c>
      <c r="G853" s="3">
        <v>-21.807027328499601</v>
      </c>
      <c r="H853" s="3">
        <v>-10.1200260699094</v>
      </c>
      <c r="I853" s="16" t="s">
        <v>30</v>
      </c>
      <c r="J853" s="3">
        <v>7.3150000000000004</v>
      </c>
      <c r="K853" s="3">
        <v>1.994</v>
      </c>
      <c r="L853" s="3">
        <v>1.5209999999999999</v>
      </c>
      <c r="M853" s="3">
        <v>0.54400000000000004</v>
      </c>
      <c r="N853" s="3">
        <v>0.752</v>
      </c>
      <c r="O853" s="3">
        <v>0.21199999999999999</v>
      </c>
      <c r="P853" s="3">
        <v>0.46300000000000002</v>
      </c>
    </row>
    <row r="854" spans="1:16">
      <c r="A854" s="16" t="s">
        <v>126</v>
      </c>
      <c r="B854" s="6">
        <v>2015</v>
      </c>
      <c r="C854" s="3">
        <v>6.5283805131912204E-2</v>
      </c>
      <c r="D854" s="3">
        <v>0.41999998688697798</v>
      </c>
      <c r="E854" s="3">
        <v>-0.813071489334106</v>
      </c>
      <c r="F854" s="20">
        <v>0.45799725000000002</v>
      </c>
      <c r="G854" s="3">
        <v>-22.673007965087798</v>
      </c>
      <c r="H854" s="3">
        <v>-18.7787476917911</v>
      </c>
      <c r="I854" s="16" t="s">
        <v>21</v>
      </c>
      <c r="J854" s="3">
        <v>6.8529999999999998</v>
      </c>
      <c r="K854" s="3">
        <v>1.3601099999999999</v>
      </c>
      <c r="L854" s="3">
        <v>1.08182</v>
      </c>
      <c r="M854" s="3">
        <v>0.76275999999999999</v>
      </c>
      <c r="N854" s="3">
        <v>0.63273999999999997</v>
      </c>
      <c r="O854" s="3">
        <v>0.21542</v>
      </c>
      <c r="P854" s="3">
        <v>0.32523999999999997</v>
      </c>
    </row>
    <row r="855" spans="1:16">
      <c r="A855" s="16" t="s">
        <v>127</v>
      </c>
      <c r="B855" s="6">
        <v>2015</v>
      </c>
      <c r="C855" s="3">
        <v>2.5487506389617902</v>
      </c>
      <c r="D855" s="3">
        <v>5.2115740776062003</v>
      </c>
      <c r="E855" s="3">
        <v>0.55198788642883301</v>
      </c>
      <c r="F855" s="20">
        <v>2.25</v>
      </c>
      <c r="G855" s="3">
        <v>-2.51912522315979</v>
      </c>
      <c r="H855" s="3">
        <v>4.7840189006295999</v>
      </c>
      <c r="I855" s="16" t="s">
        <v>17</v>
      </c>
      <c r="J855" s="3">
        <v>5.194</v>
      </c>
      <c r="K855" s="3">
        <v>0.59543000000000001</v>
      </c>
      <c r="L855" s="3">
        <v>0.41410999999999998</v>
      </c>
      <c r="M855" s="3">
        <v>0.51466000000000001</v>
      </c>
      <c r="N855" s="3">
        <v>0.12102</v>
      </c>
      <c r="O855" s="3">
        <v>0.33671000000000001</v>
      </c>
      <c r="P855" s="3">
        <v>0.10464</v>
      </c>
    </row>
    <row r="856" spans="1:16">
      <c r="A856" s="16" t="s">
        <v>127</v>
      </c>
      <c r="B856" s="6">
        <v>2016</v>
      </c>
      <c r="C856" s="3">
        <v>3.7547352313995299</v>
      </c>
      <c r="D856" s="3">
        <v>4.9664311408996502</v>
      </c>
      <c r="E856" s="3">
        <v>2.4565236568450901</v>
      </c>
      <c r="F856" s="20">
        <v>2.25</v>
      </c>
      <c r="G856" s="3">
        <v>1.8968381881713801</v>
      </c>
      <c r="H856" s="3">
        <v>1.3253217420949599</v>
      </c>
      <c r="I856" s="16" t="s">
        <v>17</v>
      </c>
      <c r="J856" s="3">
        <v>5.1319999999999997</v>
      </c>
      <c r="K856" s="3">
        <v>0.68815999999999999</v>
      </c>
      <c r="L856" s="3">
        <v>0.26135000000000003</v>
      </c>
      <c r="M856" s="3">
        <v>0.40305999999999997</v>
      </c>
      <c r="N856" s="3">
        <v>0.14621999999999999</v>
      </c>
      <c r="O856" s="3">
        <v>0.31185000000000002</v>
      </c>
      <c r="P856" s="3">
        <v>0.13880000000000001</v>
      </c>
    </row>
    <row r="857" spans="1:16">
      <c r="A857" s="16" t="s">
        <v>127</v>
      </c>
      <c r="B857" s="6">
        <v>2017</v>
      </c>
      <c r="C857" s="3">
        <v>4.1479999999999997</v>
      </c>
      <c r="D857" s="3">
        <v>5.0350961685180602</v>
      </c>
      <c r="E857" s="3">
        <v>3.2866220474243102</v>
      </c>
      <c r="F857" s="20">
        <v>2.25</v>
      </c>
      <c r="G857" s="3">
        <v>4.8704323768615696</v>
      </c>
      <c r="H857" s="3">
        <v>4.3452993152282096</v>
      </c>
      <c r="I857" s="16" t="s">
        <v>17</v>
      </c>
      <c r="J857" s="3">
        <v>5.2690000530000001</v>
      </c>
      <c r="K857" s="3">
        <v>0.72688353100000003</v>
      </c>
      <c r="L857" s="3">
        <v>0.67269069000000004</v>
      </c>
      <c r="M857" s="3">
        <v>0.40204778299999999</v>
      </c>
      <c r="N857" s="3">
        <v>0.23521526200000001</v>
      </c>
      <c r="O857" s="3">
        <v>0.31544601900000002</v>
      </c>
      <c r="P857" s="3">
        <v>0.12434806700000001</v>
      </c>
    </row>
    <row r="858" spans="1:16">
      <c r="A858" s="16" t="s">
        <v>127</v>
      </c>
      <c r="B858" s="6">
        <v>2018</v>
      </c>
      <c r="C858" s="3">
        <v>5.07</v>
      </c>
      <c r="D858" s="3">
        <v>6.2101483345031703</v>
      </c>
      <c r="E858" s="3">
        <v>2.1894664764404199</v>
      </c>
      <c r="F858" s="20">
        <v>2.25</v>
      </c>
      <c r="G858" s="3">
        <v>12.1325149536132</v>
      </c>
      <c r="H858" s="3">
        <v>2.7525356158761798</v>
      </c>
      <c r="I858" s="16" t="s">
        <v>17</v>
      </c>
      <c r="J858" s="3">
        <v>5.4720000000000004</v>
      </c>
      <c r="K858" s="3">
        <v>0.65200000000000002</v>
      </c>
      <c r="L858" s="3">
        <v>0.81</v>
      </c>
      <c r="M858" s="3">
        <v>0.42399999999999999</v>
      </c>
      <c r="N858" s="3">
        <v>0.33400000000000002</v>
      </c>
      <c r="O858" s="3">
        <v>0.216</v>
      </c>
      <c r="P858" s="3">
        <v>0.113</v>
      </c>
    </row>
    <row r="859" spans="1:16">
      <c r="A859" s="16" t="s">
        <v>127</v>
      </c>
      <c r="B859" s="6">
        <v>2019</v>
      </c>
      <c r="C859" s="3">
        <v>6.7379999160766602</v>
      </c>
      <c r="D859" s="3">
        <v>8.4858169555663991</v>
      </c>
      <c r="E859" s="3">
        <v>11.6337566375732</v>
      </c>
      <c r="F859" s="20">
        <v>2.25</v>
      </c>
      <c r="G859" s="3">
        <v>14.179150581359799</v>
      </c>
      <c r="H859" s="3">
        <v>7.63772002396371</v>
      </c>
      <c r="I859" s="16" t="s">
        <v>17</v>
      </c>
      <c r="J859" s="3">
        <v>5.6529999999999996</v>
      </c>
      <c r="K859" s="3">
        <v>0.67700000000000005</v>
      </c>
      <c r="L859" s="3">
        <v>0.88600000000000001</v>
      </c>
      <c r="M859" s="3">
        <v>0.53500000000000003</v>
      </c>
      <c r="N859" s="3">
        <v>0.313</v>
      </c>
      <c r="O859" s="3">
        <v>0.22</v>
      </c>
      <c r="P859" s="3">
        <v>9.8000000000000004E-2</v>
      </c>
    </row>
    <row r="860" spans="1:16">
      <c r="A860" s="16" t="s">
        <v>127</v>
      </c>
      <c r="B860" s="6">
        <v>2020</v>
      </c>
      <c r="C860" s="3">
        <v>9.7399931389811591</v>
      </c>
      <c r="D860" s="3">
        <v>6.1595932436735996</v>
      </c>
      <c r="E860" s="3">
        <v>15.384934425354</v>
      </c>
      <c r="F860" s="20">
        <v>2.25</v>
      </c>
      <c r="G860" s="3">
        <v>5.8070435523986799</v>
      </c>
      <c r="H860" s="3">
        <v>10.311686246446801</v>
      </c>
      <c r="I860" s="16" t="s">
        <v>17</v>
      </c>
      <c r="J860" s="3">
        <v>5.6932997700000003</v>
      </c>
      <c r="K860" s="3">
        <v>0.61679947400000001</v>
      </c>
      <c r="L860" s="3">
        <v>0.87297958099999995</v>
      </c>
      <c r="M860" s="3">
        <v>0.46993324199999997</v>
      </c>
      <c r="N860" s="3">
        <v>0.40542173399999998</v>
      </c>
      <c r="O860" s="3">
        <v>0.22870506299999999</v>
      </c>
      <c r="P860" s="3">
        <v>0.122592121</v>
      </c>
    </row>
    <row r="861" spans="1:16">
      <c r="A861" s="16" t="s">
        <v>127</v>
      </c>
      <c r="B861" s="6">
        <v>2021</v>
      </c>
      <c r="C861" s="3">
        <v>9.4962105612497894</v>
      </c>
      <c r="D861" s="3">
        <v>10.039999999999999</v>
      </c>
      <c r="E861" s="3">
        <v>10.51</v>
      </c>
      <c r="F861" s="20">
        <v>2.25</v>
      </c>
      <c r="G861" s="3">
        <v>18.0323687627527</v>
      </c>
      <c r="H861" s="3">
        <v>10.2146766468592</v>
      </c>
      <c r="I861" s="16" t="s">
        <v>17</v>
      </c>
      <c r="J861" s="3">
        <v>4.9340000000000002</v>
      </c>
      <c r="K861" s="3">
        <v>0.63700000000000001</v>
      </c>
      <c r="L861" s="3">
        <v>0.42299999999999999</v>
      </c>
      <c r="M861" s="3">
        <v>0.32200000000000001</v>
      </c>
      <c r="N861" s="3">
        <v>0.41799999999999998</v>
      </c>
      <c r="O861" s="3">
        <v>0.252</v>
      </c>
      <c r="P861" s="3">
        <v>9.7000000000000003E-2</v>
      </c>
    </row>
    <row r="862" spans="1:16">
      <c r="A862" s="16" t="s">
        <v>127</v>
      </c>
      <c r="B862" s="6">
        <v>2022</v>
      </c>
      <c r="C862" s="3">
        <v>19.8738599646653</v>
      </c>
      <c r="D862" s="3">
        <v>11.6813275096289</v>
      </c>
      <c r="E862" s="3">
        <v>21.584904579077602</v>
      </c>
      <c r="F862" s="20">
        <v>2.25</v>
      </c>
      <c r="G862" s="3">
        <v>31.179251607314001</v>
      </c>
      <c r="H862" s="3">
        <v>11.503643738524501</v>
      </c>
      <c r="I862" s="16" t="s">
        <v>17</v>
      </c>
      <c r="J862" s="3">
        <v>4.516</v>
      </c>
      <c r="K862" s="3">
        <v>1.0489999999999999</v>
      </c>
      <c r="L862" s="3">
        <v>0.41299999999999998</v>
      </c>
      <c r="M862" s="3">
        <v>0.374</v>
      </c>
      <c r="N862" s="3">
        <v>0.44800000000000001</v>
      </c>
      <c r="O862" s="3">
        <v>0.18099999999999999</v>
      </c>
      <c r="P862" s="3">
        <v>0.112</v>
      </c>
    </row>
    <row r="863" spans="1:16">
      <c r="A863" s="16" t="s">
        <v>127</v>
      </c>
      <c r="B863" s="6">
        <v>2023</v>
      </c>
      <c r="C863" s="3">
        <v>30.768128065700498</v>
      </c>
      <c r="D863" s="3">
        <v>18.8273319066064</v>
      </c>
      <c r="E863" s="3">
        <v>37.933357443141396</v>
      </c>
      <c r="F863" s="20">
        <v>2.25</v>
      </c>
      <c r="G863" s="3">
        <v>28.6086901972335</v>
      </c>
      <c r="H863" s="3">
        <v>26.1603402096463</v>
      </c>
      <c r="I863" s="16" t="s">
        <v>17</v>
      </c>
      <c r="J863" s="3">
        <v>4.5549999999999997</v>
      </c>
      <c r="K863" s="3">
        <v>1.081</v>
      </c>
      <c r="L863" s="3">
        <v>0.65700000000000003</v>
      </c>
      <c r="M863" s="3">
        <v>0.158</v>
      </c>
      <c r="N863" s="3">
        <v>0.51100000000000001</v>
      </c>
      <c r="O863" s="3">
        <v>0.14099999999999999</v>
      </c>
      <c r="P863" s="3">
        <v>0.10199999999999999</v>
      </c>
    </row>
    <row r="864" spans="1:16">
      <c r="A864" s="16" t="s">
        <v>128</v>
      </c>
      <c r="B864" s="6">
        <v>2015</v>
      </c>
      <c r="C864" s="3">
        <v>0.129920870065689</v>
      </c>
      <c r="D864" s="3">
        <v>-1.16999995708465</v>
      </c>
      <c r="E864" s="3">
        <v>-1.6900000572204501</v>
      </c>
      <c r="F864" s="20">
        <v>2.25</v>
      </c>
      <c r="G864" s="3">
        <v>2.73</v>
      </c>
      <c r="H864" s="3">
        <v>2.4789116771418902</v>
      </c>
      <c r="I864" s="16" t="s">
        <v>25</v>
      </c>
      <c r="J864" s="3">
        <v>6.7859999999999996</v>
      </c>
      <c r="K864" s="3">
        <v>1.0635300000000001</v>
      </c>
      <c r="L864" s="3">
        <v>1.1984999999999999</v>
      </c>
      <c r="M864" s="3">
        <v>0.79661000000000004</v>
      </c>
      <c r="N864" s="3">
        <v>0.54210000000000003</v>
      </c>
      <c r="O864" s="3">
        <v>0.24434</v>
      </c>
      <c r="P864" s="3">
        <v>9.2700000000000005E-2</v>
      </c>
    </row>
    <row r="865" spans="1:16">
      <c r="A865" s="16" t="s">
        <v>128</v>
      </c>
      <c r="B865" s="6">
        <v>2016</v>
      </c>
      <c r="C865" s="3">
        <v>0.76230591535568204</v>
      </c>
      <c r="D865" s="3">
        <v>-0.980000019073486</v>
      </c>
      <c r="E865" s="3">
        <v>1.46646535396575</v>
      </c>
      <c r="F865" s="20">
        <v>2.25</v>
      </c>
      <c r="G865" s="3">
        <v>2.73</v>
      </c>
      <c r="H865" s="3">
        <v>2.0020040214927901</v>
      </c>
      <c r="I865" s="16" t="s">
        <v>25</v>
      </c>
      <c r="J865" s="3">
        <v>6.7009999999999996</v>
      </c>
      <c r="K865" s="3">
        <v>1.18306</v>
      </c>
      <c r="L865" s="3">
        <v>0.98912</v>
      </c>
      <c r="M865" s="3">
        <v>0.70835000000000004</v>
      </c>
      <c r="N865" s="3">
        <v>0.48926999999999998</v>
      </c>
      <c r="O865" s="3">
        <v>0.24179999999999999</v>
      </c>
      <c r="P865" s="3">
        <v>8.4229999999999999E-2</v>
      </c>
    </row>
    <row r="866" spans="1:16">
      <c r="A866" s="16" t="s">
        <v>128</v>
      </c>
      <c r="B866" s="6">
        <v>2017</v>
      </c>
      <c r="C866" s="3">
        <v>0.876</v>
      </c>
      <c r="D866" s="3">
        <v>1.91999995708465</v>
      </c>
      <c r="E866" s="3">
        <v>-0.53588384389877297</v>
      </c>
      <c r="F866" s="20">
        <v>2.25</v>
      </c>
      <c r="G866" s="3">
        <v>2.73</v>
      </c>
      <c r="H866" s="3">
        <v>1.7286620340458101</v>
      </c>
      <c r="I866" s="16" t="s">
        <v>25</v>
      </c>
      <c r="J866" s="3">
        <v>6.4520001410000001</v>
      </c>
      <c r="K866" s="3">
        <v>1.2337484359999999</v>
      </c>
      <c r="L866" s="3">
        <v>1.3731925490000001</v>
      </c>
      <c r="M866" s="3">
        <v>0.70615613499999996</v>
      </c>
      <c r="N866" s="3">
        <v>0.55002683399999996</v>
      </c>
      <c r="O866" s="3">
        <v>0.210556939</v>
      </c>
      <c r="P866" s="3">
        <v>7.0983924000000004E-2</v>
      </c>
    </row>
    <row r="867" spans="1:16">
      <c r="A867" s="16" t="s">
        <v>128</v>
      </c>
      <c r="B867" s="6">
        <v>2018</v>
      </c>
      <c r="C867" s="3">
        <v>0.77</v>
      </c>
      <c r="D867" s="3">
        <v>0.64186358451843195</v>
      </c>
      <c r="E867" s="3">
        <v>-0.63673615455627397</v>
      </c>
      <c r="F867" s="20">
        <v>2.25</v>
      </c>
      <c r="G867" s="3">
        <v>2.73</v>
      </c>
      <c r="H867" s="3">
        <v>0.75631885936487397</v>
      </c>
      <c r="I867" s="16" t="s">
        <v>25</v>
      </c>
      <c r="J867" s="3">
        <v>6.43</v>
      </c>
      <c r="K867" s="3">
        <v>1.1120000000000001</v>
      </c>
      <c r="L867" s="3">
        <v>1.4379999999999999</v>
      </c>
      <c r="M867" s="3">
        <v>0.75900000000000001</v>
      </c>
      <c r="N867" s="3">
        <v>0.59699999999999998</v>
      </c>
      <c r="O867" s="3">
        <v>0.125</v>
      </c>
      <c r="P867" s="3">
        <v>6.3E-2</v>
      </c>
    </row>
    <row r="868" spans="1:16">
      <c r="A868" s="16" t="s">
        <v>128</v>
      </c>
      <c r="B868" s="6">
        <v>2019</v>
      </c>
      <c r="C868" s="3">
        <v>-0.354999989271163</v>
      </c>
      <c r="D868" s="3">
        <v>-0.28641831874847401</v>
      </c>
      <c r="E868" s="3">
        <v>0.48906680941581698</v>
      </c>
      <c r="F868" s="20">
        <v>2.25</v>
      </c>
      <c r="G868" s="3">
        <v>2.73</v>
      </c>
      <c r="H868" s="3">
        <v>-0.17045417998675899</v>
      </c>
      <c r="I868" s="16" t="s">
        <v>25</v>
      </c>
      <c r="J868" s="3">
        <v>6.3209999999999997</v>
      </c>
      <c r="K868" s="3">
        <v>1.149</v>
      </c>
      <c r="L868" s="3">
        <v>1.4419999999999999</v>
      </c>
      <c r="M868" s="3">
        <v>0.91</v>
      </c>
      <c r="N868" s="3">
        <v>0.51600000000000001</v>
      </c>
      <c r="O868" s="3">
        <v>0.109</v>
      </c>
      <c r="P868" s="3">
        <v>5.3999999999999999E-2</v>
      </c>
    </row>
    <row r="869" spans="1:16">
      <c r="A869" s="16" t="s">
        <v>128</v>
      </c>
      <c r="B869" s="6">
        <v>2020</v>
      </c>
      <c r="C869" s="3">
        <v>-1.5502754080376</v>
      </c>
      <c r="D869" s="3">
        <v>-4.0703262081059597</v>
      </c>
      <c r="E869" s="3">
        <v>-0.81586085497376004</v>
      </c>
      <c r="F869" s="20">
        <v>2.25</v>
      </c>
      <c r="G869" s="3">
        <v>2.73</v>
      </c>
      <c r="H869" s="3">
        <v>-3.3975077640752001</v>
      </c>
      <c r="I869" s="16" t="s">
        <v>25</v>
      </c>
      <c r="J869" s="3">
        <v>6.3048000340000003</v>
      </c>
      <c r="K869" s="3">
        <v>1.0976678129999999</v>
      </c>
      <c r="L869" s="3">
        <v>1.376149297</v>
      </c>
      <c r="M869" s="3">
        <v>0.87854653599999999</v>
      </c>
      <c r="N869" s="3">
        <v>0.57984977999999998</v>
      </c>
      <c r="O869" s="3">
        <v>9.7207308000000006E-2</v>
      </c>
      <c r="P869" s="3">
        <v>5.4230526000000001E-2</v>
      </c>
    </row>
    <row r="870" spans="1:16">
      <c r="A870" s="16" t="s">
        <v>128</v>
      </c>
      <c r="B870" s="6">
        <v>2021</v>
      </c>
      <c r="C870" s="3">
        <v>1.63070337301891</v>
      </c>
      <c r="D870" s="3">
        <v>-3.75</v>
      </c>
      <c r="E870" s="3">
        <v>1.64</v>
      </c>
      <c r="F870" s="20">
        <v>2.25</v>
      </c>
      <c r="G870" s="3">
        <v>2.73</v>
      </c>
      <c r="H870" s="3">
        <v>2.1689160682156201</v>
      </c>
      <c r="I870" s="16" t="s">
        <v>25</v>
      </c>
      <c r="J870" s="3">
        <v>6.18</v>
      </c>
      <c r="K870" s="3">
        <v>1.298</v>
      </c>
      <c r="L870" s="3">
        <v>0.97599999999999998</v>
      </c>
      <c r="M870" s="3">
        <v>0.66700000000000004</v>
      </c>
      <c r="N870" s="3">
        <v>0.59599999999999997</v>
      </c>
      <c r="O870" s="3">
        <v>7.9000000000000001E-2</v>
      </c>
      <c r="P870" s="3">
        <v>5.2999999999999999E-2</v>
      </c>
    </row>
    <row r="871" spans="1:16">
      <c r="A871" s="16" t="s">
        <v>128</v>
      </c>
      <c r="B871" s="6">
        <v>2022</v>
      </c>
      <c r="C871" s="3">
        <v>2.85748282185325</v>
      </c>
      <c r="D871" s="3">
        <v>1.8278782271727501</v>
      </c>
      <c r="E871" s="3">
        <v>3.67177958829935</v>
      </c>
      <c r="F871" s="20">
        <v>2.25</v>
      </c>
      <c r="G871" s="3">
        <v>2.73</v>
      </c>
      <c r="H871" s="3">
        <v>2.7324196499464799</v>
      </c>
      <c r="I871" s="16" t="s">
        <v>25</v>
      </c>
      <c r="J871" s="3">
        <v>6.3090000000000002</v>
      </c>
      <c r="K871" s="3">
        <v>1.7150000000000001</v>
      </c>
      <c r="L871" s="3">
        <v>1.107</v>
      </c>
      <c r="M871" s="3">
        <v>0.70899999999999996</v>
      </c>
      <c r="N871" s="3">
        <v>0.59199999999999997</v>
      </c>
      <c r="O871" s="3">
        <v>4.9000000000000002E-2</v>
      </c>
      <c r="P871" s="3">
        <v>5.0999999999999997E-2</v>
      </c>
    </row>
    <row r="872" spans="1:16">
      <c r="A872" s="16" t="s">
        <v>128</v>
      </c>
      <c r="B872" s="6">
        <v>2023</v>
      </c>
      <c r="C872" s="3">
        <v>1.4864135527703799</v>
      </c>
      <c r="D872" s="3">
        <v>10.4021837780161</v>
      </c>
      <c r="E872" s="3">
        <v>3.4035722591580799</v>
      </c>
      <c r="F872" s="20">
        <v>2.25</v>
      </c>
      <c r="G872" s="3">
        <v>2.73</v>
      </c>
      <c r="H872" s="3">
        <v>1.4507392787210101</v>
      </c>
      <c r="I872" s="16" t="s">
        <v>25</v>
      </c>
      <c r="J872" s="3">
        <v>6.2649999999999997</v>
      </c>
      <c r="K872" s="3">
        <v>1.714</v>
      </c>
      <c r="L872" s="3">
        <v>1.4019999999999999</v>
      </c>
      <c r="M872" s="3">
        <v>0.47499999999999998</v>
      </c>
      <c r="N872" s="3">
        <v>0.63</v>
      </c>
      <c r="O872" s="3">
        <v>6.5000000000000002E-2</v>
      </c>
      <c r="P872" s="3">
        <v>3.5999999999999997E-2</v>
      </c>
    </row>
    <row r="873" spans="1:16">
      <c r="A873" s="16" t="s">
        <v>129</v>
      </c>
      <c r="B873" s="6">
        <v>2015</v>
      </c>
      <c r="C873" s="3">
        <v>3.1318070888519198</v>
      </c>
      <c r="D873" s="3">
        <v>3.0154442787170401</v>
      </c>
      <c r="E873" s="3">
        <v>2.9488427639007502</v>
      </c>
      <c r="F873" s="20">
        <v>3.7176153659820499</v>
      </c>
      <c r="G873" s="3">
        <v>1.9405339956283501</v>
      </c>
      <c r="H873" s="3">
        <v>1.605</v>
      </c>
      <c r="I873" s="16" t="s">
        <v>25</v>
      </c>
      <c r="J873" s="3">
        <v>5.8780000000000001</v>
      </c>
      <c r="K873" s="3">
        <v>0.75985000000000003</v>
      </c>
      <c r="L873" s="3">
        <v>1.30477</v>
      </c>
      <c r="M873" s="3">
        <v>0.66098000000000001</v>
      </c>
      <c r="N873" s="3">
        <v>0.53898999999999997</v>
      </c>
      <c r="O873" s="3">
        <v>0.34239999999999998</v>
      </c>
      <c r="P873" s="3">
        <v>8.2419999999999993E-2</v>
      </c>
    </row>
    <row r="874" spans="1:16">
      <c r="A874" s="16" t="s">
        <v>129</v>
      </c>
      <c r="B874" s="6">
        <v>2016</v>
      </c>
      <c r="C874" s="3">
        <v>4.0825629234313903</v>
      </c>
      <c r="D874" s="3">
        <v>2.4863321781158398</v>
      </c>
      <c r="E874" s="3">
        <v>5.8554148674011204</v>
      </c>
      <c r="F874" s="20">
        <v>4.6893863677978498</v>
      </c>
      <c r="G874" s="3">
        <v>4.9721965789794904</v>
      </c>
      <c r="H874" s="3">
        <v>4.1238128044879598</v>
      </c>
      <c r="I874" s="16" t="s">
        <v>25</v>
      </c>
      <c r="J874" s="3">
        <v>5.5380000000000003</v>
      </c>
      <c r="K874" s="3">
        <v>0.89373000000000002</v>
      </c>
      <c r="L874" s="3">
        <v>1.11111</v>
      </c>
      <c r="M874" s="3">
        <v>0.58294999999999997</v>
      </c>
      <c r="N874" s="3">
        <v>0.46234999999999998</v>
      </c>
      <c r="O874" s="3">
        <v>0.25296000000000002</v>
      </c>
      <c r="P874" s="3">
        <v>7.3959999999999998E-2</v>
      </c>
    </row>
    <row r="875" spans="1:16">
      <c r="A875" s="16" t="s">
        <v>129</v>
      </c>
      <c r="B875" s="6">
        <v>2017</v>
      </c>
      <c r="C875" s="3">
        <v>3.6030000000000002</v>
      </c>
      <c r="D875" s="3">
        <v>2.3830018043518</v>
      </c>
      <c r="E875" s="3">
        <v>5.7432174682617099</v>
      </c>
      <c r="F875" s="20">
        <v>4.7010822296142498</v>
      </c>
      <c r="G875" s="3">
        <v>3.2061789035797101</v>
      </c>
      <c r="H875" s="3">
        <v>2.1503851788836799</v>
      </c>
      <c r="I875" s="16" t="s">
        <v>25</v>
      </c>
      <c r="J875" s="3">
        <v>5.4930000310000002</v>
      </c>
      <c r="K875" s="3">
        <v>0.93253731699999998</v>
      </c>
      <c r="L875" s="3">
        <v>1.50728488</v>
      </c>
      <c r="M875" s="3">
        <v>0.57925069299999998</v>
      </c>
      <c r="N875" s="3">
        <v>0.47350779199999998</v>
      </c>
      <c r="O875" s="3">
        <v>0.224150658</v>
      </c>
      <c r="P875" s="3">
        <v>9.1065912999999998E-2</v>
      </c>
    </row>
    <row r="876" spans="1:16">
      <c r="A876" s="16" t="s">
        <v>129</v>
      </c>
      <c r="B876" s="6">
        <v>2018</v>
      </c>
      <c r="C876" s="3">
        <v>3.96</v>
      </c>
      <c r="D876" s="3">
        <v>3.0081470012664702</v>
      </c>
      <c r="E876" s="3">
        <v>3.8993782997131299</v>
      </c>
      <c r="F876" s="20">
        <v>3.2023043632507302</v>
      </c>
      <c r="G876" s="3">
        <v>2.6988887786865199</v>
      </c>
      <c r="H876" s="3">
        <v>2.1828444526695701</v>
      </c>
      <c r="I876" s="16" t="s">
        <v>25</v>
      </c>
      <c r="J876" s="3">
        <v>5.681</v>
      </c>
      <c r="K876" s="3">
        <v>0.83499999999999996</v>
      </c>
      <c r="L876" s="3">
        <v>1.522</v>
      </c>
      <c r="M876" s="3">
        <v>0.61499999999999999</v>
      </c>
      <c r="N876" s="3">
        <v>0.54100000000000004</v>
      </c>
      <c r="O876" s="3">
        <v>0.16200000000000001</v>
      </c>
      <c r="P876" s="3">
        <v>7.3999999999999996E-2</v>
      </c>
    </row>
    <row r="877" spans="1:16">
      <c r="A877" s="16" t="s">
        <v>129</v>
      </c>
      <c r="B877" s="6">
        <v>2019</v>
      </c>
      <c r="C877" s="3">
        <v>2.7569999694824201</v>
      </c>
      <c r="D877" s="3">
        <v>2.9445350170135498</v>
      </c>
      <c r="E877" s="3">
        <v>1.1644467115402199</v>
      </c>
      <c r="F877" s="20">
        <v>2.62682652473449</v>
      </c>
      <c r="G877" s="3">
        <v>1.4234806299209499</v>
      </c>
      <c r="H877" s="3">
        <v>2.8660949569406502</v>
      </c>
      <c r="I877" s="16" t="s">
        <v>25</v>
      </c>
      <c r="J877" s="3">
        <v>5.7430000000000003</v>
      </c>
      <c r="K877" s="3">
        <v>0.85499999999999998</v>
      </c>
      <c r="L877" s="3">
        <v>1.4750000000000001</v>
      </c>
      <c r="M877" s="3">
        <v>0.77700000000000002</v>
      </c>
      <c r="N877" s="3">
        <v>0.51400000000000001</v>
      </c>
      <c r="O877" s="3">
        <v>0.184</v>
      </c>
      <c r="P877" s="3">
        <v>0.08</v>
      </c>
    </row>
    <row r="878" spans="1:16">
      <c r="A878" s="16" t="s">
        <v>129</v>
      </c>
      <c r="B878" s="6">
        <v>2020</v>
      </c>
      <c r="C878" s="3">
        <v>1.76751592356725</v>
      </c>
      <c r="D878" s="3">
        <v>1.41034783297677</v>
      </c>
      <c r="E878" s="3">
        <v>1.2090096473693801</v>
      </c>
      <c r="F878" s="20">
        <v>2.6955687999725302</v>
      </c>
      <c r="G878" s="3">
        <v>2.7395396232604901</v>
      </c>
      <c r="H878" s="3">
        <v>2.9684666443650101</v>
      </c>
      <c r="I878" s="16" t="s">
        <v>25</v>
      </c>
      <c r="J878" s="3">
        <v>5.6921000480000004</v>
      </c>
      <c r="K878" s="3">
        <v>0.89799082299999999</v>
      </c>
      <c r="L878" s="3">
        <v>1.36819756</v>
      </c>
      <c r="M878" s="3">
        <v>0.73586964600000004</v>
      </c>
      <c r="N878" s="3">
        <v>0.586510062</v>
      </c>
      <c r="O878" s="3">
        <v>0.20429924099999999</v>
      </c>
      <c r="P878" s="3">
        <v>6.5077379000000005E-2</v>
      </c>
    </row>
    <row r="879" spans="1:16">
      <c r="A879" s="16" t="s">
        <v>129</v>
      </c>
      <c r="B879" s="6">
        <v>2021</v>
      </c>
      <c r="C879" s="3">
        <v>4.7879831012361196</v>
      </c>
      <c r="D879" s="3">
        <v>2.44</v>
      </c>
      <c r="E879" s="3">
        <v>9.2200000000000006</v>
      </c>
      <c r="F879" s="20">
        <v>4.5720071656670997</v>
      </c>
      <c r="G879" s="3">
        <v>8.6431104689348697</v>
      </c>
      <c r="H879" s="3">
        <v>7.1235060285901897</v>
      </c>
      <c r="I879" s="16" t="s">
        <v>25</v>
      </c>
      <c r="J879" s="3">
        <v>5.6529999999999996</v>
      </c>
      <c r="K879" s="3">
        <v>0.98299999999999998</v>
      </c>
      <c r="L879" s="3">
        <v>0.97</v>
      </c>
      <c r="M879" s="3">
        <v>0.54900000000000004</v>
      </c>
      <c r="N879" s="3">
        <v>0.60199999999999998</v>
      </c>
      <c r="O879" s="3">
        <v>0.20599999999999999</v>
      </c>
      <c r="P879" s="3">
        <v>3.6999999999999998E-2</v>
      </c>
    </row>
    <row r="880" spans="1:16">
      <c r="A880" s="16" t="s">
        <v>129</v>
      </c>
      <c r="B880" s="6">
        <v>2022</v>
      </c>
      <c r="C880" s="3">
        <v>9.7655666716439899</v>
      </c>
      <c r="D880" s="3">
        <v>2.7628448775397598</v>
      </c>
      <c r="E880" s="3">
        <v>14.6418576949777</v>
      </c>
      <c r="F880" s="20">
        <v>7.4854759422016999</v>
      </c>
      <c r="G880" s="3">
        <v>16.3230194563392</v>
      </c>
      <c r="H880" s="3">
        <v>7.0359873204058498</v>
      </c>
      <c r="I880" s="16" t="s">
        <v>25</v>
      </c>
      <c r="J880" s="3">
        <v>5.5780000000000003</v>
      </c>
      <c r="K880" s="3">
        <v>1.409</v>
      </c>
      <c r="L880" s="3">
        <v>1.1299999999999999</v>
      </c>
      <c r="M880" s="3">
        <v>0.624</v>
      </c>
      <c r="N880" s="3">
        <v>0.629</v>
      </c>
      <c r="O880" s="3">
        <v>0.17100000000000001</v>
      </c>
      <c r="P880" s="3">
        <v>5.8999999999999997E-2</v>
      </c>
    </row>
    <row r="881" spans="1:16">
      <c r="A881" s="16" t="s">
        <v>129</v>
      </c>
      <c r="B881" s="6">
        <v>2023</v>
      </c>
      <c r="C881" s="3">
        <v>4.6320228540335604</v>
      </c>
      <c r="D881" s="3">
        <v>2.22279663166904</v>
      </c>
      <c r="E881" s="3">
        <v>5.9563375692410396</v>
      </c>
      <c r="F881" s="20">
        <v>5.7861548056267997</v>
      </c>
      <c r="G881" s="3">
        <v>2.73</v>
      </c>
      <c r="H881" s="3">
        <v>2.4987742106315398</v>
      </c>
      <c r="I881" s="16" t="s">
        <v>25</v>
      </c>
      <c r="J881" s="3">
        <v>5.7380000000000004</v>
      </c>
      <c r="K881" s="3">
        <v>1.4279999999999999</v>
      </c>
      <c r="L881" s="3">
        <v>1.427</v>
      </c>
      <c r="M881" s="3">
        <v>0.39200000000000002</v>
      </c>
      <c r="N881" s="3">
        <v>0.67800000000000005</v>
      </c>
      <c r="O881" s="3">
        <v>0.14799999999999999</v>
      </c>
      <c r="P881" s="3">
        <v>6.2E-2</v>
      </c>
    </row>
    <row r="882" spans="1:16">
      <c r="A882" s="16" t="s">
        <v>130</v>
      </c>
      <c r="B882" s="6">
        <v>2015</v>
      </c>
      <c r="C882" s="3">
        <v>3.54755187034606</v>
      </c>
      <c r="D882" s="3">
        <v>4.8415827751159597</v>
      </c>
      <c r="E882" s="3">
        <v>4.5817899703979403</v>
      </c>
      <c r="F882" s="20">
        <v>3.8208737373352002</v>
      </c>
      <c r="G882" s="3">
        <v>1.77144598960876</v>
      </c>
      <c r="H882" s="3">
        <v>2.74174384348703</v>
      </c>
      <c r="I882" s="16" t="s">
        <v>25</v>
      </c>
      <c r="J882" s="3">
        <v>5.8239999999999998</v>
      </c>
      <c r="K882" s="3">
        <v>0.90019000000000005</v>
      </c>
      <c r="L882" s="3">
        <v>0.97458999999999996</v>
      </c>
      <c r="M882" s="3">
        <v>0.73016999999999999</v>
      </c>
      <c r="N882" s="3">
        <v>0.41496</v>
      </c>
      <c r="O882" s="3">
        <v>0.14982000000000001</v>
      </c>
      <c r="P882" s="3">
        <v>5.9889999999999999E-2</v>
      </c>
    </row>
    <row r="883" spans="1:16">
      <c r="A883" s="16" t="s">
        <v>130</v>
      </c>
      <c r="B883" s="6">
        <v>2016</v>
      </c>
      <c r="C883" s="3">
        <v>3.5921132564544598</v>
      </c>
      <c r="D883" s="3">
        <v>4.8875207901000897</v>
      </c>
      <c r="E883" s="3">
        <v>4.1013398170471103</v>
      </c>
      <c r="F883" s="20">
        <v>3.99991703033447</v>
      </c>
      <c r="G883" s="3">
        <v>1.58407843112945</v>
      </c>
      <c r="H883" s="3">
        <v>3.4781024499592101</v>
      </c>
      <c r="I883" s="16" t="s">
        <v>25</v>
      </c>
      <c r="J883" s="3">
        <v>5.7430000000000003</v>
      </c>
      <c r="K883" s="3">
        <v>0.99602000000000002</v>
      </c>
      <c r="L883" s="3">
        <v>0.81254999999999999</v>
      </c>
      <c r="M883" s="3">
        <v>0.62994000000000006</v>
      </c>
      <c r="N883" s="3">
        <v>0.37502000000000002</v>
      </c>
      <c r="O883" s="3">
        <v>0.14527000000000001</v>
      </c>
      <c r="P883" s="3">
        <v>5.2920000000000002E-2</v>
      </c>
    </row>
    <row r="884" spans="1:16">
      <c r="A884" s="16" t="s">
        <v>130</v>
      </c>
      <c r="B884" s="6">
        <v>2017</v>
      </c>
      <c r="C884" s="3">
        <v>2.8039999999999998</v>
      </c>
      <c r="D884" s="3">
        <v>2.2674999237060498</v>
      </c>
      <c r="E884" s="3">
        <v>0.30579599738120999</v>
      </c>
      <c r="F884" s="20">
        <v>2.96921682357788</v>
      </c>
      <c r="G884" s="3">
        <v>1.14598989486694</v>
      </c>
      <c r="H884" s="3">
        <v>3.8648785192669801</v>
      </c>
      <c r="I884" s="16" t="s">
        <v>25</v>
      </c>
      <c r="J884" s="3">
        <v>5.7150001530000001</v>
      </c>
      <c r="K884" s="3">
        <v>1.0352252719999999</v>
      </c>
      <c r="L884" s="3">
        <v>1.218770385</v>
      </c>
      <c r="M884" s="3">
        <v>0.63016611300000003</v>
      </c>
      <c r="N884" s="3">
        <v>0.45000287900000002</v>
      </c>
      <c r="O884" s="3">
        <v>0.126819715</v>
      </c>
      <c r="P884" s="3">
        <v>4.7049087000000003E-2</v>
      </c>
    </row>
    <row r="885" spans="1:16">
      <c r="A885" s="16" t="s">
        <v>130</v>
      </c>
      <c r="B885" s="6">
        <v>2018</v>
      </c>
      <c r="C885" s="3">
        <v>1.32</v>
      </c>
      <c r="D885" s="3">
        <v>4.1449270248412997</v>
      </c>
      <c r="E885" s="3">
        <v>-0.36549827456474299</v>
      </c>
      <c r="F885" s="20">
        <v>2.32664823532104</v>
      </c>
      <c r="G885" s="3">
        <v>1.6327309608459399</v>
      </c>
      <c r="H885" s="3">
        <v>1.9810298702160001</v>
      </c>
      <c r="I885" s="16" t="s">
        <v>25</v>
      </c>
      <c r="J885" s="3">
        <v>5.6630000000000003</v>
      </c>
      <c r="K885" s="3">
        <v>0.93400000000000005</v>
      </c>
      <c r="L885" s="3">
        <v>1.2490000000000001</v>
      </c>
      <c r="M885" s="3">
        <v>0.67400000000000004</v>
      </c>
      <c r="N885" s="3">
        <v>0.53</v>
      </c>
      <c r="O885" s="3">
        <v>9.1999999999999998E-2</v>
      </c>
      <c r="P885" s="3">
        <v>3.4000000000000002E-2</v>
      </c>
    </row>
    <row r="886" spans="1:16">
      <c r="A886" s="16" t="s">
        <v>130</v>
      </c>
      <c r="B886" s="6">
        <v>2019</v>
      </c>
      <c r="C886" s="3">
        <v>2.1359999179839999</v>
      </c>
      <c r="D886" s="3">
        <v>2.15993905067443</v>
      </c>
      <c r="E886" s="3">
        <v>1.7017743587493801</v>
      </c>
      <c r="F886" s="20">
        <v>2.39434742927551</v>
      </c>
      <c r="G886" s="3">
        <v>1.1758048534393299</v>
      </c>
      <c r="H886" s="3">
        <v>1.7777777777777799</v>
      </c>
      <c r="I886" s="16" t="s">
        <v>25</v>
      </c>
      <c r="J886" s="3">
        <v>5.6970000000000001</v>
      </c>
      <c r="K886" s="3">
        <v>0.96</v>
      </c>
      <c r="L886" s="3">
        <v>1.274</v>
      </c>
      <c r="M886" s="3">
        <v>0.85399999999999998</v>
      </c>
      <c r="N886" s="3">
        <v>0.45500000000000002</v>
      </c>
      <c r="O886" s="3">
        <v>8.3000000000000004E-2</v>
      </c>
      <c r="P886" s="3">
        <v>2.7E-2</v>
      </c>
    </row>
    <row r="887" spans="1:16">
      <c r="A887" s="16" t="s">
        <v>130</v>
      </c>
      <c r="B887" s="6">
        <v>2020</v>
      </c>
      <c r="C887" s="3">
        <v>1.8260526977758</v>
      </c>
      <c r="D887" s="3">
        <v>1.2432632446289</v>
      </c>
      <c r="E887" s="3">
        <v>1.8935642242431601</v>
      </c>
      <c r="F887" s="20">
        <v>1.77535223960876</v>
      </c>
      <c r="G887" s="3">
        <v>0.22432681918144201</v>
      </c>
      <c r="H887" s="3">
        <v>4.0749813611673202</v>
      </c>
      <c r="I887" s="16" t="s">
        <v>25</v>
      </c>
      <c r="J887" s="3">
        <v>5.796800137</v>
      </c>
      <c r="K887" s="3">
        <v>0.91854917999999997</v>
      </c>
      <c r="L887" s="3">
        <v>1.208405972</v>
      </c>
      <c r="M887" s="3">
        <v>0.824444175</v>
      </c>
      <c r="N887" s="3">
        <v>0.51321005799999997</v>
      </c>
      <c r="O887" s="3">
        <v>9.1611816999999998E-2</v>
      </c>
      <c r="P887" s="3">
        <v>2.703266E-2</v>
      </c>
    </row>
    <row r="888" spans="1:16">
      <c r="A888" s="16" t="s">
        <v>130</v>
      </c>
      <c r="B888" s="6">
        <v>2021</v>
      </c>
      <c r="C888" s="3">
        <v>4.27166381536796</v>
      </c>
      <c r="D888" s="3">
        <v>2.77</v>
      </c>
      <c r="E888" s="3">
        <v>4.6787383317381597</v>
      </c>
      <c r="F888" s="20">
        <v>2.4011151768600798</v>
      </c>
      <c r="G888" s="3">
        <v>9.3488126438881203</v>
      </c>
      <c r="H888" s="3">
        <v>8.42219311530177</v>
      </c>
      <c r="I888" s="16" t="s">
        <v>25</v>
      </c>
      <c r="J888" s="3">
        <v>5.84</v>
      </c>
      <c r="K888" s="3">
        <v>0.98599999999999999</v>
      </c>
      <c r="L888" s="3">
        <v>0.83299999999999996</v>
      </c>
      <c r="M888" s="3">
        <v>0.623</v>
      </c>
      <c r="N888" s="3">
        <v>0.53600000000000003</v>
      </c>
      <c r="O888" s="3">
        <v>8.6999999999999994E-2</v>
      </c>
      <c r="P888" s="3">
        <v>3.1E-2</v>
      </c>
    </row>
    <row r="889" spans="1:16">
      <c r="A889" s="16" t="s">
        <v>130</v>
      </c>
      <c r="B889" s="6">
        <v>2022</v>
      </c>
      <c r="C889" s="3">
        <v>8.3337063009623193</v>
      </c>
      <c r="D889" s="3">
        <v>11.299999999999899</v>
      </c>
      <c r="E889" s="3">
        <v>3.73</v>
      </c>
      <c r="F889" s="20">
        <v>5.5949767726785504</v>
      </c>
      <c r="G889" s="3">
        <v>10.8941645526867</v>
      </c>
      <c r="H889" s="3">
        <v>4.14733901153825</v>
      </c>
      <c r="I889" s="16" t="s">
        <v>25</v>
      </c>
      <c r="J889" s="3">
        <v>5.5590000000000002</v>
      </c>
      <c r="K889" s="3">
        <v>1.397</v>
      </c>
      <c r="L889" s="3">
        <v>0.86499999999999999</v>
      </c>
      <c r="M889" s="3">
        <v>0.73499999999999999</v>
      </c>
      <c r="N889" s="3">
        <v>0.54500000000000004</v>
      </c>
      <c r="O889" s="3">
        <v>0.09</v>
      </c>
      <c r="P889" s="3">
        <v>3.6999999999999998E-2</v>
      </c>
    </row>
    <row r="890" spans="1:16">
      <c r="A890" s="16" t="s">
        <v>130</v>
      </c>
      <c r="B890" s="6">
        <v>2023</v>
      </c>
      <c r="C890" s="3">
        <v>6.4556134836958599</v>
      </c>
      <c r="D890" s="3">
        <v>-4.0678552287613501</v>
      </c>
      <c r="E890" s="3">
        <v>3.73</v>
      </c>
      <c r="F890" s="20">
        <v>5.8779929747671602</v>
      </c>
      <c r="G890" s="3">
        <v>1.8938068744344401</v>
      </c>
      <c r="H890" s="3">
        <v>7.1434905629310901</v>
      </c>
      <c r="I890" s="16" t="s">
        <v>25</v>
      </c>
      <c r="J890" s="3">
        <v>5.5259999999999998</v>
      </c>
      <c r="K890" s="3">
        <v>1.39</v>
      </c>
      <c r="L890" s="3">
        <v>1.153</v>
      </c>
      <c r="M890" s="3">
        <v>0.499</v>
      </c>
      <c r="N890" s="3">
        <v>0.54900000000000004</v>
      </c>
      <c r="O890" s="3">
        <v>7.2999999999999995E-2</v>
      </c>
      <c r="P890" s="3">
        <v>2.7E-2</v>
      </c>
    </row>
    <row r="891" spans="1:16">
      <c r="A891" s="16" t="s">
        <v>131</v>
      </c>
      <c r="B891" s="6">
        <v>2015</v>
      </c>
      <c r="C891" s="3">
        <v>1.40340876579284</v>
      </c>
      <c r="D891" s="3">
        <v>-1.1499731540679901</v>
      </c>
      <c r="E891" s="3">
        <v>1.8901225328445399</v>
      </c>
      <c r="F891" s="20">
        <v>2.1</v>
      </c>
      <c r="G891" s="3">
        <v>-6.7159733772277797</v>
      </c>
      <c r="H891" s="3">
        <v>-0.72044571574947402</v>
      </c>
      <c r="I891" s="16" t="s">
        <v>47</v>
      </c>
      <c r="J891" s="3">
        <v>5.0730000000000004</v>
      </c>
      <c r="K891" s="3">
        <v>0.70531999999999995</v>
      </c>
      <c r="L891" s="3">
        <v>1.0351600000000001</v>
      </c>
      <c r="M891" s="3">
        <v>0.58113999999999999</v>
      </c>
      <c r="N891" s="3">
        <v>0.62544999999999995</v>
      </c>
      <c r="O891" s="3">
        <v>0.24990999999999999</v>
      </c>
      <c r="P891" s="3">
        <v>0.12279</v>
      </c>
    </row>
    <row r="892" spans="1:16">
      <c r="A892" s="16" t="s">
        <v>131</v>
      </c>
      <c r="B892" s="6">
        <v>2016</v>
      </c>
      <c r="C892" s="3">
        <v>1.80812191963195</v>
      </c>
      <c r="D892" s="3">
        <v>0.37970197200775102</v>
      </c>
      <c r="E892" s="3">
        <v>1.58359098434448</v>
      </c>
      <c r="F892" s="20">
        <v>1.9</v>
      </c>
      <c r="G892" s="3">
        <v>-4.7680969238281197</v>
      </c>
      <c r="H892" s="3">
        <v>1.28041110764699</v>
      </c>
      <c r="I892" s="16" t="s">
        <v>47</v>
      </c>
      <c r="J892" s="3">
        <v>5.2789999999999999</v>
      </c>
      <c r="K892" s="3">
        <v>0.81216999999999995</v>
      </c>
      <c r="L892" s="3">
        <v>0.87877000000000005</v>
      </c>
      <c r="M892" s="3">
        <v>0.47036</v>
      </c>
      <c r="N892" s="3">
        <v>0.54854000000000003</v>
      </c>
      <c r="O892" s="3">
        <v>0.21673999999999999</v>
      </c>
      <c r="P892" s="3">
        <v>0.11756999999999999</v>
      </c>
    </row>
    <row r="893" spans="1:16">
      <c r="A893" s="16" t="s">
        <v>131</v>
      </c>
      <c r="B893" s="6">
        <v>2017</v>
      </c>
      <c r="C893" s="3">
        <v>2.8530000000000002</v>
      </c>
      <c r="D893" s="3">
        <v>2.7364211082458398</v>
      </c>
      <c r="E893" s="3">
        <v>3.0510013103485099</v>
      </c>
      <c r="F893" s="20">
        <v>2.9</v>
      </c>
      <c r="G893" s="3">
        <v>-0.925587177276611</v>
      </c>
      <c r="H893" s="3">
        <v>2.3203974184782599</v>
      </c>
      <c r="I893" s="16" t="s">
        <v>47</v>
      </c>
      <c r="J893" s="3">
        <v>5.4299998279999997</v>
      </c>
      <c r="K893" s="3">
        <v>0.85769921500000001</v>
      </c>
      <c r="L893" s="3">
        <v>1.253917575</v>
      </c>
      <c r="M893" s="3">
        <v>0.46800905500000001</v>
      </c>
      <c r="N893" s="3">
        <v>0.58521467400000005</v>
      </c>
      <c r="O893" s="3">
        <v>0.19351342299999999</v>
      </c>
      <c r="P893" s="3">
        <v>9.9331893000000004E-2</v>
      </c>
    </row>
    <row r="894" spans="1:16">
      <c r="A894" s="16" t="s">
        <v>131</v>
      </c>
      <c r="B894" s="6">
        <v>2018</v>
      </c>
      <c r="C894" s="3">
        <v>5.26</v>
      </c>
      <c r="D894" s="3">
        <v>3.97179651260375</v>
      </c>
      <c r="E894" s="3">
        <v>6.8505940437316797</v>
      </c>
      <c r="F894" s="20">
        <v>3.9190520000000002</v>
      </c>
      <c r="G894" s="3">
        <v>0.68342220783233598</v>
      </c>
      <c r="H894" s="3">
        <v>3.7408967363113801</v>
      </c>
      <c r="I894" s="16" t="s">
        <v>47</v>
      </c>
      <c r="J894" s="3">
        <v>5.524</v>
      </c>
      <c r="K894" s="3">
        <v>0.77500000000000002</v>
      </c>
      <c r="L894" s="3">
        <v>1.3120000000000001</v>
      </c>
      <c r="M894" s="3">
        <v>0.51300000000000001</v>
      </c>
      <c r="N894" s="3">
        <v>0.64300000000000002</v>
      </c>
      <c r="O894" s="3">
        <v>0.12</v>
      </c>
      <c r="P894" s="3">
        <v>0.105</v>
      </c>
    </row>
    <row r="895" spans="1:16">
      <c r="A895" s="16" t="s">
        <v>131</v>
      </c>
      <c r="B895" s="6">
        <v>2019</v>
      </c>
      <c r="C895" s="3">
        <v>2.4800000190734801</v>
      </c>
      <c r="D895" s="3">
        <v>2.4035563468933101</v>
      </c>
      <c r="E895" s="3">
        <v>2.0629677772521902</v>
      </c>
      <c r="F895" s="20">
        <v>3.0300829410552899</v>
      </c>
      <c r="G895" s="3">
        <v>1.63158512115478</v>
      </c>
      <c r="H895" s="3">
        <v>0.76399999999999502</v>
      </c>
      <c r="I895" s="16" t="s">
        <v>47</v>
      </c>
      <c r="J895" s="3">
        <v>5.6310000000000002</v>
      </c>
      <c r="K895" s="3">
        <v>0.80700000000000005</v>
      </c>
      <c r="L895" s="3">
        <v>1.2929999999999999</v>
      </c>
      <c r="M895" s="3">
        <v>0.65700000000000003</v>
      </c>
      <c r="N895" s="3">
        <v>0.55800000000000005</v>
      </c>
      <c r="O895" s="3">
        <v>0.11700000000000001</v>
      </c>
      <c r="P895" s="3">
        <v>0.107</v>
      </c>
    </row>
    <row r="896" spans="1:16">
      <c r="A896" s="16" t="s">
        <v>131</v>
      </c>
      <c r="B896" s="6">
        <v>2020</v>
      </c>
      <c r="C896" s="3">
        <v>2.6352288488211002</v>
      </c>
      <c r="D896" s="3">
        <v>0.91236847914060604</v>
      </c>
      <c r="E896" s="3">
        <v>2.73465871810913</v>
      </c>
      <c r="F896" s="20">
        <v>3.2160236835479701</v>
      </c>
      <c r="G896" s="3">
        <v>-4.0379915237426696</v>
      </c>
      <c r="H896" s="3">
        <v>1.7903219403755299</v>
      </c>
      <c r="I896" s="16" t="s">
        <v>47</v>
      </c>
      <c r="J896" s="3">
        <v>6.0060000420000001</v>
      </c>
      <c r="K896" s="3">
        <v>0.77512067600000001</v>
      </c>
      <c r="L896" s="3">
        <v>1.245381713</v>
      </c>
      <c r="M896" s="3">
        <v>0.60218948100000003</v>
      </c>
      <c r="N896" s="3">
        <v>0.62191516199999997</v>
      </c>
      <c r="O896" s="3">
        <v>0.12926021200000001</v>
      </c>
      <c r="P896" s="3">
        <v>0.13038572700000001</v>
      </c>
    </row>
    <row r="897" spans="1:16">
      <c r="A897" s="16" t="s">
        <v>131</v>
      </c>
      <c r="B897" s="6">
        <v>2021</v>
      </c>
      <c r="C897" s="3">
        <v>3.92718022100326</v>
      </c>
      <c r="D897" s="3">
        <v>2.5692549231978998</v>
      </c>
      <c r="E897" s="3">
        <v>4.5555279523719596</v>
      </c>
      <c r="F897" s="20">
        <v>3.5919201446199498</v>
      </c>
      <c r="G897" s="3">
        <v>-1.78076062639829</v>
      </c>
      <c r="H897" s="3">
        <v>2.2934362842843599</v>
      </c>
      <c r="I897" s="16" t="s">
        <v>47</v>
      </c>
      <c r="J897" s="3">
        <v>5.88</v>
      </c>
      <c r="K897" s="3">
        <v>0.85299999999999998</v>
      </c>
      <c r="L897" s="3">
        <v>0.82799999999999996</v>
      </c>
      <c r="M897" s="3">
        <v>0.42599999999999999</v>
      </c>
      <c r="N897" s="3">
        <v>0.65100000000000002</v>
      </c>
      <c r="O897" s="3">
        <v>0.125</v>
      </c>
      <c r="P897" s="3">
        <v>0.126</v>
      </c>
    </row>
    <row r="898" spans="1:16">
      <c r="A898" s="16" t="s">
        <v>131</v>
      </c>
      <c r="B898" s="6">
        <v>2022</v>
      </c>
      <c r="C898" s="3">
        <v>5.8211581121395204</v>
      </c>
      <c r="D898" s="3">
        <v>6.1282236109578401</v>
      </c>
      <c r="E898" s="3">
        <v>4.9567368609243303</v>
      </c>
      <c r="F898" s="20">
        <v>4.5520066762764602</v>
      </c>
      <c r="G898" s="3">
        <v>6.5026159152342897</v>
      </c>
      <c r="H898" s="3">
        <v>5.4437991542126696</v>
      </c>
      <c r="I898" s="16" t="s">
        <v>47</v>
      </c>
      <c r="J898" s="3">
        <v>5.9039999999999999</v>
      </c>
      <c r="K898" s="3">
        <v>1.268</v>
      </c>
      <c r="L898" s="3">
        <v>0.91200000000000003</v>
      </c>
      <c r="M898" s="3">
        <v>0.51400000000000001</v>
      </c>
      <c r="N898" s="3">
        <v>0.67800000000000005</v>
      </c>
      <c r="O898" s="3">
        <v>0.107</v>
      </c>
      <c r="P898" s="3">
        <v>0.14199999999999999</v>
      </c>
    </row>
    <row r="899" spans="1:16">
      <c r="A899" s="16" t="s">
        <v>131</v>
      </c>
      <c r="B899" s="6">
        <v>2023</v>
      </c>
      <c r="C899" s="3">
        <v>5.9780251554140902</v>
      </c>
      <c r="D899" s="3">
        <v>2.77</v>
      </c>
      <c r="E899" s="3">
        <v>7.88351759520196</v>
      </c>
      <c r="F899" s="20">
        <v>4.8835353022277399</v>
      </c>
      <c r="G899" s="3">
        <v>2.73</v>
      </c>
      <c r="H899" s="3">
        <v>4.8869232471877</v>
      </c>
      <c r="I899" s="16" t="s">
        <v>47</v>
      </c>
      <c r="J899" s="3">
        <v>5.5229999999999997</v>
      </c>
      <c r="K899" s="3">
        <v>1.238</v>
      </c>
      <c r="L899" s="3">
        <v>1.1080000000000001</v>
      </c>
      <c r="M899" s="3">
        <v>0.28599999999999998</v>
      </c>
      <c r="N899" s="3">
        <v>0.71399999999999997</v>
      </c>
      <c r="O899" s="3">
        <v>0.104</v>
      </c>
      <c r="P899" s="3">
        <v>0.14099999999999999</v>
      </c>
    </row>
    <row r="900" spans="1:16">
      <c r="A900" s="16" t="s">
        <v>132</v>
      </c>
      <c r="B900" s="6">
        <v>2015</v>
      </c>
      <c r="C900" s="3">
        <v>-0.87412756681442205</v>
      </c>
      <c r="D900" s="3">
        <v>0.70259362459182695</v>
      </c>
      <c r="E900" s="3">
        <v>-1.63140869140625</v>
      </c>
      <c r="F900" s="20">
        <v>0.31582891941070501</v>
      </c>
      <c r="G900" s="3">
        <v>-2.2739930152893</v>
      </c>
      <c r="H900" s="3">
        <v>0.97440298884233101</v>
      </c>
      <c r="I900" s="16" t="s">
        <v>19</v>
      </c>
      <c r="J900" s="3">
        <v>5.7910000000000004</v>
      </c>
      <c r="K900" s="3">
        <v>1.1255500000000001</v>
      </c>
      <c r="L900" s="3">
        <v>1.27948</v>
      </c>
      <c r="M900" s="3">
        <v>0.77903</v>
      </c>
      <c r="N900" s="3">
        <v>0.53122000000000003</v>
      </c>
      <c r="O900" s="3">
        <v>0.16758999999999999</v>
      </c>
      <c r="P900" s="3">
        <v>4.2119999999999998E-2</v>
      </c>
    </row>
    <row r="901" spans="1:16">
      <c r="A901" s="16" t="s">
        <v>132</v>
      </c>
      <c r="B901" s="6">
        <v>2016</v>
      </c>
      <c r="C901" s="3">
        <v>-0.664764404296875</v>
      </c>
      <c r="D901" s="3">
        <v>-0.60646784305572499</v>
      </c>
      <c r="E901" s="3">
        <v>0.89483696222305298</v>
      </c>
      <c r="F901" s="20">
        <v>-0.25437775254249501</v>
      </c>
      <c r="G901" s="3">
        <v>-0.28340366482734602</v>
      </c>
      <c r="H901" s="3">
        <v>0.311999999999997</v>
      </c>
      <c r="I901" s="16" t="s">
        <v>19</v>
      </c>
      <c r="J901" s="3">
        <v>5.835</v>
      </c>
      <c r="K901" s="3">
        <v>1.2458499999999999</v>
      </c>
      <c r="L901" s="3">
        <v>1.0468500000000001</v>
      </c>
      <c r="M901" s="3">
        <v>0.69057999999999997</v>
      </c>
      <c r="N901" s="3">
        <v>0.45190000000000002</v>
      </c>
      <c r="O901" s="3">
        <v>0.14443</v>
      </c>
      <c r="P901" s="3">
        <v>5.5E-2</v>
      </c>
    </row>
    <row r="902" spans="1:16">
      <c r="A902" s="16" t="s">
        <v>132</v>
      </c>
      <c r="B902" s="6">
        <v>2017</v>
      </c>
      <c r="C902" s="3">
        <v>1.9750000000000001</v>
      </c>
      <c r="D902" s="3">
        <v>1.80185866355896</v>
      </c>
      <c r="E902" s="3">
        <v>4.3478527069091797</v>
      </c>
      <c r="F902" s="20">
        <v>0.77536100149154596</v>
      </c>
      <c r="G902" s="3">
        <v>2.7250697612762398</v>
      </c>
      <c r="H902" s="3">
        <v>1.8591992981896499</v>
      </c>
      <c r="I902" s="16" t="s">
        <v>19</v>
      </c>
      <c r="J902" s="3">
        <v>5.9730000499999996</v>
      </c>
      <c r="K902" s="3">
        <v>1.2917878629999999</v>
      </c>
      <c r="L902" s="3">
        <v>1.4457119700000001</v>
      </c>
      <c r="M902" s="3">
        <v>0.699475348</v>
      </c>
      <c r="N902" s="3">
        <v>0.52034211200000002</v>
      </c>
      <c r="O902" s="3">
        <v>0.15846596700000001</v>
      </c>
      <c r="P902" s="3">
        <v>5.9307805999999998E-2</v>
      </c>
    </row>
    <row r="903" spans="1:16">
      <c r="A903" s="16" t="s">
        <v>132</v>
      </c>
      <c r="B903" s="6">
        <v>2018</v>
      </c>
      <c r="C903" s="3">
        <v>1.81</v>
      </c>
      <c r="D903" s="3">
        <v>2.0572230815887398</v>
      </c>
      <c r="E903" s="3">
        <v>2.5639166831970202</v>
      </c>
      <c r="F903" s="20">
        <v>0.73714703321456898</v>
      </c>
      <c r="G903" s="3">
        <v>2.06688976287841</v>
      </c>
      <c r="H903" s="3">
        <v>1.20183602963484</v>
      </c>
      <c r="I903" s="16" t="s">
        <v>19</v>
      </c>
      <c r="J903" s="3">
        <v>6.1230000000000002</v>
      </c>
      <c r="K903" s="3">
        <v>1.1759999999999999</v>
      </c>
      <c r="L903" s="3">
        <v>1.448</v>
      </c>
      <c r="M903" s="3">
        <v>0.78100000000000003</v>
      </c>
      <c r="N903" s="3">
        <v>0.54600000000000004</v>
      </c>
      <c r="O903" s="3">
        <v>0.108</v>
      </c>
      <c r="P903" s="3">
        <v>6.4000000000000001E-2</v>
      </c>
    </row>
    <row r="904" spans="1:16">
      <c r="A904" s="16" t="s">
        <v>132</v>
      </c>
      <c r="B904" s="6">
        <v>2019</v>
      </c>
      <c r="C904" s="3">
        <v>2.30800008773803</v>
      </c>
      <c r="D904" s="3">
        <v>-0.38333329558372498</v>
      </c>
      <c r="E904" s="3">
        <v>4.8455700874328604</v>
      </c>
      <c r="F904" s="20">
        <v>1.88660800457</v>
      </c>
      <c r="G904" s="3">
        <v>1.4270888566970801</v>
      </c>
      <c r="H904" s="3">
        <v>3.1487839079348099</v>
      </c>
      <c r="I904" s="16" t="s">
        <v>19</v>
      </c>
      <c r="J904" s="3">
        <v>6.1820000000000004</v>
      </c>
      <c r="K904" s="3">
        <v>1.206</v>
      </c>
      <c r="L904" s="3">
        <v>1.4379999999999999</v>
      </c>
      <c r="M904" s="3">
        <v>0.88400000000000001</v>
      </c>
      <c r="N904" s="3">
        <v>0.48299999999999998</v>
      </c>
      <c r="O904" s="3">
        <v>0.11700000000000001</v>
      </c>
      <c r="P904" s="3">
        <v>0.05</v>
      </c>
    </row>
    <row r="905" spans="1:16">
      <c r="A905" s="16" t="s">
        <v>132</v>
      </c>
      <c r="B905" s="6">
        <v>2020</v>
      </c>
      <c r="C905" s="3">
        <v>3.3744697261854402</v>
      </c>
      <c r="D905" s="3">
        <v>7.4896199297349</v>
      </c>
      <c r="E905" s="3">
        <v>4.7252168655395499</v>
      </c>
      <c r="F905" s="20">
        <v>3.8833329999999999</v>
      </c>
      <c r="G905" s="3">
        <v>-0.52664643526077204</v>
      </c>
      <c r="H905" s="3">
        <v>4.1186563036161301</v>
      </c>
      <c r="I905" s="16" t="s">
        <v>19</v>
      </c>
      <c r="J905" s="3">
        <v>6.1862998009999997</v>
      </c>
      <c r="K905" s="3">
        <v>1.1692291500000001</v>
      </c>
      <c r="L905" s="3">
        <v>1.3103997709999999</v>
      </c>
      <c r="M905" s="3">
        <v>0.86803847599999995</v>
      </c>
      <c r="N905" s="3">
        <v>0.55790352799999998</v>
      </c>
      <c r="O905" s="3">
        <v>6.3374243999999996E-2</v>
      </c>
      <c r="P905" s="3">
        <v>0.160541251</v>
      </c>
    </row>
    <row r="906" spans="1:16">
      <c r="A906" s="16" t="s">
        <v>132</v>
      </c>
      <c r="B906" s="6">
        <v>2021</v>
      </c>
      <c r="C906" s="3">
        <v>5.0999999999999996</v>
      </c>
      <c r="D906" s="3">
        <v>12.14167</v>
      </c>
      <c r="E906" s="3">
        <v>3.1829999999999998</v>
      </c>
      <c r="F906" s="20">
        <v>4.0999999999999996</v>
      </c>
      <c r="G906" s="3">
        <v>8.0436156763589199</v>
      </c>
      <c r="H906" s="3">
        <v>5.0525060023998503</v>
      </c>
      <c r="I906" s="16" t="s">
        <v>19</v>
      </c>
      <c r="J906" s="3">
        <v>6.1660000000000004</v>
      </c>
      <c r="K906" s="3">
        <v>1.3089999999999999</v>
      </c>
      <c r="L906" s="3">
        <v>0.98199999999999998</v>
      </c>
      <c r="M906" s="3">
        <v>0.66800000000000004</v>
      </c>
      <c r="N906" s="3">
        <v>0.55800000000000005</v>
      </c>
      <c r="O906" s="3">
        <v>0.08</v>
      </c>
      <c r="P906" s="3">
        <v>0.13</v>
      </c>
    </row>
    <row r="907" spans="1:16">
      <c r="A907" s="16" t="s">
        <v>132</v>
      </c>
      <c r="B907" s="6">
        <v>2022</v>
      </c>
      <c r="C907" s="3">
        <v>14.3</v>
      </c>
      <c r="D907" s="3">
        <v>29.0990493396666</v>
      </c>
      <c r="E907" s="3">
        <v>15.366669999999999</v>
      </c>
      <c r="F907" s="20">
        <v>8.9558295964125403</v>
      </c>
      <c r="G907" s="3">
        <v>22.414801813661299</v>
      </c>
      <c r="H907" s="3">
        <v>10.297049304509899</v>
      </c>
      <c r="I907" s="16" t="s">
        <v>19</v>
      </c>
      <c r="J907" s="3">
        <v>6.1230000000000002</v>
      </c>
      <c r="K907" s="3">
        <v>1.758</v>
      </c>
      <c r="L907" s="3">
        <v>1.1739999999999999</v>
      </c>
      <c r="M907" s="3">
        <v>0.71199999999999997</v>
      </c>
      <c r="N907" s="3">
        <v>0.52300000000000002</v>
      </c>
      <c r="O907" s="3">
        <v>0.124</v>
      </c>
      <c r="P907" s="3">
        <v>0.14000000000000001</v>
      </c>
    </row>
    <row r="908" spans="1:16">
      <c r="A908" s="16" t="s">
        <v>132</v>
      </c>
      <c r="B908" s="6">
        <v>2023</v>
      </c>
      <c r="C908" s="3">
        <v>11.5289127961105</v>
      </c>
      <c r="D908" s="3">
        <v>11.6536525083232</v>
      </c>
      <c r="E908" s="3">
        <v>14.9516365190791</v>
      </c>
      <c r="F908" s="20">
        <v>9.9349648237152302</v>
      </c>
      <c r="G908" s="3">
        <v>2.5867734034289902</v>
      </c>
      <c r="H908" s="3">
        <v>10.991340063225</v>
      </c>
      <c r="I908" s="16" t="s">
        <v>19</v>
      </c>
      <c r="J908" s="3">
        <v>6.26</v>
      </c>
      <c r="K908" s="3">
        <v>1.7669999999999999</v>
      </c>
      <c r="L908" s="3">
        <v>1.474</v>
      </c>
      <c r="M908" s="3">
        <v>0.47699999999999998</v>
      </c>
      <c r="N908" s="3">
        <v>0.51100000000000001</v>
      </c>
      <c r="O908" s="3">
        <v>0.12</v>
      </c>
      <c r="P908" s="3">
        <v>0.13900000000000001</v>
      </c>
    </row>
    <row r="909" spans="1:16">
      <c r="A909" s="16" t="s">
        <v>133</v>
      </c>
      <c r="B909" s="6">
        <v>2015</v>
      </c>
      <c r="C909" s="3">
        <v>0.48794212937355003</v>
      </c>
      <c r="D909" s="3">
        <v>0.231446117162704</v>
      </c>
      <c r="E909" s="3">
        <v>1.0141288042068399</v>
      </c>
      <c r="F909" s="20">
        <v>-24.8457851409912</v>
      </c>
      <c r="G909" s="3">
        <v>-3.26456451416015</v>
      </c>
      <c r="H909" s="3">
        <v>2.0193844301932198</v>
      </c>
      <c r="I909" s="16" t="s">
        <v>30</v>
      </c>
      <c r="J909" s="3">
        <v>5.1020000000000003</v>
      </c>
      <c r="K909" s="3">
        <v>1.15991</v>
      </c>
      <c r="L909" s="3">
        <v>1.1393500000000001</v>
      </c>
      <c r="M909" s="3">
        <v>0.87519000000000002</v>
      </c>
      <c r="N909" s="3">
        <v>0.51468999999999998</v>
      </c>
      <c r="O909" s="3">
        <v>0.13719000000000001</v>
      </c>
      <c r="P909" s="3">
        <v>1.078E-2</v>
      </c>
    </row>
    <row r="910" spans="1:16">
      <c r="A910" s="16" t="s">
        <v>133</v>
      </c>
      <c r="B910" s="6">
        <v>2016</v>
      </c>
      <c r="C910" s="3">
        <v>0.60739898681640603</v>
      </c>
      <c r="D910" s="3">
        <v>0.38593655824661199</v>
      </c>
      <c r="E910" s="3">
        <v>0.49003675580024703</v>
      </c>
      <c r="F910" s="20">
        <v>0.73813527822494496</v>
      </c>
      <c r="G910" s="3">
        <v>-2.6831152439117401</v>
      </c>
      <c r="H910" s="3">
        <v>1.7169826674261499</v>
      </c>
      <c r="I910" s="16" t="s">
        <v>30</v>
      </c>
      <c r="J910" s="3">
        <v>5.1230000000000002</v>
      </c>
      <c r="K910" s="3">
        <v>1.27607</v>
      </c>
      <c r="L910" s="3">
        <v>0.94367000000000001</v>
      </c>
      <c r="M910" s="3">
        <v>0.79362999999999995</v>
      </c>
      <c r="N910" s="3">
        <v>0.44727</v>
      </c>
      <c r="O910" s="3">
        <v>0.11691</v>
      </c>
      <c r="P910" s="3">
        <v>1.521E-2</v>
      </c>
    </row>
    <row r="911" spans="1:16">
      <c r="A911" s="16" t="s">
        <v>133</v>
      </c>
      <c r="B911" s="6">
        <v>2017</v>
      </c>
      <c r="C911" s="3">
        <v>1.556</v>
      </c>
      <c r="D911" s="3">
        <v>0.596155285835266</v>
      </c>
      <c r="E911" s="3">
        <v>1.53166568279266</v>
      </c>
      <c r="F911" s="20">
        <v>1.08843505382537</v>
      </c>
      <c r="G911" s="3">
        <v>3.3393404483795099</v>
      </c>
      <c r="H911" s="3">
        <v>1.512</v>
      </c>
      <c r="I911" s="16" t="s">
        <v>30</v>
      </c>
      <c r="J911" s="3">
        <v>5.1950001720000003</v>
      </c>
      <c r="K911" s="3">
        <v>1.315175295</v>
      </c>
      <c r="L911" s="3">
        <v>1.3670430179999999</v>
      </c>
      <c r="M911" s="3">
        <v>0.79584354199999996</v>
      </c>
      <c r="N911" s="3">
        <v>0.4984653</v>
      </c>
      <c r="O911" s="3">
        <v>9.5102713000000005E-2</v>
      </c>
      <c r="P911" s="3">
        <v>1.5869451999999999E-2</v>
      </c>
    </row>
    <row r="912" spans="1:16">
      <c r="A912" s="16" t="s">
        <v>133</v>
      </c>
      <c r="B912" s="6">
        <v>2018</v>
      </c>
      <c r="C912" s="3">
        <v>0.99</v>
      </c>
      <c r="D912" s="3">
        <v>2.1905479431152299</v>
      </c>
      <c r="E912" s="3">
        <v>0.73796880245208696</v>
      </c>
      <c r="F912" s="20">
        <v>0.66808277368545499</v>
      </c>
      <c r="G912" s="3">
        <v>2.6679894924163801</v>
      </c>
      <c r="H912" s="3">
        <v>1.81259358499488</v>
      </c>
      <c r="I912" s="16" t="s">
        <v>30</v>
      </c>
      <c r="J912" s="3">
        <v>5.41</v>
      </c>
      <c r="K912" s="3">
        <v>1.1879999999999999</v>
      </c>
      <c r="L912" s="3">
        <v>1.429</v>
      </c>
      <c r="M912" s="3">
        <v>0.88400000000000001</v>
      </c>
      <c r="N912" s="3">
        <v>0.56200000000000006</v>
      </c>
      <c r="O912" s="3">
        <v>5.5E-2</v>
      </c>
      <c r="P912" s="3">
        <v>1.7000000000000001E-2</v>
      </c>
    </row>
    <row r="913" spans="1:16">
      <c r="A913" s="16" t="s">
        <v>133</v>
      </c>
      <c r="B913" s="6">
        <v>2019</v>
      </c>
      <c r="C913" s="3">
        <v>0.30000001192092801</v>
      </c>
      <c r="D913" s="3">
        <v>-1.7696900367736801</v>
      </c>
      <c r="E913" s="3">
        <v>0.31693011195824899</v>
      </c>
      <c r="F913" s="20">
        <v>0.48887738585472101</v>
      </c>
      <c r="G913" s="3">
        <v>1.61510482430458E-2</v>
      </c>
      <c r="H913" s="3">
        <v>1.7396857341899501</v>
      </c>
      <c r="I913" s="16" t="s">
        <v>30</v>
      </c>
      <c r="J913" s="3">
        <v>5.6929999999999996</v>
      </c>
      <c r="K913" s="3">
        <v>1.2210000000000001</v>
      </c>
      <c r="L913" s="3">
        <v>1.431</v>
      </c>
      <c r="M913" s="3">
        <v>0.999</v>
      </c>
      <c r="N913" s="3">
        <v>0.50800000000000001</v>
      </c>
      <c r="O913" s="3">
        <v>4.7E-2</v>
      </c>
      <c r="P913" s="3">
        <v>2.5000000000000001E-2</v>
      </c>
    </row>
    <row r="914" spans="1:16">
      <c r="A914" s="16" t="s">
        <v>133</v>
      </c>
      <c r="B914" s="6">
        <v>2020</v>
      </c>
      <c r="C914" s="3">
        <v>-1.2438329957616699E-2</v>
      </c>
      <c r="D914" s="3">
        <v>7.4857382453527299E-2</v>
      </c>
      <c r="E914" s="3">
        <v>2.0873439311981201</v>
      </c>
      <c r="F914" s="20">
        <v>-3.92725802958011E-2</v>
      </c>
      <c r="G914" s="3">
        <v>-4.1797789074477301</v>
      </c>
      <c r="H914" s="3">
        <v>2.52591535901092</v>
      </c>
      <c r="I914" s="16" t="s">
        <v>30</v>
      </c>
      <c r="J914" s="3">
        <v>5.9109001159999996</v>
      </c>
      <c r="K914" s="3">
        <v>1.168800831</v>
      </c>
      <c r="L914" s="3">
        <v>1.3395303489999999</v>
      </c>
      <c r="M914" s="3">
        <v>0.97931528099999998</v>
      </c>
      <c r="N914" s="3">
        <v>0.58989518900000004</v>
      </c>
      <c r="O914" s="3">
        <v>5.3036947000000001E-2</v>
      </c>
      <c r="P914" s="3">
        <v>2.7733465999999998E-2</v>
      </c>
    </row>
    <row r="915" spans="1:16">
      <c r="A915" s="16" t="s">
        <v>133</v>
      </c>
      <c r="B915" s="6">
        <v>2021</v>
      </c>
      <c r="C915" s="3">
        <v>1.265657</v>
      </c>
      <c r="D915" s="3">
        <v>7.2761620000000002</v>
      </c>
      <c r="E915" s="3">
        <v>0.73599999999999999</v>
      </c>
      <c r="F915" s="20">
        <v>0.752</v>
      </c>
      <c r="G915" s="3">
        <v>8.8658752210151199</v>
      </c>
      <c r="H915" s="3">
        <v>1.39879177784729</v>
      </c>
      <c r="I915" s="16" t="s">
        <v>30</v>
      </c>
      <c r="J915" s="3">
        <v>5.9290000000000003</v>
      </c>
      <c r="K915" s="3">
        <v>1.323</v>
      </c>
      <c r="L915" s="3">
        <v>0.93899999999999995</v>
      </c>
      <c r="M915" s="3">
        <v>0.76</v>
      </c>
      <c r="N915" s="3">
        <v>0.621</v>
      </c>
      <c r="O915" s="3">
        <v>2.9000000000000001E-2</v>
      </c>
      <c r="P915" s="3">
        <v>3.3000000000000002E-2</v>
      </c>
    </row>
    <row r="916" spans="1:16">
      <c r="A916" s="16" t="s">
        <v>133</v>
      </c>
      <c r="B916" s="6">
        <v>2022</v>
      </c>
      <c r="C916" s="3">
        <v>7.8326909999999996</v>
      </c>
      <c r="D916" s="3">
        <v>23.605342243255802</v>
      </c>
      <c r="E916" s="3">
        <v>12.991070000000001</v>
      </c>
      <c r="F916" s="20">
        <v>5.6098795180722796</v>
      </c>
      <c r="G916" s="3">
        <v>20.502706883216799</v>
      </c>
      <c r="H916" s="3">
        <v>4.2985770429779304</v>
      </c>
      <c r="I916" s="16" t="s">
        <v>30</v>
      </c>
      <c r="J916" s="3">
        <v>6.016</v>
      </c>
      <c r="K916" s="3">
        <v>1.76</v>
      </c>
      <c r="L916" s="3">
        <v>1.0780000000000001</v>
      </c>
      <c r="M916" s="3">
        <v>0.77700000000000002</v>
      </c>
      <c r="N916" s="3">
        <v>0.65500000000000003</v>
      </c>
      <c r="O916" s="3">
        <v>1.6E-2</v>
      </c>
      <c r="P916" s="3">
        <v>3.9E-2</v>
      </c>
    </row>
    <row r="917" spans="1:16">
      <c r="A917" s="16" t="s">
        <v>133</v>
      </c>
      <c r="B917" s="6">
        <v>2023</v>
      </c>
      <c r="C917" s="3">
        <v>4.3112819189867198</v>
      </c>
      <c r="D917" s="3">
        <v>-8.5741132555988404</v>
      </c>
      <c r="E917" s="3">
        <v>10.0403731659089</v>
      </c>
      <c r="F917" s="20">
        <v>5.0235086259135198</v>
      </c>
      <c r="G917" s="3">
        <v>-2.1885629933889601</v>
      </c>
      <c r="H917" s="3">
        <v>7.2457029326645896</v>
      </c>
      <c r="I917" s="16" t="s">
        <v>30</v>
      </c>
      <c r="J917" s="3">
        <v>5.968</v>
      </c>
      <c r="K917" s="3">
        <v>1.758</v>
      </c>
      <c r="L917" s="3">
        <v>1.3560000000000001</v>
      </c>
      <c r="M917" s="3">
        <v>0.53700000000000003</v>
      </c>
      <c r="N917" s="3">
        <v>0.69299999999999995</v>
      </c>
      <c r="O917" s="3">
        <v>3.1E-2</v>
      </c>
      <c r="P917" s="3">
        <v>3.6999999999999998E-2</v>
      </c>
    </row>
    <row r="918" spans="1:16">
      <c r="A918" s="16" t="s">
        <v>134</v>
      </c>
      <c r="B918" s="6">
        <v>2016</v>
      </c>
      <c r="C918" s="3">
        <v>-0.29399999976158098</v>
      </c>
      <c r="D918" s="3">
        <v>2.77</v>
      </c>
      <c r="E918" s="3">
        <v>3.73</v>
      </c>
      <c r="F918" s="20">
        <v>2.25</v>
      </c>
      <c r="G918" s="3">
        <v>2.73</v>
      </c>
      <c r="H918" s="3">
        <v>2.2212234706616698</v>
      </c>
      <c r="I918" s="16" t="s">
        <v>25</v>
      </c>
      <c r="J918" s="3">
        <v>7.0389999999999997</v>
      </c>
      <c r="K918" s="3">
        <v>1.3594299999999999</v>
      </c>
      <c r="L918" s="3">
        <v>1.0811299999999999</v>
      </c>
      <c r="M918" s="3">
        <v>0.77758000000000005</v>
      </c>
      <c r="N918" s="3">
        <v>0.46822999999999998</v>
      </c>
      <c r="O918" s="3">
        <v>0.22202</v>
      </c>
      <c r="P918" s="3">
        <v>0.12275</v>
      </c>
    </row>
    <row r="919" spans="1:16">
      <c r="A919" s="16" t="s">
        <v>135</v>
      </c>
      <c r="B919" s="6">
        <v>2015</v>
      </c>
      <c r="C919" s="3">
        <v>1.86084461212158</v>
      </c>
      <c r="D919" s="3">
        <v>2.8699998855590798</v>
      </c>
      <c r="E919" s="3">
        <v>0.83999997377395597</v>
      </c>
      <c r="F919" s="20">
        <v>2.25</v>
      </c>
      <c r="G919" s="3">
        <v>-37.925991058349602</v>
      </c>
      <c r="H919" s="3">
        <v>-25.129437411747201</v>
      </c>
      <c r="I919" s="16" t="s">
        <v>21</v>
      </c>
      <c r="J919" s="3">
        <v>6.6109999999999998</v>
      </c>
      <c r="K919" s="3">
        <v>1.69042</v>
      </c>
      <c r="L919" s="3">
        <v>1.0786</v>
      </c>
      <c r="M919" s="3">
        <v>0.79732999999999998</v>
      </c>
      <c r="N919" s="3">
        <v>0.64039999999999997</v>
      </c>
      <c r="O919" s="3">
        <v>0.32573000000000002</v>
      </c>
      <c r="P919" s="3">
        <v>0.52207999999999999</v>
      </c>
    </row>
    <row r="920" spans="1:16">
      <c r="A920" s="16" t="s">
        <v>135</v>
      </c>
      <c r="B920" s="6">
        <v>2016</v>
      </c>
      <c r="C920" s="3">
        <v>2.6812829971313401</v>
      </c>
      <c r="D920" s="3">
        <v>4.0298490524291903</v>
      </c>
      <c r="E920" s="3">
        <v>-1.8542506694793699</v>
      </c>
      <c r="F920" s="20">
        <v>1.8316965103149401</v>
      </c>
      <c r="G920" s="3">
        <v>-22.5149021148681</v>
      </c>
      <c r="H920" s="3">
        <v>-8.9766072196671303</v>
      </c>
      <c r="I920" s="16" t="s">
        <v>21</v>
      </c>
      <c r="J920" s="3">
        <v>6.375</v>
      </c>
      <c r="K920" s="3">
        <v>1.8242700000000001</v>
      </c>
      <c r="L920" s="3">
        <v>0.87963999999999998</v>
      </c>
      <c r="M920" s="3">
        <v>0.71723000000000003</v>
      </c>
      <c r="N920" s="3">
        <v>0.56679000000000002</v>
      </c>
      <c r="O920" s="3">
        <v>0.32388</v>
      </c>
      <c r="P920" s="3">
        <v>0.48048999999999997</v>
      </c>
    </row>
    <row r="921" spans="1:16">
      <c r="A921" s="16" t="s">
        <v>135</v>
      </c>
      <c r="B921" s="6">
        <v>2017</v>
      </c>
      <c r="C921" s="3">
        <v>0.39500000000000002</v>
      </c>
      <c r="D921" s="3">
        <v>-3.0401961803436199</v>
      </c>
      <c r="E921" s="3">
        <v>1.92372262477874</v>
      </c>
      <c r="F921" s="20">
        <v>1.4581675529479901</v>
      </c>
      <c r="G921" s="3">
        <v>19.287887573242099</v>
      </c>
      <c r="H921" s="3">
        <v>7.7874712225857099</v>
      </c>
      <c r="I921" s="16" t="s">
        <v>21</v>
      </c>
      <c r="J921" s="3">
        <v>6.375</v>
      </c>
      <c r="K921" s="3">
        <v>1.8707656859999999</v>
      </c>
      <c r="L921" s="3">
        <v>1.2742968800000001</v>
      </c>
      <c r="M921" s="3">
        <v>0.71009808799999996</v>
      </c>
      <c r="N921" s="3">
        <v>0.60413098300000001</v>
      </c>
      <c r="O921" s="3">
        <v>0.33047387</v>
      </c>
      <c r="P921" s="3">
        <v>0.43929925600000003</v>
      </c>
    </row>
    <row r="922" spans="1:16">
      <c r="A922" s="16" t="s">
        <v>135</v>
      </c>
      <c r="B922" s="6">
        <v>2018</v>
      </c>
      <c r="C922" s="3">
        <v>0.22</v>
      </c>
      <c r="D922" s="3">
        <v>-3.9020810127258301</v>
      </c>
      <c r="E922" s="3">
        <v>-4.5327398926019599E-2</v>
      </c>
      <c r="F922" s="20">
        <v>1.21285724639892</v>
      </c>
      <c r="G922" s="3">
        <v>25.918706893920898</v>
      </c>
      <c r="H922" s="3">
        <v>12.413862877570001</v>
      </c>
      <c r="I922" s="16" t="s">
        <v>21</v>
      </c>
      <c r="J922" s="3">
        <v>6.3739999999999997</v>
      </c>
      <c r="K922" s="3">
        <v>1.649</v>
      </c>
      <c r="L922" s="3">
        <v>1.3029999999999999</v>
      </c>
      <c r="M922" s="3">
        <v>0.748</v>
      </c>
      <c r="N922" s="3">
        <v>0.65400000000000003</v>
      </c>
      <c r="O922" s="3">
        <v>0.25600000000000001</v>
      </c>
      <c r="P922" s="3">
        <v>0.17100000000000001</v>
      </c>
    </row>
    <row r="923" spans="1:16">
      <c r="A923" s="16" t="s">
        <v>135</v>
      </c>
      <c r="B923" s="6">
        <v>2019</v>
      </c>
      <c r="C923" s="3">
        <v>-0.55199998617172197</v>
      </c>
      <c r="D923" s="3">
        <v>-2.97580862045288</v>
      </c>
      <c r="E923" s="3">
        <v>2.2500000894069599E-2</v>
      </c>
      <c r="F923" s="20">
        <v>-0.43166306614875699</v>
      </c>
      <c r="G923" s="3">
        <v>-9.4818363189697195</v>
      </c>
      <c r="H923" s="3">
        <v>-4.8269999999999902</v>
      </c>
      <c r="I923" s="16" t="s">
        <v>21</v>
      </c>
      <c r="J923" s="3">
        <v>6.3739999999999997</v>
      </c>
      <c r="K923" s="3">
        <v>1.6839999999999999</v>
      </c>
      <c r="L923" s="3">
        <v>1.3129999999999999</v>
      </c>
      <c r="M923" s="3">
        <v>0.871</v>
      </c>
      <c r="N923" s="3">
        <v>0.55500000000000005</v>
      </c>
      <c r="O923" s="3">
        <v>0.22</v>
      </c>
      <c r="P923" s="3">
        <v>0.16700000000000001</v>
      </c>
    </row>
    <row r="924" spans="1:16">
      <c r="A924" s="16" t="s">
        <v>136</v>
      </c>
      <c r="B924" s="6">
        <v>2015</v>
      </c>
      <c r="C924" s="3">
        <v>-0.60253864526748602</v>
      </c>
      <c r="D924" s="3">
        <v>-2.7</v>
      </c>
      <c r="E924" s="3">
        <v>-3.7960739135742099</v>
      </c>
      <c r="F924" s="20">
        <v>-0.84000384807586603</v>
      </c>
      <c r="G924" s="3">
        <v>-1.8396576642990099</v>
      </c>
      <c r="H924" s="3">
        <v>3.25565066548267</v>
      </c>
      <c r="I924" s="16" t="s">
        <v>19</v>
      </c>
      <c r="J924" s="3">
        <v>5.1239999999999997</v>
      </c>
      <c r="K924" s="3">
        <v>1.04345</v>
      </c>
      <c r="L924" s="3">
        <v>0.88588</v>
      </c>
      <c r="M924" s="3">
        <v>0.76890000000000003</v>
      </c>
      <c r="N924" s="3">
        <v>0.35067999999999999</v>
      </c>
      <c r="O924" s="3">
        <v>0.13747999999999999</v>
      </c>
      <c r="P924" s="3">
        <v>6.4900000000000001E-3</v>
      </c>
    </row>
    <row r="925" spans="1:16">
      <c r="A925" s="16" t="s">
        <v>136</v>
      </c>
      <c r="B925" s="6">
        <v>2016</v>
      </c>
      <c r="C925" s="3">
        <v>-1.5521476268768299</v>
      </c>
      <c r="D925" s="3">
        <v>-4.4000000000000004</v>
      </c>
      <c r="E925" s="3">
        <v>-2.5757691860198899</v>
      </c>
      <c r="F925" s="20">
        <v>-0.79309165477752597</v>
      </c>
      <c r="G925" s="3">
        <v>-1.7916684150695801</v>
      </c>
      <c r="H925" s="3">
        <v>2.4470000000000001</v>
      </c>
      <c r="I925" s="16" t="s">
        <v>19</v>
      </c>
      <c r="J925" s="3">
        <v>5.5279999999999996</v>
      </c>
      <c r="K925" s="3">
        <v>1.1697</v>
      </c>
      <c r="L925" s="3">
        <v>0.72802999999999995</v>
      </c>
      <c r="M925" s="3">
        <v>0.67601999999999995</v>
      </c>
      <c r="N925" s="3">
        <v>0.36712</v>
      </c>
      <c r="O925" s="3">
        <v>0.12889</v>
      </c>
      <c r="P925" s="3">
        <v>6.79E-3</v>
      </c>
    </row>
    <row r="926" spans="1:16">
      <c r="A926" s="16" t="s">
        <v>136</v>
      </c>
      <c r="B926" s="6">
        <v>2017</v>
      </c>
      <c r="C926" s="3">
        <v>1.3440000000000001</v>
      </c>
      <c r="D926" s="3">
        <v>0.4</v>
      </c>
      <c r="E926" s="3">
        <v>2.4842183589935298</v>
      </c>
      <c r="F926" s="20">
        <v>1.61434757709503</v>
      </c>
      <c r="G926" s="3">
        <v>3.47051501274108</v>
      </c>
      <c r="H926" s="3">
        <v>4.6794928109168596</v>
      </c>
      <c r="I926" s="16" t="s">
        <v>19</v>
      </c>
      <c r="J926" s="3">
        <v>5.8249998090000004</v>
      </c>
      <c r="K926" s="3">
        <v>1.217683911</v>
      </c>
      <c r="L926" s="3">
        <v>1.15009129</v>
      </c>
      <c r="M926" s="3">
        <v>0.68515831199999999</v>
      </c>
      <c r="N926" s="3">
        <v>0.45700374199999999</v>
      </c>
      <c r="O926" s="3">
        <v>0.13351991799999999</v>
      </c>
      <c r="P926" s="3">
        <v>4.3879009999999996E-3</v>
      </c>
    </row>
    <row r="927" spans="1:16">
      <c r="A927" s="16" t="s">
        <v>136</v>
      </c>
      <c r="B927" s="6">
        <v>2018</v>
      </c>
      <c r="C927" s="3">
        <v>4.6399999999999997</v>
      </c>
      <c r="D927" s="3">
        <v>12.2</v>
      </c>
      <c r="E927" s="3">
        <v>3.7527806758880602</v>
      </c>
      <c r="F927" s="20">
        <v>3.1011371612548801</v>
      </c>
      <c r="G927" s="3">
        <v>5.0270614624023402</v>
      </c>
      <c r="H927" s="3">
        <v>6.1860668960565404</v>
      </c>
      <c r="I927" s="16" t="s">
        <v>19</v>
      </c>
      <c r="J927" s="3">
        <v>5.9450000000000003</v>
      </c>
      <c r="K927" s="3">
        <v>1.1160000000000001</v>
      </c>
      <c r="L927" s="3">
        <v>1.2190000000000001</v>
      </c>
      <c r="M927" s="3">
        <v>0.72599999999999998</v>
      </c>
      <c r="N927" s="3">
        <v>0.52800000000000002</v>
      </c>
      <c r="O927" s="3">
        <v>8.7999999999999995E-2</v>
      </c>
      <c r="P927" s="3">
        <v>1E-3</v>
      </c>
    </row>
    <row r="928" spans="1:16">
      <c r="A928" s="16" t="s">
        <v>136</v>
      </c>
      <c r="B928" s="6">
        <v>2019</v>
      </c>
      <c r="C928" s="3">
        <v>3.82500004768371</v>
      </c>
      <c r="D928" s="3">
        <v>2.7</v>
      </c>
      <c r="E928" s="3">
        <v>4.6959590911865199</v>
      </c>
      <c r="F928" s="20">
        <v>3.5932102203369101</v>
      </c>
      <c r="G928" s="3">
        <v>3.9509637355804399</v>
      </c>
      <c r="H928" s="3">
        <v>6.77848518111964</v>
      </c>
      <c r="I928" s="16" t="s">
        <v>19</v>
      </c>
      <c r="J928" s="3">
        <v>6.07</v>
      </c>
      <c r="K928" s="3">
        <v>1.1619999999999999</v>
      </c>
      <c r="L928" s="3">
        <v>1.232</v>
      </c>
      <c r="M928" s="3">
        <v>0.82499999999999996</v>
      </c>
      <c r="N928" s="3">
        <v>0.46200000000000002</v>
      </c>
      <c r="O928" s="3">
        <v>8.3000000000000004E-2</v>
      </c>
      <c r="P928" s="3">
        <v>5.0000000000000001E-3</v>
      </c>
    </row>
    <row r="929" spans="1:16">
      <c r="A929" s="16" t="s">
        <v>136</v>
      </c>
      <c r="B929" s="6">
        <v>2020</v>
      </c>
      <c r="C929" s="3">
        <v>2.63107311184742</v>
      </c>
      <c r="D929" s="3">
        <v>-7.4</v>
      </c>
      <c r="E929" s="3">
        <v>4.7969679832458496</v>
      </c>
      <c r="F929" s="20">
        <v>4.0422687530517498</v>
      </c>
      <c r="G929" s="3">
        <v>-1.50611822027713E-3</v>
      </c>
      <c r="H929" s="3">
        <v>3.1720315147128901</v>
      </c>
      <c r="I929" s="16" t="s">
        <v>19</v>
      </c>
      <c r="J929" s="3">
        <v>6.1237001419999997</v>
      </c>
      <c r="K929" s="3">
        <v>1.1204016210000001</v>
      </c>
      <c r="L929" s="3">
        <v>1.1944380999999999</v>
      </c>
      <c r="M929" s="3">
        <v>0.79229486000000005</v>
      </c>
      <c r="N929" s="3">
        <v>0.53485232599999999</v>
      </c>
      <c r="O929" s="3">
        <v>6.8181618999999999E-2</v>
      </c>
      <c r="P929" s="3">
        <v>8.2956900000000005E-4</v>
      </c>
    </row>
    <row r="930" spans="1:16">
      <c r="A930" s="16" t="s">
        <v>136</v>
      </c>
      <c r="B930" s="6">
        <v>2021</v>
      </c>
      <c r="C930" s="3">
        <v>5.0462755023424597</v>
      </c>
      <c r="D930" s="3">
        <v>15.2</v>
      </c>
      <c r="E930" s="3">
        <v>2.80833333333333</v>
      </c>
      <c r="F930" s="20">
        <v>4.7183002500665001</v>
      </c>
      <c r="G930" s="3">
        <v>14.8974532341665</v>
      </c>
      <c r="H930" s="3">
        <v>5.41659780793265</v>
      </c>
      <c r="I930" s="16" t="s">
        <v>19</v>
      </c>
      <c r="J930" s="3">
        <v>6.14</v>
      </c>
      <c r="K930" s="3">
        <v>1.2749999999999999</v>
      </c>
      <c r="L930" s="3">
        <v>0.83199999999999996</v>
      </c>
      <c r="M930" s="3">
        <v>0.59499999999999997</v>
      </c>
      <c r="N930" s="3">
        <v>0.56399999999999995</v>
      </c>
      <c r="O930" s="3">
        <v>4.4999999999999998E-2</v>
      </c>
      <c r="P930" s="3">
        <v>1E-3</v>
      </c>
    </row>
    <row r="931" spans="1:16">
      <c r="A931" s="16" t="s">
        <v>136</v>
      </c>
      <c r="B931" s="6">
        <v>2022</v>
      </c>
      <c r="C931" s="3">
        <v>13.795488743251999</v>
      </c>
      <c r="D931" s="3">
        <v>32.8272727272727</v>
      </c>
      <c r="E931" s="3">
        <v>13.935342885428</v>
      </c>
      <c r="F931" s="20">
        <v>8.7858806691639906</v>
      </c>
      <c r="G931" s="3">
        <v>44.710343925722903</v>
      </c>
      <c r="H931" s="3">
        <v>13.322252123119499</v>
      </c>
      <c r="I931" s="16" t="s">
        <v>19</v>
      </c>
      <c r="J931" s="3">
        <v>6.4770000000000003</v>
      </c>
      <c r="K931" s="3">
        <v>1.7190000000000001</v>
      </c>
      <c r="L931" s="3">
        <v>1.006</v>
      </c>
      <c r="M931" s="3">
        <v>0.65500000000000003</v>
      </c>
      <c r="N931" s="3">
        <v>0.60499999999999998</v>
      </c>
      <c r="O931" s="3">
        <v>3.9E-2</v>
      </c>
      <c r="P931" s="3">
        <v>6.0000000000000001E-3</v>
      </c>
    </row>
    <row r="932" spans="1:16">
      <c r="A932" s="16" t="s">
        <v>136</v>
      </c>
      <c r="B932" s="6">
        <v>2023</v>
      </c>
      <c r="C932" s="3">
        <v>10.3971874764996</v>
      </c>
      <c r="D932" s="3">
        <v>2.77</v>
      </c>
      <c r="E932" s="3">
        <v>14.853101736104801</v>
      </c>
      <c r="F932" s="20">
        <v>12.004798391127601</v>
      </c>
      <c r="G932" s="3">
        <v>5.1509127055848198</v>
      </c>
      <c r="H932" s="3">
        <v>11.789257316817601</v>
      </c>
      <c r="I932" s="16" t="s">
        <v>19</v>
      </c>
      <c r="J932" s="3">
        <v>6.5890000000000004</v>
      </c>
      <c r="K932" s="3">
        <v>1.726</v>
      </c>
      <c r="L932" s="3">
        <v>1.28</v>
      </c>
      <c r="M932" s="3">
        <v>0.42299999999999999</v>
      </c>
      <c r="N932" s="3">
        <v>0.63100000000000001</v>
      </c>
      <c r="O932" s="3">
        <v>4.3999999999999997E-2</v>
      </c>
      <c r="P932" s="3">
        <v>0</v>
      </c>
    </row>
    <row r="933" spans="1:16">
      <c r="A933" s="16" t="s">
        <v>137</v>
      </c>
      <c r="B933" s="6">
        <v>2015</v>
      </c>
      <c r="C933" s="3">
        <v>2.5069999694824201</v>
      </c>
      <c r="D933" s="3">
        <v>3.9900000095367401</v>
      </c>
      <c r="E933" s="3">
        <v>3.8599998950958199</v>
      </c>
      <c r="F933" s="20">
        <v>2.25</v>
      </c>
      <c r="G933" s="3">
        <v>0.43958374857902499</v>
      </c>
      <c r="H933" s="3">
        <v>0.52372080341724803</v>
      </c>
      <c r="I933" s="16" t="s">
        <v>23</v>
      </c>
      <c r="J933" s="3">
        <v>3.4649999999999999</v>
      </c>
      <c r="K933" s="3">
        <v>0.22208</v>
      </c>
      <c r="L933" s="3">
        <v>0.77370000000000005</v>
      </c>
      <c r="M933" s="3">
        <v>0.42864000000000002</v>
      </c>
      <c r="N933" s="3">
        <v>0.59201000000000004</v>
      </c>
      <c r="O933" s="3">
        <v>0.22628000000000001</v>
      </c>
      <c r="P933" s="3">
        <v>0.55191000000000001</v>
      </c>
    </row>
    <row r="934" spans="1:16">
      <c r="A934" s="16" t="s">
        <v>137</v>
      </c>
      <c r="B934" s="6">
        <v>2016</v>
      </c>
      <c r="C934" s="3">
        <v>5.72300004959106</v>
      </c>
      <c r="D934" s="3">
        <v>2.3900001049041699</v>
      </c>
      <c r="E934" s="3">
        <v>10.810000419616699</v>
      </c>
      <c r="F934" s="20">
        <v>2.25</v>
      </c>
      <c r="G934" s="3">
        <v>2.9894151687621999</v>
      </c>
      <c r="H934" s="3">
        <v>5.0245804373622596</v>
      </c>
      <c r="I934" s="16" t="s">
        <v>23</v>
      </c>
      <c r="J934" s="3">
        <v>3.5150000000000001</v>
      </c>
      <c r="K934" s="3">
        <v>0.32845999999999997</v>
      </c>
      <c r="L934" s="3">
        <v>0.61585999999999996</v>
      </c>
      <c r="M934" s="3">
        <v>0.31864999999999999</v>
      </c>
      <c r="N934" s="3">
        <v>0.54320000000000002</v>
      </c>
      <c r="O934" s="3">
        <v>0.23552000000000001</v>
      </c>
      <c r="P934" s="3">
        <v>0.50521000000000005</v>
      </c>
    </row>
    <row r="935" spans="1:16">
      <c r="A935" s="16" t="s">
        <v>137</v>
      </c>
      <c r="B935" s="6">
        <v>2017</v>
      </c>
      <c r="C935" s="3">
        <v>4.8369999999999997</v>
      </c>
      <c r="D935" s="3">
        <v>1.95000004768371</v>
      </c>
      <c r="E935" s="3">
        <v>9.4499998092651296</v>
      </c>
      <c r="F935" s="20">
        <v>2.25</v>
      </c>
      <c r="G935" s="3">
        <v>8.9130535125732404</v>
      </c>
      <c r="H935" s="3">
        <v>7.6067189635320798</v>
      </c>
      <c r="I935" s="16" t="s">
        <v>23</v>
      </c>
      <c r="J935" s="3">
        <v>3.470999956</v>
      </c>
      <c r="K935" s="3">
        <v>0.36874589299999999</v>
      </c>
      <c r="L935" s="3">
        <v>0.94570702299999998</v>
      </c>
      <c r="M935" s="3">
        <v>0.32642480699999998</v>
      </c>
      <c r="N935" s="3">
        <v>0.58184385299999997</v>
      </c>
      <c r="O935" s="3">
        <v>0.25275602899999999</v>
      </c>
      <c r="P935" s="3">
        <v>0.45522001400000001</v>
      </c>
    </row>
    <row r="936" spans="1:16">
      <c r="A936" s="16" t="s">
        <v>137</v>
      </c>
      <c r="B936" s="6">
        <v>2018</v>
      </c>
      <c r="C936" s="3">
        <v>1.36</v>
      </c>
      <c r="D936" s="3">
        <v>10.970086492991699</v>
      </c>
      <c r="E936" s="3">
        <v>2.8783117028216201</v>
      </c>
      <c r="F936" s="20">
        <v>2.25</v>
      </c>
      <c r="G936" s="3">
        <v>-0.46578875184059099</v>
      </c>
      <c r="H936" s="3">
        <v>-0.754000000000004</v>
      </c>
      <c r="I936" s="16" t="s">
        <v>23</v>
      </c>
      <c r="J936" s="3">
        <v>3.4079999999999999</v>
      </c>
      <c r="K936" s="3">
        <v>0.33200000000000002</v>
      </c>
      <c r="L936" s="3">
        <v>0.89600000000000002</v>
      </c>
      <c r="M936" s="3">
        <v>0.4</v>
      </c>
      <c r="N936" s="3">
        <v>0.63600000000000001</v>
      </c>
      <c r="O936" s="3">
        <v>0.2</v>
      </c>
      <c r="P936" s="3">
        <v>0.44400000000000001</v>
      </c>
    </row>
    <row r="937" spans="1:16">
      <c r="A937" s="16" t="s">
        <v>137</v>
      </c>
      <c r="B937" s="6">
        <v>2019</v>
      </c>
      <c r="C937" s="3">
        <v>2.4260001182556099</v>
      </c>
      <c r="D937" s="3">
        <v>2.6293468475341699</v>
      </c>
      <c r="E937" s="3">
        <v>3.71594810485839</v>
      </c>
      <c r="F937" s="20">
        <v>2.25</v>
      </c>
      <c r="G937" s="3">
        <v>10.740817070007299</v>
      </c>
      <c r="H937" s="3">
        <v>0.384902162303775</v>
      </c>
      <c r="I937" s="16" t="s">
        <v>23</v>
      </c>
      <c r="J937" s="3">
        <v>3.3340000000000001</v>
      </c>
      <c r="K937" s="3">
        <v>0.35899999999999999</v>
      </c>
      <c r="L937" s="3">
        <v>0.71099999999999997</v>
      </c>
      <c r="M937" s="3">
        <v>0.61399999999999999</v>
      </c>
      <c r="N937" s="3">
        <v>0.55500000000000005</v>
      </c>
      <c r="O937" s="3">
        <v>0.217</v>
      </c>
      <c r="P937" s="3">
        <v>0.41099999999999998</v>
      </c>
    </row>
    <row r="938" spans="1:16">
      <c r="A938" s="16" t="s">
        <v>137</v>
      </c>
      <c r="B938" s="6">
        <v>2020</v>
      </c>
      <c r="C938" s="3">
        <v>9.8503990227427494</v>
      </c>
      <c r="D938" s="3">
        <v>3.4763713459347398</v>
      </c>
      <c r="E938" s="3">
        <v>15.3958940505981</v>
      </c>
      <c r="F938" s="20">
        <v>2.25</v>
      </c>
      <c r="G938" s="3">
        <v>5.0617303848266602</v>
      </c>
      <c r="H938" s="3">
        <v>8.2968643353274203</v>
      </c>
      <c r="I938" s="16" t="s">
        <v>23</v>
      </c>
      <c r="J938" s="3">
        <v>3.312299967</v>
      </c>
      <c r="K938" s="3">
        <v>0.343242675</v>
      </c>
      <c r="L938" s="3">
        <v>0.522876322</v>
      </c>
      <c r="M938" s="3">
        <v>0.57238328500000002</v>
      </c>
      <c r="N938" s="3">
        <v>0.60408788899999999</v>
      </c>
      <c r="O938" s="3">
        <v>0.235704988</v>
      </c>
      <c r="P938" s="3">
        <v>0.485542476</v>
      </c>
    </row>
    <row r="939" spans="1:16">
      <c r="A939" s="16" t="s">
        <v>137</v>
      </c>
      <c r="B939" s="6">
        <v>2021</v>
      </c>
      <c r="C939" s="3">
        <v>-0.39134674830079202</v>
      </c>
      <c r="D939" s="3">
        <v>3.24</v>
      </c>
      <c r="E939" s="3">
        <v>-4.1500000000000004</v>
      </c>
      <c r="F939" s="20">
        <v>2.25</v>
      </c>
      <c r="G939" s="3">
        <v>5.5062984919760298</v>
      </c>
      <c r="H939" s="3">
        <v>2.7423188666226599</v>
      </c>
      <c r="I939" s="16" t="s">
        <v>23</v>
      </c>
      <c r="J939" s="3">
        <v>3.415</v>
      </c>
      <c r="K939" s="3">
        <v>0.36399999999999999</v>
      </c>
      <c r="L939" s="3">
        <v>0.20200000000000001</v>
      </c>
      <c r="M939" s="3">
        <v>0.40699999999999997</v>
      </c>
      <c r="N939" s="3">
        <v>0.627</v>
      </c>
      <c r="O939" s="3">
        <v>0.22700000000000001</v>
      </c>
      <c r="P939" s="3">
        <v>0.49299999999999999</v>
      </c>
    </row>
    <row r="940" spans="1:16">
      <c r="A940" s="16" t="s">
        <v>137</v>
      </c>
      <c r="B940" s="6">
        <v>2022</v>
      </c>
      <c r="C940" s="3">
        <v>17.689209558815399</v>
      </c>
      <c r="D940" s="3">
        <v>10.9686466668475</v>
      </c>
      <c r="E940" s="3">
        <v>24.415464279184398</v>
      </c>
      <c r="F940" s="20">
        <v>2.25</v>
      </c>
      <c r="G940" s="3">
        <v>12.7579074358806</v>
      </c>
      <c r="H940" s="3">
        <v>15.6950672645739</v>
      </c>
      <c r="I940" s="16" t="s">
        <v>23</v>
      </c>
      <c r="J940" s="3">
        <v>3.2679999999999998</v>
      </c>
      <c r="K940" s="3">
        <v>0.78500000000000003</v>
      </c>
      <c r="L940" s="3">
        <v>0.13300000000000001</v>
      </c>
      <c r="M940" s="3">
        <v>0.46200000000000002</v>
      </c>
      <c r="N940" s="3">
        <v>0.621</v>
      </c>
      <c r="O940" s="3">
        <v>0.187</v>
      </c>
      <c r="P940" s="3">
        <v>0.54400000000000004</v>
      </c>
    </row>
    <row r="941" spans="1:16">
      <c r="A941" s="16" t="s">
        <v>138</v>
      </c>
      <c r="B941" s="6">
        <v>2015</v>
      </c>
      <c r="C941" s="3">
        <v>1.2226930856704701</v>
      </c>
      <c r="D941" s="3">
        <v>2.3675186634063698</v>
      </c>
      <c r="E941" s="3">
        <v>0.64123791456222501</v>
      </c>
      <c r="F941" s="20">
        <v>0.89244984999999999</v>
      </c>
      <c r="G941" s="3">
        <v>-0.59161788225173895</v>
      </c>
      <c r="H941" s="3">
        <v>-16.908595662517602</v>
      </c>
      <c r="I941" s="16" t="s">
        <v>21</v>
      </c>
      <c r="J941" s="3">
        <v>6.4109999999999996</v>
      </c>
      <c r="K941" s="3">
        <v>1.39541</v>
      </c>
      <c r="L941" s="3">
        <v>1.0839300000000001</v>
      </c>
      <c r="M941" s="3">
        <v>0.72024999999999995</v>
      </c>
      <c r="N941" s="3">
        <v>0.31047999999999998</v>
      </c>
      <c r="O941" s="3">
        <v>0.13705999999999999</v>
      </c>
      <c r="P941" s="3">
        <v>0.32523999999999997</v>
      </c>
    </row>
    <row r="942" spans="1:16">
      <c r="A942" s="16" t="s">
        <v>138</v>
      </c>
      <c r="B942" s="6">
        <v>2016</v>
      </c>
      <c r="C942" s="3">
        <v>2.0534744262695299</v>
      </c>
      <c r="D942" s="3">
        <v>4.8738808631896902</v>
      </c>
      <c r="E942" s="3">
        <v>-1.29881179332733</v>
      </c>
      <c r="F942" s="20">
        <v>2.0773220700000001</v>
      </c>
      <c r="G942" s="3">
        <v>2.6320221424102699</v>
      </c>
      <c r="H942" s="3">
        <v>-3.0457695340055602</v>
      </c>
      <c r="I942" s="16" t="s">
        <v>21</v>
      </c>
      <c r="J942" s="3">
        <v>6.3789999999999996</v>
      </c>
      <c r="K942" s="3">
        <v>1.48953</v>
      </c>
      <c r="L942" s="3">
        <v>0.84828999999999999</v>
      </c>
      <c r="M942" s="3">
        <v>0.59267000000000003</v>
      </c>
      <c r="N942" s="3">
        <v>0.37903999999999999</v>
      </c>
      <c r="O942" s="3">
        <v>0.15457000000000001</v>
      </c>
      <c r="P942" s="3">
        <v>0.30008000000000001</v>
      </c>
    </row>
    <row r="943" spans="1:16">
      <c r="A943" s="16" t="s">
        <v>138</v>
      </c>
      <c r="B943" s="6">
        <v>2017</v>
      </c>
      <c r="C943" s="3">
        <v>-0.85199999999999998</v>
      </c>
      <c r="D943" s="3">
        <v>-0.72522670030593805</v>
      </c>
      <c r="E943" s="3">
        <v>-0.82761156558990401</v>
      </c>
      <c r="F943" s="20">
        <v>-1.15758888</v>
      </c>
      <c r="G943" s="3">
        <v>-1.2985922098159699</v>
      </c>
      <c r="H943" s="3">
        <v>7.5658035523218601</v>
      </c>
      <c r="I943" s="16" t="s">
        <v>21</v>
      </c>
      <c r="J943" s="3">
        <v>6.3439998629999996</v>
      </c>
      <c r="K943" s="3">
        <v>1.530623555</v>
      </c>
      <c r="L943" s="3">
        <v>1.2866775989999999</v>
      </c>
      <c r="M943" s="3">
        <v>0.59014833</v>
      </c>
      <c r="N943" s="3">
        <v>0.44975057200000002</v>
      </c>
      <c r="O943" s="3">
        <v>0.14761601399999999</v>
      </c>
      <c r="P943" s="3">
        <v>0.27343225500000001</v>
      </c>
    </row>
    <row r="944" spans="1:16">
      <c r="A944" s="16" t="s">
        <v>138</v>
      </c>
      <c r="B944" s="6">
        <v>2018</v>
      </c>
      <c r="C944" s="3">
        <v>2.4700000000000002</v>
      </c>
      <c r="D944" s="3">
        <v>-1.25978338718414</v>
      </c>
      <c r="E944" s="3">
        <v>6.4841923713684002</v>
      </c>
      <c r="F944" s="20">
        <v>3.0583761100000002</v>
      </c>
      <c r="G944" s="3">
        <v>16.011583328246999</v>
      </c>
      <c r="H944" s="3">
        <v>11.5078930877042</v>
      </c>
      <c r="I944" s="16" t="s">
        <v>21</v>
      </c>
      <c r="J944" s="3">
        <v>6.3710000000000004</v>
      </c>
      <c r="K944" s="3">
        <v>1.379</v>
      </c>
      <c r="L944" s="3">
        <v>1.331</v>
      </c>
      <c r="M944" s="3">
        <v>0.63300000000000001</v>
      </c>
      <c r="N944" s="3">
        <v>0.50900000000000001</v>
      </c>
      <c r="O944" s="3">
        <v>9.8000000000000004E-2</v>
      </c>
      <c r="P944" s="3">
        <v>0.127</v>
      </c>
    </row>
    <row r="945" spans="1:16">
      <c r="A945" s="16" t="s">
        <v>138</v>
      </c>
      <c r="B945" s="6">
        <v>2019</v>
      </c>
      <c r="C945" s="3">
        <v>-2.0910000801086399</v>
      </c>
      <c r="D945" s="3">
        <v>-8.5833330154418892</v>
      </c>
      <c r="E945" s="3">
        <v>2.06632232666015</v>
      </c>
      <c r="F945" s="20">
        <v>-0.36442439999999998</v>
      </c>
      <c r="G945" s="3">
        <v>1.93295109272003</v>
      </c>
      <c r="H945" s="3">
        <v>0.48617305976806502</v>
      </c>
      <c r="I945" s="16" t="s">
        <v>21</v>
      </c>
      <c r="J945" s="3">
        <v>6.375</v>
      </c>
      <c r="K945" s="3">
        <v>1.403</v>
      </c>
      <c r="L945" s="3">
        <v>1.357</v>
      </c>
      <c r="M945" s="3">
        <v>0.79500000000000004</v>
      </c>
      <c r="N945" s="3">
        <v>0.439</v>
      </c>
      <c r="O945" s="3">
        <v>0.08</v>
      </c>
      <c r="P945" s="3">
        <v>0.13200000000000001</v>
      </c>
    </row>
    <row r="946" spans="1:16">
      <c r="A946" s="16" t="s">
        <v>138</v>
      </c>
      <c r="B946" s="6">
        <v>2020</v>
      </c>
      <c r="C946" s="3">
        <v>3.4454582595669399</v>
      </c>
      <c r="D946" s="3">
        <v>-0.63453859198072804</v>
      </c>
      <c r="E946" s="3">
        <v>9.0040817260742099</v>
      </c>
      <c r="F946" s="20">
        <v>3.5489783199999998</v>
      </c>
      <c r="G946" s="3">
        <v>3.4777097702026301</v>
      </c>
      <c r="H946" s="3">
        <v>-7.7109503306848799</v>
      </c>
      <c r="I946" s="16" t="s">
        <v>21</v>
      </c>
      <c r="J946" s="3">
        <v>6.4064998629999996</v>
      </c>
      <c r="K946" s="3">
        <v>1.334328532</v>
      </c>
      <c r="L946" s="3">
        <v>1.309950113</v>
      </c>
      <c r="M946" s="3">
        <v>0.759818137</v>
      </c>
      <c r="N946" s="3">
        <v>0.54847747099999999</v>
      </c>
      <c r="O946" s="3">
        <v>8.7440684000000005E-2</v>
      </c>
      <c r="P946" s="3">
        <v>0.163322315</v>
      </c>
    </row>
    <row r="947" spans="1:16">
      <c r="A947" s="16" t="s">
        <v>138</v>
      </c>
      <c r="B947" s="6">
        <v>2021</v>
      </c>
      <c r="C947" s="3">
        <v>3.0632899999999998</v>
      </c>
      <c r="D947" s="3">
        <v>-2.4300000000000002</v>
      </c>
      <c r="E947" s="3">
        <v>5.39</v>
      </c>
      <c r="F947" s="20">
        <v>4.89591888</v>
      </c>
      <c r="G947" s="3">
        <v>12.111171219908</v>
      </c>
      <c r="H947" s="3">
        <v>14.786991875916099</v>
      </c>
      <c r="I947" s="16" t="s">
        <v>21</v>
      </c>
      <c r="J947" s="3">
        <v>6.4939999999999998</v>
      </c>
      <c r="K947" s="3">
        <v>1.4350000000000001</v>
      </c>
      <c r="L947" s="3">
        <v>0.96399999999999997</v>
      </c>
      <c r="M947" s="3">
        <v>0.57099999999999995</v>
      </c>
      <c r="N947" s="3">
        <v>0.60299999999999998</v>
      </c>
      <c r="O947" s="3">
        <v>0.09</v>
      </c>
      <c r="P947" s="3">
        <v>0.16300000000000001</v>
      </c>
    </row>
    <row r="948" spans="1:16">
      <c r="A948" s="16" t="s">
        <v>138</v>
      </c>
      <c r="B948" s="6">
        <v>2022</v>
      </c>
      <c r="C948" s="3">
        <v>2.4740739999999999</v>
      </c>
      <c r="D948" s="3">
        <v>2.2666666666666599</v>
      </c>
      <c r="E948" s="3">
        <v>3.720494</v>
      </c>
      <c r="F948" s="20">
        <v>1.18577724</v>
      </c>
      <c r="G948" s="3">
        <v>7.7686265584924596</v>
      </c>
      <c r="H948" s="3">
        <v>14.7644959811616</v>
      </c>
      <c r="I948" s="16" t="s">
        <v>21</v>
      </c>
      <c r="J948" s="3">
        <v>6.5229999999999997</v>
      </c>
      <c r="K948" s="3">
        <v>1.87</v>
      </c>
      <c r="L948" s="3">
        <v>1.0920000000000001</v>
      </c>
      <c r="M948" s="3">
        <v>0.57699999999999996</v>
      </c>
      <c r="N948" s="3">
        <v>0.65100000000000002</v>
      </c>
      <c r="O948" s="3">
        <v>7.8E-2</v>
      </c>
      <c r="P948" s="3">
        <v>0.18</v>
      </c>
    </row>
    <row r="949" spans="1:16">
      <c r="A949" s="16" t="s">
        <v>138</v>
      </c>
      <c r="B949" s="6">
        <v>2023</v>
      </c>
      <c r="C949" s="3">
        <v>2.3270851836269202</v>
      </c>
      <c r="D949" s="3">
        <v>0.72901010646211795</v>
      </c>
      <c r="E949" s="3">
        <v>1.4448174282386601</v>
      </c>
      <c r="F949" s="20">
        <v>2.25</v>
      </c>
      <c r="G949" s="3">
        <v>0.91994653107741597</v>
      </c>
      <c r="H949" s="3">
        <v>-4.5805158358331699</v>
      </c>
      <c r="I949" s="16" t="s">
        <v>21</v>
      </c>
      <c r="J949" s="3">
        <v>6.4630000000000001</v>
      </c>
      <c r="K949" s="3">
        <v>1.861</v>
      </c>
      <c r="L949" s="3">
        <v>1.37</v>
      </c>
      <c r="M949" s="3">
        <v>0.35099999999999998</v>
      </c>
      <c r="N949" s="3">
        <v>0.68200000000000005</v>
      </c>
      <c r="O949" s="3">
        <v>9.2999999999999999E-2</v>
      </c>
      <c r="P949" s="3">
        <v>0.17</v>
      </c>
    </row>
    <row r="950" spans="1:16">
      <c r="A950" s="16" t="s">
        <v>139</v>
      </c>
      <c r="B950" s="6">
        <v>2015</v>
      </c>
      <c r="C950" s="3">
        <v>0.12899999320507</v>
      </c>
      <c r="D950" s="3">
        <v>-2.67000007629394</v>
      </c>
      <c r="E950" s="3">
        <v>1.8066765069961499</v>
      </c>
      <c r="F950" s="20">
        <v>2.25</v>
      </c>
      <c r="G950" s="3">
        <v>-4.4878196716308496</v>
      </c>
      <c r="H950" s="3">
        <v>1.0699999999999901</v>
      </c>
      <c r="I950" s="16" t="s">
        <v>23</v>
      </c>
      <c r="J950" s="3">
        <v>3.9039999999999999</v>
      </c>
      <c r="K950" s="3">
        <v>0.36498000000000003</v>
      </c>
      <c r="L950" s="3">
        <v>0.97619</v>
      </c>
      <c r="M950" s="3">
        <v>0.43540000000000001</v>
      </c>
      <c r="N950" s="3">
        <v>0.36771999999999999</v>
      </c>
      <c r="O950" s="3">
        <v>0.20843</v>
      </c>
      <c r="P950" s="3">
        <v>0.10713</v>
      </c>
    </row>
    <row r="951" spans="1:16">
      <c r="A951" s="16" t="s">
        <v>139</v>
      </c>
      <c r="B951" s="6">
        <v>2016</v>
      </c>
      <c r="C951" s="3">
        <v>0.83799999952316195</v>
      </c>
      <c r="D951" s="3">
        <v>-1.8200000524520801</v>
      </c>
      <c r="E951" s="3">
        <v>3.3096227645874001</v>
      </c>
      <c r="F951" s="20">
        <v>2.25</v>
      </c>
      <c r="G951" s="3">
        <v>-4.7791457176208496</v>
      </c>
      <c r="H951" s="3">
        <v>0.95577322647670704</v>
      </c>
      <c r="I951" s="16" t="s">
        <v>23</v>
      </c>
      <c r="J951" s="3">
        <v>4.2190000000000003</v>
      </c>
      <c r="K951" s="3">
        <v>0.44313999999999998</v>
      </c>
      <c r="L951" s="3">
        <v>0.77415999999999996</v>
      </c>
      <c r="M951" s="3">
        <v>0.40456999999999999</v>
      </c>
      <c r="N951" s="3">
        <v>0.31056</v>
      </c>
      <c r="O951" s="3">
        <v>0.19103000000000001</v>
      </c>
      <c r="P951" s="3">
        <v>0.11681</v>
      </c>
    </row>
    <row r="952" spans="1:16">
      <c r="A952" s="16" t="s">
        <v>139</v>
      </c>
      <c r="B952" s="6">
        <v>2017</v>
      </c>
      <c r="C952" s="3">
        <v>1.3169999999999999</v>
      </c>
      <c r="D952" s="3">
        <v>-1.40999996662139</v>
      </c>
      <c r="E952" s="3">
        <v>3.73994612693786</v>
      </c>
      <c r="F952" s="20">
        <v>2.25</v>
      </c>
      <c r="G952" s="3">
        <v>0.422475695610046</v>
      </c>
      <c r="H952" s="3">
        <v>0.59880826375005303</v>
      </c>
      <c r="I952" s="16" t="s">
        <v>23</v>
      </c>
      <c r="J952" s="3">
        <v>4.5349998469999999</v>
      </c>
      <c r="K952" s="3">
        <v>0.47930902199999997</v>
      </c>
      <c r="L952" s="3">
        <v>1.1796919109999999</v>
      </c>
      <c r="M952" s="3">
        <v>0.40936285300000003</v>
      </c>
      <c r="N952" s="3">
        <v>0.37792226699999998</v>
      </c>
      <c r="O952" s="3">
        <v>0.18346889299999999</v>
      </c>
      <c r="P952" s="3">
        <v>0.11546044799999999</v>
      </c>
    </row>
    <row r="953" spans="1:16">
      <c r="A953" s="16" t="s">
        <v>139</v>
      </c>
      <c r="B953" s="6">
        <v>2018</v>
      </c>
      <c r="C953" s="3">
        <v>0.46</v>
      </c>
      <c r="D953" s="3">
        <v>0.31816497445106501</v>
      </c>
      <c r="E953" s="3">
        <v>1.06196820735931</v>
      </c>
      <c r="F953" s="20">
        <v>2.25</v>
      </c>
      <c r="G953" s="3">
        <v>2.36432480812072</v>
      </c>
      <c r="H953" s="3">
        <v>-0.839771254883249</v>
      </c>
      <c r="I953" s="16" t="s">
        <v>23</v>
      </c>
      <c r="J953" s="3">
        <v>4.6310000000000002</v>
      </c>
      <c r="K953" s="3">
        <v>0.42899999999999999</v>
      </c>
      <c r="L953" s="3">
        <v>1.117</v>
      </c>
      <c r="M953" s="3">
        <v>0.433</v>
      </c>
      <c r="N953" s="3">
        <v>0.40600000000000003</v>
      </c>
      <c r="O953" s="3">
        <v>0.13800000000000001</v>
      </c>
      <c r="P953" s="3">
        <v>8.2000000000000003E-2</v>
      </c>
    </row>
    <row r="954" spans="1:16">
      <c r="A954" s="16" t="s">
        <v>139</v>
      </c>
      <c r="B954" s="6">
        <v>2019</v>
      </c>
      <c r="C954" s="3">
        <v>1.0199999809265099</v>
      </c>
      <c r="D954" s="3">
        <v>0.48485878109931901</v>
      </c>
      <c r="E954" s="3">
        <v>0.97827762365341098</v>
      </c>
      <c r="F954" s="20">
        <v>2.25</v>
      </c>
      <c r="G954" s="3">
        <v>0.238369226455688</v>
      </c>
      <c r="H954" s="3">
        <v>1.86471484010415</v>
      </c>
      <c r="I954" s="16" t="s">
        <v>23</v>
      </c>
      <c r="J954" s="3">
        <v>4.681</v>
      </c>
      <c r="K954" s="3">
        <v>0.45</v>
      </c>
      <c r="L954" s="3">
        <v>1.1339999999999999</v>
      </c>
      <c r="M954" s="3">
        <v>0.57099999999999995</v>
      </c>
      <c r="N954" s="3">
        <v>0.29199999999999998</v>
      </c>
      <c r="O954" s="3">
        <v>0.153</v>
      </c>
      <c r="P954" s="3">
        <v>7.1999999999999995E-2</v>
      </c>
    </row>
    <row r="955" spans="1:16">
      <c r="A955" s="16" t="s">
        <v>139</v>
      </c>
      <c r="B955" s="6">
        <v>2020</v>
      </c>
      <c r="C955" s="3">
        <v>2.5474346457052599</v>
      </c>
      <c r="D955" s="3">
        <v>0.91043499853097498</v>
      </c>
      <c r="E955" s="3">
        <v>3.30307412147521</v>
      </c>
      <c r="F955" s="20">
        <v>2.25</v>
      </c>
      <c r="G955" s="3">
        <v>-0.50887995233858996</v>
      </c>
      <c r="H955" s="3">
        <v>2.0562676620082199</v>
      </c>
      <c r="I955" s="16" t="s">
        <v>23</v>
      </c>
      <c r="J955" s="3">
        <v>4.9808001519999996</v>
      </c>
      <c r="K955" s="3">
        <v>0.50406181800000005</v>
      </c>
      <c r="L955" s="3">
        <v>0.95459342000000003</v>
      </c>
      <c r="M955" s="3">
        <v>0.51839190700000004</v>
      </c>
      <c r="N955" s="3">
        <v>0.35240089899999999</v>
      </c>
      <c r="O955" s="3">
        <v>0.164397135</v>
      </c>
      <c r="P955" s="3">
        <v>8.1865937E-2</v>
      </c>
    </row>
    <row r="956" spans="1:16">
      <c r="A956" s="16" t="s">
        <v>139</v>
      </c>
      <c r="B956" s="6">
        <v>2021</v>
      </c>
      <c r="C956" s="3">
        <v>2.18032278088145</v>
      </c>
      <c r="D956" s="3">
        <v>2.5256252108470498</v>
      </c>
      <c r="E956" s="3">
        <v>2.7781152490137799</v>
      </c>
      <c r="F956" s="20">
        <v>2.6368040663966301</v>
      </c>
      <c r="G956" s="3">
        <v>10.1428986950847</v>
      </c>
      <c r="H956" s="3">
        <v>2.4492905748599001</v>
      </c>
      <c r="I956" s="16" t="s">
        <v>23</v>
      </c>
      <c r="J956" s="3">
        <v>5.1319999999999997</v>
      </c>
      <c r="K956" s="3">
        <v>0.51800000000000002</v>
      </c>
      <c r="L956" s="3">
        <v>0.55800000000000005</v>
      </c>
      <c r="M956" s="3">
        <v>0.35699999999999998</v>
      </c>
      <c r="N956" s="3">
        <v>0.38100000000000001</v>
      </c>
      <c r="O956" s="3">
        <v>0.158</v>
      </c>
      <c r="P956" s="3">
        <v>8.7999999999999995E-2</v>
      </c>
    </row>
    <row r="957" spans="1:16">
      <c r="A957" s="16" t="s">
        <v>139</v>
      </c>
      <c r="B957" s="6">
        <v>2022</v>
      </c>
      <c r="C957" s="3">
        <v>9.69681899081076</v>
      </c>
      <c r="D957" s="3">
        <v>2.1952737292968698</v>
      </c>
      <c r="E957" s="3">
        <v>14.057480301960499</v>
      </c>
      <c r="F957" s="20">
        <v>6.6470633753772397</v>
      </c>
      <c r="G957" s="3">
        <v>17.176372022568</v>
      </c>
      <c r="H957" s="3">
        <v>10.028073583587</v>
      </c>
      <c r="I957" s="16" t="s">
        <v>23</v>
      </c>
      <c r="J957" s="3">
        <v>5.0460000000000003</v>
      </c>
      <c r="K957" s="3">
        <v>0.93300000000000005</v>
      </c>
      <c r="L957" s="3">
        <v>0.53</v>
      </c>
      <c r="M957" s="3">
        <v>0.44700000000000001</v>
      </c>
      <c r="N957" s="3">
        <v>0.49399999999999999</v>
      </c>
      <c r="O957" s="3">
        <v>0.14299999999999999</v>
      </c>
      <c r="P957" s="3">
        <v>8.1000000000000003E-2</v>
      </c>
    </row>
    <row r="958" spans="1:16">
      <c r="A958" s="16" t="s">
        <v>139</v>
      </c>
      <c r="B958" s="6">
        <v>2023</v>
      </c>
      <c r="C958" s="3">
        <v>7.6675793210234202</v>
      </c>
      <c r="D958" s="3">
        <v>2.19203496864972</v>
      </c>
      <c r="E958" s="3">
        <v>6.9981928086246503</v>
      </c>
      <c r="F958" s="20">
        <v>3.69322304455086</v>
      </c>
      <c r="G958" s="3">
        <v>2.7292556457966199</v>
      </c>
      <c r="H958" s="3">
        <v>1.0658954174581099</v>
      </c>
      <c r="I958" s="16" t="s">
        <v>23</v>
      </c>
      <c r="J958" s="3">
        <v>4.8550000000000004</v>
      </c>
      <c r="K958" s="3">
        <v>0.94299999999999995</v>
      </c>
      <c r="L958" s="3">
        <v>0.72699999999999998</v>
      </c>
      <c r="M958" s="3">
        <v>0.23100000000000001</v>
      </c>
      <c r="N958" s="3">
        <v>0.51900000000000002</v>
      </c>
      <c r="O958" s="3">
        <v>0.14199999999999999</v>
      </c>
      <c r="P958" s="3">
        <v>0.06</v>
      </c>
    </row>
    <row r="959" spans="1:16">
      <c r="A959" s="16" t="s">
        <v>140</v>
      </c>
      <c r="B959" s="6">
        <v>2015</v>
      </c>
      <c r="C959" s="3">
        <v>1.3921638727188099</v>
      </c>
      <c r="D959" s="3">
        <v>2.77</v>
      </c>
      <c r="E959" s="3">
        <v>1.9619274139404199</v>
      </c>
      <c r="F959" s="20">
        <v>2.6</v>
      </c>
      <c r="G959" s="3">
        <v>0.29268637299537598</v>
      </c>
      <c r="H959" s="3">
        <v>1.8319569047158399</v>
      </c>
      <c r="I959" s="16" t="s">
        <v>19</v>
      </c>
      <c r="J959" s="3">
        <v>5.1230000000000002</v>
      </c>
      <c r="K959" s="3">
        <v>0.92052999999999996</v>
      </c>
      <c r="L959" s="3">
        <v>1.0096400000000001</v>
      </c>
      <c r="M959" s="3">
        <v>0.74836000000000003</v>
      </c>
      <c r="N959" s="3">
        <v>0.20107</v>
      </c>
      <c r="O959" s="3">
        <v>0.19231000000000001</v>
      </c>
      <c r="P959" s="3">
        <v>2.6169999999999999E-2</v>
      </c>
    </row>
    <row r="960" spans="1:16">
      <c r="A960" s="16" t="s">
        <v>140</v>
      </c>
      <c r="B960" s="6">
        <v>2016</v>
      </c>
      <c r="C960" s="3">
        <v>1.1221621036529501</v>
      </c>
      <c r="D960" s="3">
        <v>2.77</v>
      </c>
      <c r="E960" s="3">
        <v>-0.31119501590728699</v>
      </c>
      <c r="F960" s="20">
        <v>1.5</v>
      </c>
      <c r="G960" s="3">
        <v>-0.41574895381927401</v>
      </c>
      <c r="H960" s="3">
        <v>1.5499999999999901</v>
      </c>
      <c r="I960" s="16" t="s">
        <v>19</v>
      </c>
      <c r="J960" s="3">
        <v>5.1769999999999996</v>
      </c>
      <c r="K960" s="3">
        <v>1.03437</v>
      </c>
      <c r="L960" s="3">
        <v>0.81328999999999996</v>
      </c>
      <c r="M960" s="3">
        <v>0.64580000000000004</v>
      </c>
      <c r="N960" s="3">
        <v>0.15717999999999999</v>
      </c>
      <c r="O960" s="3">
        <v>0.20737</v>
      </c>
      <c r="P960" s="3">
        <v>4.3389999999999998E-2</v>
      </c>
    </row>
    <row r="961" spans="1:16">
      <c r="A961" s="16" t="s">
        <v>140</v>
      </c>
      <c r="B961" s="6">
        <v>2017</v>
      </c>
      <c r="C961" s="3">
        <v>3.1309999999999998</v>
      </c>
      <c r="D961" s="3">
        <v>2.77</v>
      </c>
      <c r="E961" s="3">
        <v>3.2843778133392298</v>
      </c>
      <c r="F961" s="20">
        <v>2</v>
      </c>
      <c r="G961" s="3">
        <v>3.1712682247161799</v>
      </c>
      <c r="H961" s="3">
        <v>2.9709502708025499</v>
      </c>
      <c r="I961" s="16" t="s">
        <v>19</v>
      </c>
      <c r="J961" s="3">
        <v>5.3949999809999998</v>
      </c>
      <c r="K961" s="3">
        <v>1.069317579</v>
      </c>
      <c r="L961" s="3">
        <v>1.258189797</v>
      </c>
      <c r="M961" s="3">
        <v>0.65078467100000004</v>
      </c>
      <c r="N961" s="3">
        <v>0.20871552800000001</v>
      </c>
      <c r="O961" s="3">
        <v>0.22012588399999999</v>
      </c>
      <c r="P961" s="3">
        <v>4.0903781E-2</v>
      </c>
    </row>
    <row r="962" spans="1:16">
      <c r="A962" s="16" t="s">
        <v>140</v>
      </c>
      <c r="B962" s="6">
        <v>2018</v>
      </c>
      <c r="C962" s="3">
        <v>1.95</v>
      </c>
      <c r="D962" s="3">
        <v>2.77</v>
      </c>
      <c r="E962" s="3">
        <v>1.8645485639572099</v>
      </c>
      <c r="F962" s="20">
        <v>1.3</v>
      </c>
      <c r="G962" s="3">
        <v>2.2344784736633301</v>
      </c>
      <c r="H962" s="3">
        <v>1.97481040863753</v>
      </c>
      <c r="I962" s="16" t="s">
        <v>19</v>
      </c>
      <c r="J962" s="3">
        <v>5.3979999999999997</v>
      </c>
      <c r="K962" s="3">
        <v>0.97499999999999998</v>
      </c>
      <c r="L962" s="3">
        <v>1.369</v>
      </c>
      <c r="M962" s="3">
        <v>0.68500000000000005</v>
      </c>
      <c r="N962" s="3">
        <v>0.28799999999999998</v>
      </c>
      <c r="O962" s="3">
        <v>0.13400000000000001</v>
      </c>
      <c r="P962" s="3">
        <v>4.2999999999999997E-2</v>
      </c>
    </row>
    <row r="963" spans="1:16">
      <c r="A963" s="16" t="s">
        <v>140</v>
      </c>
      <c r="B963" s="6">
        <v>2019</v>
      </c>
      <c r="C963" s="3">
        <v>1.8500000238418499</v>
      </c>
      <c r="D963" s="3">
        <v>2.77</v>
      </c>
      <c r="E963" s="3">
        <v>2.56592416763305</v>
      </c>
      <c r="F963" s="20">
        <v>1.3</v>
      </c>
      <c r="G963" s="3">
        <v>0.63262569904327304</v>
      </c>
      <c r="H963" s="3">
        <v>2.4439192737639601</v>
      </c>
      <c r="I963" s="16" t="s">
        <v>19</v>
      </c>
      <c r="J963" s="3">
        <v>5.6029999999999998</v>
      </c>
      <c r="K963" s="3">
        <v>1.004</v>
      </c>
      <c r="L963" s="3">
        <v>1.383</v>
      </c>
      <c r="M963" s="3">
        <v>0.85399999999999998</v>
      </c>
      <c r="N963" s="3">
        <v>0.28199999999999997</v>
      </c>
      <c r="O963" s="3">
        <v>0.13700000000000001</v>
      </c>
      <c r="P963" s="3">
        <v>3.9E-2</v>
      </c>
    </row>
    <row r="964" spans="1:16">
      <c r="A964" s="16" t="s">
        <v>140</v>
      </c>
      <c r="B964" s="6">
        <v>2020</v>
      </c>
      <c r="C964" s="3">
        <v>1.5755329008340599</v>
      </c>
      <c r="D964" s="3">
        <v>2.77</v>
      </c>
      <c r="E964" s="3">
        <v>2.5384020805358798</v>
      </c>
      <c r="F964" s="20">
        <v>1.6</v>
      </c>
      <c r="G964" s="3">
        <v>-1.1872509960159801</v>
      </c>
      <c r="H964" s="3">
        <v>1.8436807704278599</v>
      </c>
      <c r="I964" s="16" t="s">
        <v>19</v>
      </c>
      <c r="J964" s="3">
        <v>5.77820015</v>
      </c>
      <c r="K964" s="3">
        <v>0.98818182899999996</v>
      </c>
      <c r="L964" s="3">
        <v>1.327448964</v>
      </c>
      <c r="M964" s="3">
        <v>0.82840329400000001</v>
      </c>
      <c r="N964" s="3">
        <v>0.39542841899999998</v>
      </c>
      <c r="O964" s="3">
        <v>0.15028289</v>
      </c>
      <c r="P964" s="3">
        <v>5.9447146999999999E-2</v>
      </c>
    </row>
    <row r="965" spans="1:16">
      <c r="A965" s="16" t="s">
        <v>140</v>
      </c>
      <c r="B965" s="6">
        <v>2021</v>
      </c>
      <c r="C965" s="3">
        <v>4.0851028533510299</v>
      </c>
      <c r="D965" s="3">
        <v>2.77</v>
      </c>
      <c r="E965" s="3">
        <v>4.45</v>
      </c>
      <c r="F965" s="20">
        <v>2.9325513196480801</v>
      </c>
      <c r="G965" s="3">
        <v>8.6202725586645297</v>
      </c>
      <c r="H965" s="3">
        <v>5.9136147849921201</v>
      </c>
      <c r="I965" s="16" t="s">
        <v>19</v>
      </c>
      <c r="J965" s="3">
        <v>6.0780000000000003</v>
      </c>
      <c r="K965" s="3">
        <v>1.101</v>
      </c>
      <c r="L965" s="3">
        <v>0.92400000000000004</v>
      </c>
      <c r="M965" s="3">
        <v>0.63400000000000001</v>
      </c>
      <c r="N965" s="3">
        <v>0.48199999999999998</v>
      </c>
      <c r="O965" s="3">
        <v>0.189</v>
      </c>
      <c r="P965" s="3">
        <v>6.6000000000000003E-2</v>
      </c>
    </row>
    <row r="966" spans="1:16">
      <c r="A966" s="16" t="s">
        <v>140</v>
      </c>
      <c r="B966" s="6">
        <v>2022</v>
      </c>
      <c r="C966" s="3">
        <v>11.981511734470301</v>
      </c>
      <c r="D966" s="3">
        <v>2.77</v>
      </c>
      <c r="E966" s="3">
        <v>16.633134085766901</v>
      </c>
      <c r="F966" s="20">
        <v>10.0080356490613</v>
      </c>
      <c r="G966" s="3">
        <v>15.426874536006</v>
      </c>
      <c r="H966" s="3">
        <v>9.5826203170813304</v>
      </c>
      <c r="I966" s="16" t="s">
        <v>19</v>
      </c>
      <c r="J966" s="3">
        <v>6.1779999999999999</v>
      </c>
      <c r="K966" s="3">
        <v>1.55</v>
      </c>
      <c r="L966" s="3">
        <v>1.0860000000000001</v>
      </c>
      <c r="M966" s="3">
        <v>0.65800000000000003</v>
      </c>
      <c r="N966" s="3">
        <v>0.54600000000000004</v>
      </c>
      <c r="O966" s="3">
        <v>0.219</v>
      </c>
      <c r="P966" s="3">
        <v>8.7999999999999995E-2</v>
      </c>
    </row>
    <row r="967" spans="1:16">
      <c r="A967" s="16" t="s">
        <v>140</v>
      </c>
      <c r="B967" s="6">
        <v>2023</v>
      </c>
      <c r="C967" s="3">
        <v>12.3719043552519</v>
      </c>
      <c r="D967" s="3">
        <v>2.77</v>
      </c>
      <c r="E967" s="3">
        <v>18.133785904127201</v>
      </c>
      <c r="F967" s="20">
        <v>11.614317019722399</v>
      </c>
      <c r="G967" s="3">
        <v>3.4087985593001702</v>
      </c>
      <c r="H967" s="3">
        <v>12.255382161628001</v>
      </c>
      <c r="I967" s="16" t="s">
        <v>19</v>
      </c>
      <c r="J967" s="3">
        <v>6.1440000000000001</v>
      </c>
      <c r="K967" s="3">
        <v>1.552</v>
      </c>
      <c r="L967" s="3">
        <v>1.343</v>
      </c>
      <c r="M967" s="3">
        <v>0.42399999999999999</v>
      </c>
      <c r="N967" s="3">
        <v>0.61699999999999999</v>
      </c>
      <c r="O967" s="3">
        <v>0.246</v>
      </c>
      <c r="P967" s="3">
        <v>8.1000000000000003E-2</v>
      </c>
    </row>
    <row r="968" spans="1:16">
      <c r="A968" s="16" t="s">
        <v>141</v>
      </c>
      <c r="B968" s="6">
        <v>2015</v>
      </c>
      <c r="C968" s="3">
        <v>6.6939997673034597</v>
      </c>
      <c r="D968" s="3">
        <v>3.38000011444091</v>
      </c>
      <c r="E968" s="3">
        <v>8.3599996566772408</v>
      </c>
      <c r="F968" s="20">
        <v>2.25</v>
      </c>
      <c r="G968" s="3">
        <v>2.73</v>
      </c>
      <c r="H968" s="3">
        <v>19.643075763996801</v>
      </c>
      <c r="I968" s="16" t="s">
        <v>23</v>
      </c>
      <c r="J968" s="3">
        <v>4.5069999999999997</v>
      </c>
      <c r="K968" s="3">
        <v>0.33023999999999998</v>
      </c>
      <c r="L968" s="3">
        <v>0.95570999999999995</v>
      </c>
      <c r="M968" s="3">
        <v>0</v>
      </c>
      <c r="N968" s="3">
        <v>0.40839999999999999</v>
      </c>
      <c r="O968" s="3">
        <v>0.21487999999999999</v>
      </c>
      <c r="P968" s="3">
        <v>8.7859999999999994E-2</v>
      </c>
    </row>
    <row r="969" spans="1:16">
      <c r="A969" s="16" t="s">
        <v>141</v>
      </c>
      <c r="B969" s="6">
        <v>2016</v>
      </c>
      <c r="C969" s="3">
        <v>10.8830003738403</v>
      </c>
      <c r="D969" s="3">
        <v>7.6399998664855904</v>
      </c>
      <c r="E969" s="3">
        <v>12.569999694824199</v>
      </c>
      <c r="F969" s="20">
        <v>2.25</v>
      </c>
      <c r="G969" s="3">
        <v>2.73</v>
      </c>
      <c r="H969" s="3">
        <v>5.8440842864227003</v>
      </c>
      <c r="I969" s="16" t="s">
        <v>23</v>
      </c>
      <c r="J969" s="3">
        <v>4.6349999999999998</v>
      </c>
      <c r="K969" s="3">
        <v>0.36485000000000001</v>
      </c>
      <c r="L969" s="3">
        <v>0.628</v>
      </c>
      <c r="M969" s="3">
        <v>0</v>
      </c>
      <c r="N969" s="3">
        <v>0.30685000000000001</v>
      </c>
      <c r="O969" s="3">
        <v>0.23896999999999999</v>
      </c>
      <c r="P969" s="3">
        <v>8.1960000000000005E-2</v>
      </c>
    </row>
    <row r="970" spans="1:16">
      <c r="A970" s="16" t="s">
        <v>141</v>
      </c>
      <c r="B970" s="6">
        <v>2017</v>
      </c>
      <c r="C970" s="3">
        <v>18.22</v>
      </c>
      <c r="D970" s="3">
        <v>12.2200002670288</v>
      </c>
      <c r="E970" s="3">
        <v>19.440000534057599</v>
      </c>
      <c r="F970" s="20">
        <v>2.25</v>
      </c>
      <c r="G970" s="3">
        <v>2.73</v>
      </c>
      <c r="H970" s="3">
        <v>8.9426813170468709</v>
      </c>
      <c r="I970" s="16" t="s">
        <v>23</v>
      </c>
      <c r="J970" s="3">
        <v>4.7090001109999999</v>
      </c>
      <c r="K970" s="3">
        <v>0.36842092900000001</v>
      </c>
      <c r="L970" s="3">
        <v>0.98413604499999996</v>
      </c>
      <c r="M970" s="3">
        <v>5.5647539999999999E-3</v>
      </c>
      <c r="N970" s="3">
        <v>0.31869769100000001</v>
      </c>
      <c r="O970" s="3">
        <v>0.29304090100000002</v>
      </c>
      <c r="P970" s="3">
        <v>7.1095175999999996E-2</v>
      </c>
    </row>
    <row r="971" spans="1:16">
      <c r="A971" s="16" t="s">
        <v>141</v>
      </c>
      <c r="B971" s="6">
        <v>2018</v>
      </c>
      <c r="C971" s="3">
        <v>16.03</v>
      </c>
      <c r="D971" s="3">
        <v>13.2823625310588</v>
      </c>
      <c r="E971" s="3">
        <v>17.695920188334799</v>
      </c>
      <c r="F971" s="20">
        <v>2.25</v>
      </c>
      <c r="G971" s="3">
        <v>2.73</v>
      </c>
      <c r="H971" s="3">
        <v>14.021878253152799</v>
      </c>
      <c r="I971" s="16" t="s">
        <v>23</v>
      </c>
      <c r="J971" s="3">
        <v>4.5709999999999997</v>
      </c>
      <c r="K971" s="3">
        <v>0.25600000000000001</v>
      </c>
      <c r="L971" s="3">
        <v>0.81299999999999994</v>
      </c>
      <c r="M971" s="3">
        <v>0</v>
      </c>
      <c r="N971" s="3">
        <v>0.35499999999999998</v>
      </c>
      <c r="O971" s="3">
        <v>0.23799999999999999</v>
      </c>
      <c r="P971" s="3">
        <v>5.2999999999999999E-2</v>
      </c>
    </row>
    <row r="972" spans="1:16">
      <c r="A972" s="16" t="s">
        <v>141</v>
      </c>
      <c r="B972" s="6">
        <v>2019</v>
      </c>
      <c r="C972" s="3">
        <v>14.803000450134199</v>
      </c>
      <c r="D972" s="3">
        <v>12.7913478835692</v>
      </c>
      <c r="E972" s="3">
        <v>8.8102703527635899</v>
      </c>
      <c r="F972" s="20">
        <v>2.25</v>
      </c>
      <c r="G972" s="3">
        <v>2.73</v>
      </c>
      <c r="H972" s="3">
        <v>8.6335974520081198</v>
      </c>
      <c r="I972" s="16" t="s">
        <v>23</v>
      </c>
      <c r="J972" s="3">
        <v>4.3739999999999997</v>
      </c>
      <c r="K972" s="3">
        <v>0.26800000000000002</v>
      </c>
      <c r="L972" s="3">
        <v>0.84099999999999997</v>
      </c>
      <c r="M972" s="3">
        <v>0.24199999999999999</v>
      </c>
      <c r="N972" s="3">
        <v>0.309</v>
      </c>
      <c r="O972" s="3">
        <v>0.252</v>
      </c>
      <c r="P972" s="3">
        <v>4.4999999999999998E-2</v>
      </c>
    </row>
    <row r="973" spans="1:16">
      <c r="A973" s="16" t="s">
        <v>141</v>
      </c>
      <c r="B973" s="6">
        <v>2020</v>
      </c>
      <c r="C973" s="3">
        <v>13.4469773031282</v>
      </c>
      <c r="D973" s="3">
        <v>3.5971775991145298</v>
      </c>
      <c r="E973" s="3">
        <v>8.5451081146709704</v>
      </c>
      <c r="F973" s="20">
        <v>2.25</v>
      </c>
      <c r="G973" s="3">
        <v>2.73</v>
      </c>
      <c r="H973" s="3">
        <v>13.9439914689357</v>
      </c>
      <c r="I973" s="16" t="s">
        <v>23</v>
      </c>
      <c r="J973" s="3">
        <v>3.9263999460000001</v>
      </c>
      <c r="K973" s="3">
        <v>0.24056038299999999</v>
      </c>
      <c r="L973" s="3">
        <v>0.74798494599999998</v>
      </c>
      <c r="M973" s="3">
        <v>0.20395396599999999</v>
      </c>
      <c r="N973" s="3">
        <v>0.38202768599999998</v>
      </c>
      <c r="O973" s="3">
        <v>0.25764700800000001</v>
      </c>
      <c r="P973" s="3">
        <v>4.7940936000000003E-2</v>
      </c>
    </row>
    <row r="974" spans="1:16">
      <c r="A974" s="16" t="s">
        <v>141</v>
      </c>
      <c r="B974" s="6">
        <v>2021</v>
      </c>
      <c r="C974" s="3">
        <v>11.874000000000001</v>
      </c>
      <c r="D974" s="3">
        <v>8.4700000000000006</v>
      </c>
      <c r="E974" s="3">
        <v>16.96</v>
      </c>
      <c r="F974" s="20">
        <v>2.25</v>
      </c>
      <c r="G974" s="3">
        <v>2.73</v>
      </c>
      <c r="H974" s="3">
        <v>6.6915036746903898</v>
      </c>
      <c r="I974" s="16" t="s">
        <v>23</v>
      </c>
      <c r="J974" s="3">
        <v>3.8490000000000002</v>
      </c>
      <c r="K974" s="3">
        <v>0.27900000000000003</v>
      </c>
      <c r="L974" s="3">
        <v>0.377</v>
      </c>
      <c r="M974" s="3">
        <v>0.1</v>
      </c>
      <c r="N974" s="3">
        <v>0.40799999999999997</v>
      </c>
      <c r="O974" s="3">
        <v>0.24299999999999999</v>
      </c>
      <c r="P974" s="3">
        <v>4.7E-2</v>
      </c>
    </row>
    <row r="975" spans="1:16">
      <c r="A975" s="16" t="s">
        <v>141</v>
      </c>
      <c r="B975" s="6">
        <v>2022</v>
      </c>
      <c r="C975" s="3">
        <v>27.208288381465302</v>
      </c>
      <c r="D975" s="3">
        <v>20.775792409829101</v>
      </c>
      <c r="E975" s="3">
        <v>27.286070228992202</v>
      </c>
      <c r="F975" s="20">
        <v>2.25</v>
      </c>
      <c r="G975" s="3">
        <v>2.73</v>
      </c>
      <c r="H975" s="3">
        <v>6.6915243364605903</v>
      </c>
      <c r="I975" s="16" t="s">
        <v>23</v>
      </c>
      <c r="J975" s="3">
        <v>3.5739999999999998</v>
      </c>
      <c r="K975" s="3">
        <v>0.68600000000000005</v>
      </c>
      <c r="L975" s="3">
        <v>0.41599999999999998</v>
      </c>
      <c r="M975" s="3">
        <v>0.27300000000000002</v>
      </c>
      <c r="N975" s="3">
        <v>0.38700000000000001</v>
      </c>
      <c r="O975" s="3">
        <v>0.20200000000000001</v>
      </c>
      <c r="P975" s="3">
        <v>5.5E-2</v>
      </c>
    </row>
    <row r="976" spans="1:16">
      <c r="A976" s="16" t="s">
        <v>141</v>
      </c>
      <c r="B976" s="6">
        <v>2023</v>
      </c>
      <c r="C976" s="3">
        <v>47.6428733253179</v>
      </c>
      <c r="D976" s="3">
        <v>31.013239603284099</v>
      </c>
      <c r="E976" s="3">
        <v>56.920147803185799</v>
      </c>
      <c r="F976" s="20">
        <v>2.25</v>
      </c>
      <c r="G976" s="3">
        <v>2.73</v>
      </c>
      <c r="H976" s="3">
        <v>40.265875611140899</v>
      </c>
      <c r="I976" s="16" t="s">
        <v>23</v>
      </c>
      <c r="J976" s="3">
        <v>3.1379999999999999</v>
      </c>
      <c r="K976" s="3">
        <v>0.67</v>
      </c>
      <c r="L976" s="3">
        <v>0.54</v>
      </c>
      <c r="M976" s="3">
        <v>9.1999999999999998E-2</v>
      </c>
      <c r="N976" s="3">
        <v>0.371</v>
      </c>
      <c r="O976" s="3">
        <v>0.193</v>
      </c>
      <c r="P976" s="3">
        <v>5.0999999999999997E-2</v>
      </c>
    </row>
    <row r="977" spans="1:16">
      <c r="A977" s="16" t="s">
        <v>142</v>
      </c>
      <c r="B977" s="6">
        <v>2015</v>
      </c>
      <c r="C977" s="3">
        <v>-0.52281230688095004</v>
      </c>
      <c r="D977" s="3">
        <v>-3.5400936603546098</v>
      </c>
      <c r="E977" s="3">
        <v>1.9266604185104299</v>
      </c>
      <c r="F977" s="20">
        <v>0.49564602971076899</v>
      </c>
      <c r="G977" s="3">
        <v>-9.1642894744872994</v>
      </c>
      <c r="H977" s="3">
        <v>3.0598468530675702</v>
      </c>
      <c r="I977" s="16" t="s">
        <v>47</v>
      </c>
      <c r="J977" s="3">
        <v>6.798</v>
      </c>
      <c r="K977" s="3">
        <v>1.52186</v>
      </c>
      <c r="L977" s="3">
        <v>1.02</v>
      </c>
      <c r="M977" s="3">
        <v>1.02525</v>
      </c>
      <c r="N977" s="3">
        <v>0.54252</v>
      </c>
      <c r="O977" s="3">
        <v>0.31104999999999999</v>
      </c>
      <c r="P977" s="3">
        <v>0.49209999999999998</v>
      </c>
    </row>
    <row r="978" spans="1:16">
      <c r="A978" s="16" t="s">
        <v>142</v>
      </c>
      <c r="B978" s="6">
        <v>2016</v>
      </c>
      <c r="C978" s="3">
        <v>-0.54147601127624501</v>
      </c>
      <c r="D978" s="3">
        <v>-4.0738072395324698</v>
      </c>
      <c r="E978" s="3">
        <v>2.0530717372894198</v>
      </c>
      <c r="F978" s="20">
        <v>0.90103274583816495</v>
      </c>
      <c r="G978" s="3">
        <v>-5.5037107467651296</v>
      </c>
      <c r="H978" s="3">
        <v>0.64700000000000502</v>
      </c>
      <c r="I978" s="16" t="s">
        <v>47</v>
      </c>
      <c r="J978" s="3">
        <v>6.7389999999999999</v>
      </c>
      <c r="K978" s="3">
        <v>1.6455500000000001</v>
      </c>
      <c r="L978" s="3">
        <v>0.86758000000000002</v>
      </c>
      <c r="M978" s="3">
        <v>0.94718999999999998</v>
      </c>
      <c r="N978" s="3">
        <v>0.48770000000000002</v>
      </c>
      <c r="O978" s="3">
        <v>0.32706000000000002</v>
      </c>
      <c r="P978" s="3">
        <v>0.46987000000000001</v>
      </c>
    </row>
    <row r="979" spans="1:16">
      <c r="A979" s="16" t="s">
        <v>142</v>
      </c>
      <c r="B979" s="6">
        <v>2017</v>
      </c>
      <c r="C979" s="3">
        <v>0.57599999999999996</v>
      </c>
      <c r="D979" s="3">
        <v>-2.5389955043792698</v>
      </c>
      <c r="E979" s="3">
        <v>1.4044318199157699</v>
      </c>
      <c r="F979" s="20">
        <v>1.4531012773513701</v>
      </c>
      <c r="G979" s="3">
        <v>3.8262014389038002</v>
      </c>
      <c r="H979" s="3">
        <v>3.0065476367899602</v>
      </c>
      <c r="I979" s="16" t="s">
        <v>47</v>
      </c>
      <c r="J979" s="3">
        <v>6.5720000269999996</v>
      </c>
      <c r="K979" s="3">
        <v>1.69227767</v>
      </c>
      <c r="L979" s="3">
        <v>1.3538143629999999</v>
      </c>
      <c r="M979" s="3">
        <v>0.94949239500000004</v>
      </c>
      <c r="N979" s="3">
        <v>0.549840569</v>
      </c>
      <c r="O979" s="3">
        <v>0.34596598099999998</v>
      </c>
      <c r="P979" s="3">
        <v>0.46430778499999997</v>
      </c>
    </row>
    <row r="980" spans="1:16">
      <c r="A980" s="16" t="s">
        <v>142</v>
      </c>
      <c r="B980" s="6">
        <v>2018</v>
      </c>
      <c r="C980" s="3">
        <v>0.45</v>
      </c>
      <c r="D980" s="3">
        <v>-1.3398959636688199</v>
      </c>
      <c r="E980" s="3">
        <v>1.43531382083892</v>
      </c>
      <c r="F980" s="20">
        <v>1.68436050415039</v>
      </c>
      <c r="G980" s="3">
        <v>4.4137415885925204</v>
      </c>
      <c r="H980" s="3">
        <v>3.3470623981171501</v>
      </c>
      <c r="I980" s="16" t="s">
        <v>47</v>
      </c>
      <c r="J980" s="3">
        <v>6.343</v>
      </c>
      <c r="K980" s="3">
        <v>1.5289999999999999</v>
      </c>
      <c r="L980" s="3">
        <v>1.4510000000000001</v>
      </c>
      <c r="M980" s="3">
        <v>1.008</v>
      </c>
      <c r="N980" s="3">
        <v>0.63100000000000001</v>
      </c>
      <c r="O980" s="3">
        <v>0.26100000000000001</v>
      </c>
      <c r="P980" s="3">
        <v>0.45700000000000002</v>
      </c>
    </row>
    <row r="981" spans="1:16">
      <c r="A981" s="16" t="s">
        <v>142</v>
      </c>
      <c r="B981" s="6">
        <v>2019</v>
      </c>
      <c r="C981" s="3">
        <v>0.56499999761581399</v>
      </c>
      <c r="D981" s="3">
        <v>-0.99254888296127297</v>
      </c>
      <c r="E981" s="3">
        <v>1.5251617431640601</v>
      </c>
      <c r="F981" s="20">
        <v>1.0448865890502901</v>
      </c>
      <c r="G981" s="3">
        <v>-3.32025146484375</v>
      </c>
      <c r="H981" s="3">
        <v>-0.62439916746777302</v>
      </c>
      <c r="I981" s="16" t="s">
        <v>47</v>
      </c>
      <c r="J981" s="3">
        <v>6.2619999999999996</v>
      </c>
      <c r="K981" s="3">
        <v>1.5720000000000001</v>
      </c>
      <c r="L981" s="3">
        <v>1.4630000000000001</v>
      </c>
      <c r="M981" s="3">
        <v>1.141</v>
      </c>
      <c r="N981" s="3">
        <v>0.55600000000000005</v>
      </c>
      <c r="O981" s="3">
        <v>0.27100000000000002</v>
      </c>
      <c r="P981" s="3">
        <v>0.45300000000000001</v>
      </c>
    </row>
    <row r="982" spans="1:16">
      <c r="A982" s="16" t="s">
        <v>142</v>
      </c>
      <c r="B982" s="6">
        <v>2020</v>
      </c>
      <c r="C982" s="3">
        <v>-0.18191666666732501</v>
      </c>
      <c r="D982" s="3">
        <v>-0.28649976125017401</v>
      </c>
      <c r="E982" s="3">
        <v>1.86175000667572</v>
      </c>
      <c r="F982" s="20">
        <v>-0.155333071947097</v>
      </c>
      <c r="G982" s="3">
        <v>-6.9190611839294398</v>
      </c>
      <c r="H982" s="3">
        <v>-2.91902248436238</v>
      </c>
      <c r="I982" s="16" t="s">
        <v>47</v>
      </c>
      <c r="J982" s="3">
        <v>6.3770999909999997</v>
      </c>
      <c r="K982" s="3">
        <v>1.5195801259999999</v>
      </c>
      <c r="L982" s="3">
        <v>1.3954569100000001</v>
      </c>
      <c r="M982" s="3">
        <v>1.137814283</v>
      </c>
      <c r="N982" s="3">
        <v>0.63531720599999997</v>
      </c>
      <c r="O982" s="3">
        <v>0.21877090599999999</v>
      </c>
      <c r="P982" s="3">
        <v>0.53316223600000001</v>
      </c>
    </row>
    <row r="983" spans="1:16">
      <c r="A983" s="16" t="s">
        <v>142</v>
      </c>
      <c r="B983" s="6">
        <v>2021</v>
      </c>
      <c r="C983" s="3">
        <v>2.3048595904048699</v>
      </c>
      <c r="D983" s="3">
        <v>1.39</v>
      </c>
      <c r="E983" s="3">
        <v>1.6</v>
      </c>
      <c r="F983" s="20">
        <v>0.92518557962439596</v>
      </c>
      <c r="G983" s="3">
        <v>15.2241691500999</v>
      </c>
      <c r="H983" s="3">
        <v>4.0325142233476203</v>
      </c>
      <c r="I983" s="16" t="s">
        <v>47</v>
      </c>
      <c r="J983" s="3">
        <v>6.3769999999999998</v>
      </c>
      <c r="K983" s="3">
        <v>1.6950000000000001</v>
      </c>
      <c r="L983" s="3">
        <v>1.0189999999999999</v>
      </c>
      <c r="M983" s="3">
        <v>0.89700000000000002</v>
      </c>
      <c r="N983" s="3">
        <v>0.66400000000000003</v>
      </c>
      <c r="O983" s="3">
        <v>0.17599999999999999</v>
      </c>
      <c r="P983" s="3">
        <v>0.54700000000000004</v>
      </c>
    </row>
    <row r="984" spans="1:16">
      <c r="A984" s="16" t="s">
        <v>142</v>
      </c>
      <c r="B984" s="6">
        <v>2022</v>
      </c>
      <c r="C984" s="3">
        <v>6.1210600403941404</v>
      </c>
      <c r="D984" s="3">
        <v>5.2428709699430804</v>
      </c>
      <c r="E984" s="3">
        <v>4.9320789535153597</v>
      </c>
      <c r="F984" s="20">
        <v>4.1177672161488701</v>
      </c>
      <c r="G984" s="3">
        <v>15.0826495938927</v>
      </c>
      <c r="H984" s="3">
        <v>9.0687900906878998</v>
      </c>
      <c r="I984" s="16" t="s">
        <v>47</v>
      </c>
      <c r="J984" s="3">
        <v>6.48</v>
      </c>
      <c r="K984" s="3">
        <v>2.149</v>
      </c>
      <c r="L984" s="3">
        <v>1.127</v>
      </c>
      <c r="M984" s="3">
        <v>0.85099999999999998</v>
      </c>
      <c r="N984" s="3">
        <v>0.67200000000000004</v>
      </c>
      <c r="O984" s="3">
        <v>0.16300000000000001</v>
      </c>
      <c r="P984" s="3">
        <v>0.58699999999999997</v>
      </c>
    </row>
    <row r="985" spans="1:16">
      <c r="A985" s="16" t="s">
        <v>142</v>
      </c>
      <c r="B985" s="6">
        <v>2023</v>
      </c>
      <c r="C985" s="3">
        <v>4.82146729476466</v>
      </c>
      <c r="D985" s="3">
        <v>4.3284491475159799</v>
      </c>
      <c r="E985" s="3">
        <v>5.1434008653709098</v>
      </c>
      <c r="F985" s="20">
        <v>4.1523101484499501</v>
      </c>
      <c r="G985" s="3">
        <v>-83.339780775939104</v>
      </c>
      <c r="H985" s="3">
        <v>0.30687670767715503</v>
      </c>
      <c r="I985" s="16" t="s">
        <v>47</v>
      </c>
      <c r="J985" s="3">
        <v>6.5869999999999997</v>
      </c>
      <c r="K985" s="3">
        <v>2.1680000000000001</v>
      </c>
      <c r="L985" s="3">
        <v>1.3540000000000001</v>
      </c>
      <c r="M985" s="3">
        <v>0.60699999999999998</v>
      </c>
      <c r="N985" s="3">
        <v>0.66</v>
      </c>
      <c r="O985" s="3">
        <v>0.17</v>
      </c>
      <c r="P985" s="3">
        <v>0.56100000000000005</v>
      </c>
    </row>
    <row r="986" spans="1:16">
      <c r="A986" s="16" t="s">
        <v>143</v>
      </c>
      <c r="B986" s="6">
        <v>2015</v>
      </c>
      <c r="C986" s="3">
        <v>3.48</v>
      </c>
      <c r="D986" s="3">
        <v>2.77</v>
      </c>
      <c r="E986" s="3">
        <v>3.73</v>
      </c>
      <c r="F986" s="20">
        <v>0.15623982250690399</v>
      </c>
      <c r="G986" s="3">
        <v>-2.88857674598693</v>
      </c>
      <c r="H986" s="3">
        <v>3.24</v>
      </c>
      <c r="I986" s="16" t="s">
        <v>19</v>
      </c>
      <c r="J986" s="3">
        <v>5.9950000000000001</v>
      </c>
      <c r="K986" s="3">
        <v>1.1689099999999999</v>
      </c>
      <c r="L986" s="3">
        <v>1.26999</v>
      </c>
      <c r="M986" s="3">
        <v>0.78902000000000005</v>
      </c>
      <c r="N986" s="3">
        <v>0.31751000000000001</v>
      </c>
      <c r="O986" s="3">
        <v>0.16893</v>
      </c>
      <c r="P986" s="3">
        <v>3.431E-2</v>
      </c>
    </row>
    <row r="987" spans="1:16">
      <c r="A987" s="16" t="s">
        <v>143</v>
      </c>
      <c r="B987" s="6">
        <v>2016</v>
      </c>
      <c r="C987" s="3">
        <v>3.48</v>
      </c>
      <c r="D987" s="3">
        <v>2.77</v>
      </c>
      <c r="E987" s="3">
        <v>3.73</v>
      </c>
      <c r="F987" s="20">
        <v>0.20799480378627699</v>
      </c>
      <c r="G987" s="3">
        <v>-3.9826693534850999</v>
      </c>
      <c r="H987" s="3">
        <v>3.24</v>
      </c>
      <c r="I987" s="16" t="s">
        <v>19</v>
      </c>
      <c r="J987" s="3">
        <v>6.0780000000000003</v>
      </c>
      <c r="K987" s="3">
        <v>1.27973</v>
      </c>
      <c r="L987" s="3">
        <v>1.0826800000000001</v>
      </c>
      <c r="M987" s="3">
        <v>0.70367000000000002</v>
      </c>
      <c r="N987" s="3">
        <v>0.23391000000000001</v>
      </c>
      <c r="O987" s="3">
        <v>0.13836999999999999</v>
      </c>
      <c r="P987" s="3">
        <v>2.947E-2</v>
      </c>
    </row>
    <row r="988" spans="1:16">
      <c r="A988" s="16" t="s">
        <v>143</v>
      </c>
      <c r="B988" s="6">
        <v>2017</v>
      </c>
      <c r="C988" s="3">
        <v>3.48</v>
      </c>
      <c r="D988" s="3">
        <v>2.77</v>
      </c>
      <c r="E988" s="3">
        <v>3.73</v>
      </c>
      <c r="F988" s="20">
        <v>1.48537325859069</v>
      </c>
      <c r="G988" s="3">
        <v>2.42970442771911</v>
      </c>
      <c r="H988" s="3">
        <v>3.24</v>
      </c>
      <c r="I988" s="16" t="s">
        <v>19</v>
      </c>
      <c r="J988" s="3">
        <v>6.0980000499999996</v>
      </c>
      <c r="K988" s="3">
        <v>1.325393558</v>
      </c>
      <c r="L988" s="3">
        <v>1.505059242</v>
      </c>
      <c r="M988" s="3">
        <v>0.71273291100000002</v>
      </c>
      <c r="N988" s="3">
        <v>0.295817465</v>
      </c>
      <c r="O988" s="3">
        <v>0.136544481</v>
      </c>
      <c r="P988" s="3">
        <v>2.4210852000000001E-2</v>
      </c>
    </row>
    <row r="989" spans="1:16">
      <c r="A989" s="16" t="s">
        <v>143</v>
      </c>
      <c r="B989" s="6">
        <v>2018</v>
      </c>
      <c r="C989" s="3">
        <v>3.48</v>
      </c>
      <c r="D989" s="3">
        <v>2.77</v>
      </c>
      <c r="E989" s="3">
        <v>3.73</v>
      </c>
      <c r="F989" s="20">
        <v>2.4798669815063401</v>
      </c>
      <c r="G989" s="3">
        <v>2.52456450462341</v>
      </c>
      <c r="H989" s="3">
        <v>3.24</v>
      </c>
      <c r="I989" s="16" t="s">
        <v>19</v>
      </c>
      <c r="J989" s="3">
        <v>6.173</v>
      </c>
      <c r="K989" s="3">
        <v>1.21</v>
      </c>
      <c r="L989" s="3">
        <v>1.5369999999999999</v>
      </c>
      <c r="M989" s="3">
        <v>0.77600000000000002</v>
      </c>
      <c r="N989" s="3">
        <v>0.35399999999999998</v>
      </c>
      <c r="O989" s="3">
        <v>0.11799999999999999</v>
      </c>
      <c r="P989" s="3">
        <v>1.4E-2</v>
      </c>
    </row>
    <row r="990" spans="1:16">
      <c r="A990" s="16" t="s">
        <v>143</v>
      </c>
      <c r="B990" s="6">
        <v>2019</v>
      </c>
      <c r="C990" s="3">
        <v>3.48</v>
      </c>
      <c r="D990" s="3">
        <v>2.77</v>
      </c>
      <c r="E990" s="3">
        <v>3.73</v>
      </c>
      <c r="F990" s="20">
        <v>1.9209181070327701</v>
      </c>
      <c r="G990" s="3">
        <v>1.9087933301925599</v>
      </c>
      <c r="H990" s="3">
        <v>3.24</v>
      </c>
      <c r="I990" s="16" t="s">
        <v>19</v>
      </c>
      <c r="J990" s="3">
        <v>6.1980000000000004</v>
      </c>
      <c r="K990" s="3">
        <v>1.246</v>
      </c>
      <c r="L990" s="3">
        <v>1.504</v>
      </c>
      <c r="M990" s="3">
        <v>0.88100000000000001</v>
      </c>
      <c r="N990" s="3">
        <v>0.33400000000000002</v>
      </c>
      <c r="O990" s="3">
        <v>0.121</v>
      </c>
      <c r="P990" s="3">
        <v>1.4E-2</v>
      </c>
    </row>
    <row r="991" spans="1:16">
      <c r="A991" s="16" t="s">
        <v>143</v>
      </c>
      <c r="B991" s="6">
        <v>2020</v>
      </c>
      <c r="C991" s="3">
        <v>3.48</v>
      </c>
      <c r="D991" s="3">
        <v>2.77</v>
      </c>
      <c r="E991" s="3">
        <v>3.73</v>
      </c>
      <c r="F991" s="20">
        <v>2.1629779999999998</v>
      </c>
      <c r="G991" s="3">
        <v>-1.52264393618635</v>
      </c>
      <c r="H991" s="3">
        <v>3.24</v>
      </c>
      <c r="I991" s="16" t="s">
        <v>19</v>
      </c>
      <c r="J991" s="3">
        <v>6.2806000710000003</v>
      </c>
      <c r="K991" s="3">
        <v>1.1948376890000001</v>
      </c>
      <c r="L991" s="3">
        <v>1.424331188</v>
      </c>
      <c r="M991" s="3">
        <v>0.85346525900000003</v>
      </c>
      <c r="N991" s="3">
        <v>0.423542529</v>
      </c>
      <c r="O991" s="3">
        <v>0.11672977399999999</v>
      </c>
      <c r="P991" s="3">
        <v>1.1291440999999999E-2</v>
      </c>
    </row>
    <row r="992" spans="1:16">
      <c r="A992" s="16" t="s">
        <v>143</v>
      </c>
      <c r="B992" s="6">
        <v>2021</v>
      </c>
      <c r="C992" s="3">
        <v>3.48</v>
      </c>
      <c r="D992" s="3">
        <v>2.77</v>
      </c>
      <c r="E992" s="3">
        <v>3.73</v>
      </c>
      <c r="F992" s="20">
        <v>4.1094239575801401</v>
      </c>
      <c r="G992" s="3">
        <v>6.8002280315992598</v>
      </c>
      <c r="H992" s="3">
        <v>3.24</v>
      </c>
      <c r="I992" s="16" t="s">
        <v>19</v>
      </c>
      <c r="J992" s="3">
        <v>6.3310000000000004</v>
      </c>
      <c r="K992" s="3">
        <v>1.304</v>
      </c>
      <c r="L992" s="3">
        <v>1.0660000000000001</v>
      </c>
      <c r="M992" s="3">
        <v>0.65300000000000002</v>
      </c>
      <c r="N992" s="3">
        <v>0.46800000000000003</v>
      </c>
      <c r="O992" s="3">
        <v>0.107</v>
      </c>
      <c r="P992" s="3">
        <v>1.7999999999999999E-2</v>
      </c>
    </row>
    <row r="993" spans="1:16">
      <c r="A993" s="16" t="s">
        <v>143</v>
      </c>
      <c r="B993" s="6">
        <v>2022</v>
      </c>
      <c r="C993" s="3">
        <v>3.48</v>
      </c>
      <c r="D993" s="3">
        <v>2.77</v>
      </c>
      <c r="E993" s="3">
        <v>3.73</v>
      </c>
      <c r="F993" s="20">
        <v>9.6728225289934109</v>
      </c>
      <c r="G993" s="3">
        <v>29.495195973768201</v>
      </c>
      <c r="H993" s="3">
        <v>3.24</v>
      </c>
      <c r="I993" s="16" t="s">
        <v>19</v>
      </c>
      <c r="J993" s="3">
        <v>6.391</v>
      </c>
      <c r="K993" s="3">
        <v>1.736</v>
      </c>
      <c r="L993" s="3">
        <v>1.232</v>
      </c>
      <c r="M993" s="3">
        <v>0.70699999999999996</v>
      </c>
      <c r="N993" s="3">
        <v>0.47899999999999998</v>
      </c>
      <c r="O993" s="3">
        <v>0.11799999999999999</v>
      </c>
      <c r="P993" s="3">
        <v>2.5000000000000001E-2</v>
      </c>
    </row>
    <row r="994" spans="1:16">
      <c r="A994" s="16" t="s">
        <v>143</v>
      </c>
      <c r="B994" s="6">
        <v>2023</v>
      </c>
      <c r="C994" s="3">
        <v>3.48</v>
      </c>
      <c r="D994" s="3">
        <v>2.77</v>
      </c>
      <c r="E994" s="3">
        <v>3.73</v>
      </c>
      <c r="F994" s="20">
        <v>9.4287356922594601</v>
      </c>
      <c r="G994" s="3">
        <v>8.8152161111763601</v>
      </c>
      <c r="H994" s="3">
        <v>3.24</v>
      </c>
      <c r="I994" s="16" t="s">
        <v>19</v>
      </c>
      <c r="J994" s="3">
        <v>6.4690000000000003</v>
      </c>
      <c r="K994" s="3">
        <v>1.7310000000000001</v>
      </c>
      <c r="L994" s="3">
        <v>1.544</v>
      </c>
      <c r="M994" s="3">
        <v>0.47199999999999998</v>
      </c>
      <c r="N994" s="3">
        <v>0.49399999999999999</v>
      </c>
      <c r="O994" s="3">
        <v>0.128</v>
      </c>
      <c r="P994" s="3">
        <v>2.1999999999999999E-2</v>
      </c>
    </row>
    <row r="995" spans="1:16">
      <c r="A995" s="16" t="s">
        <v>144</v>
      </c>
      <c r="B995" s="6">
        <v>2015</v>
      </c>
      <c r="C995" s="3">
        <v>-0.52555453777313199</v>
      </c>
      <c r="D995" s="3">
        <v>-2.5546615123748699</v>
      </c>
      <c r="E995" s="3">
        <v>0.83271998167037897</v>
      </c>
      <c r="F995" s="20">
        <v>0.453715950250625</v>
      </c>
      <c r="G995" s="3">
        <v>-0.22451974451541901</v>
      </c>
      <c r="H995" s="3">
        <v>1.00560707978266</v>
      </c>
      <c r="I995" s="16" t="s">
        <v>19</v>
      </c>
      <c r="J995" s="3">
        <v>5.8479999999999999</v>
      </c>
      <c r="K995" s="3">
        <v>1.1849799999999999</v>
      </c>
      <c r="L995" s="3">
        <v>1.2738499999999999</v>
      </c>
      <c r="M995" s="3">
        <v>0.87336999999999998</v>
      </c>
      <c r="N995" s="3">
        <v>0.60855000000000004</v>
      </c>
      <c r="O995" s="3">
        <v>0.25328000000000001</v>
      </c>
      <c r="P995" s="3">
        <v>3.7870000000000001E-2</v>
      </c>
    </row>
    <row r="996" spans="1:16">
      <c r="A996" s="16" t="s">
        <v>144</v>
      </c>
      <c r="B996" s="6">
        <v>2016</v>
      </c>
      <c r="C996" s="3">
        <v>-5.4999846965074498E-2</v>
      </c>
      <c r="D996" s="3">
        <v>0.85192638635635298</v>
      </c>
      <c r="E996" s="3">
        <v>0.91917419433593694</v>
      </c>
      <c r="F996" s="20">
        <v>0.62250000238418501</v>
      </c>
      <c r="G996" s="3">
        <v>-1.3584524393081601</v>
      </c>
      <c r="H996" s="3">
        <v>0.87329568798310797</v>
      </c>
      <c r="I996" s="16" t="s">
        <v>19</v>
      </c>
      <c r="J996" s="3">
        <v>5.7679999999999998</v>
      </c>
      <c r="K996" s="3">
        <v>1.2994699999999999</v>
      </c>
      <c r="L996" s="3">
        <v>1.05613</v>
      </c>
      <c r="M996" s="3">
        <v>0.79151000000000005</v>
      </c>
      <c r="N996" s="3">
        <v>0.53164</v>
      </c>
      <c r="O996" s="3">
        <v>0.25738</v>
      </c>
      <c r="P996" s="3">
        <v>3.635E-2</v>
      </c>
    </row>
    <row r="997" spans="1:16">
      <c r="A997" s="16" t="s">
        <v>144</v>
      </c>
      <c r="B997" s="6">
        <v>2017</v>
      </c>
      <c r="C997" s="3">
        <v>1.4319999999999999</v>
      </c>
      <c r="D997" s="3">
        <v>2.4796628952026301</v>
      </c>
      <c r="E997" s="3">
        <v>2.22456622123718</v>
      </c>
      <c r="F997" s="20">
        <v>1.05841135978698</v>
      </c>
      <c r="G997" s="3">
        <v>2.14598536491394</v>
      </c>
      <c r="H997" s="3">
        <v>1.4804641250296</v>
      </c>
      <c r="I997" s="16" t="s">
        <v>19</v>
      </c>
      <c r="J997" s="3">
        <v>5.7579998970000004</v>
      </c>
      <c r="K997" s="3">
        <v>1.3412059549999999</v>
      </c>
      <c r="L997" s="3">
        <v>1.452518821</v>
      </c>
      <c r="M997" s="3">
        <v>0.79082822799999997</v>
      </c>
      <c r="N997" s="3">
        <v>0.57257580799999996</v>
      </c>
      <c r="O997" s="3">
        <v>0.24264909300000001</v>
      </c>
      <c r="P997" s="3">
        <v>4.5128979E-2</v>
      </c>
    </row>
    <row r="998" spans="1:16">
      <c r="A998" s="16" t="s">
        <v>144</v>
      </c>
      <c r="B998" s="6">
        <v>2018</v>
      </c>
      <c r="C998" s="3">
        <v>1.74</v>
      </c>
      <c r="D998" s="3">
        <v>3.7243366241454998</v>
      </c>
      <c r="E998" s="3">
        <v>2.6745653152465798</v>
      </c>
      <c r="F998" s="20">
        <v>1.1972956657409599</v>
      </c>
      <c r="G998" s="3">
        <v>2.0678288936614901</v>
      </c>
      <c r="H998" s="3">
        <v>2.1551643674513201</v>
      </c>
      <c r="I998" s="16" t="s">
        <v>19</v>
      </c>
      <c r="J998" s="3">
        <v>5.9480000000000004</v>
      </c>
      <c r="K998" s="3">
        <v>1.2190000000000001</v>
      </c>
      <c r="L998" s="3">
        <v>1.506</v>
      </c>
      <c r="M998" s="3">
        <v>0.85599999999999998</v>
      </c>
      <c r="N998" s="3">
        <v>0.63300000000000001</v>
      </c>
      <c r="O998" s="3">
        <v>0.16</v>
      </c>
      <c r="P998" s="3">
        <v>5.0999999999999997E-2</v>
      </c>
    </row>
    <row r="999" spans="1:16">
      <c r="A999" s="16" t="s">
        <v>144</v>
      </c>
      <c r="B999" s="6">
        <v>2019</v>
      </c>
      <c r="C999" s="3">
        <v>1.6280000209808301</v>
      </c>
      <c r="D999" s="3">
        <v>3.1112599372863698</v>
      </c>
      <c r="E999" s="3">
        <v>1.600226521492</v>
      </c>
      <c r="F999" s="20">
        <v>1.69249951839447</v>
      </c>
      <c r="G999" s="3">
        <v>0.68074059486389105</v>
      </c>
      <c r="H999" s="3">
        <v>2.2604548320191502</v>
      </c>
      <c r="I999" s="16" t="s">
        <v>19</v>
      </c>
      <c r="J999" s="3">
        <v>6.1180000000000003</v>
      </c>
      <c r="K999" s="3">
        <v>1.258</v>
      </c>
      <c r="L999" s="3">
        <v>1.5229999999999999</v>
      </c>
      <c r="M999" s="3">
        <v>0.95299999999999996</v>
      </c>
      <c r="N999" s="3">
        <v>0.56399999999999995</v>
      </c>
      <c r="O999" s="3">
        <v>0.14399999999999999</v>
      </c>
      <c r="P999" s="3">
        <v>5.7000000000000002E-2</v>
      </c>
    </row>
    <row r="1000" spans="1:16">
      <c r="A1000" s="16" t="s">
        <v>144</v>
      </c>
      <c r="B1000" s="6">
        <v>2020</v>
      </c>
      <c r="C1000" s="3">
        <v>-5.4856815760517201E-2</v>
      </c>
      <c r="D1000" s="3">
        <v>-1.1138979608847499</v>
      </c>
      <c r="E1000" s="3">
        <v>3.51940894126892</v>
      </c>
      <c r="F1000" s="20">
        <v>0.68796860000000004</v>
      </c>
      <c r="G1000" s="3">
        <v>-0.242269411683082</v>
      </c>
      <c r="H1000" s="3">
        <v>1.27232601567176</v>
      </c>
      <c r="I1000" s="16" t="s">
        <v>19</v>
      </c>
      <c r="J1000" s="3">
        <v>6.3633999819999998</v>
      </c>
      <c r="K1000" s="3">
        <v>1.208652496</v>
      </c>
      <c r="L1000" s="3">
        <v>1.4646776909999999</v>
      </c>
      <c r="M1000" s="3">
        <v>0.93254804599999996</v>
      </c>
      <c r="N1000" s="3">
        <v>0.64670014399999998</v>
      </c>
      <c r="O1000" s="3">
        <v>0.14570149800000001</v>
      </c>
      <c r="P1000" s="3">
        <v>7.6516322999999997E-2</v>
      </c>
    </row>
    <row r="1001" spans="1:16">
      <c r="A1001" s="16" t="s">
        <v>144</v>
      </c>
      <c r="B1001" s="6">
        <v>2021</v>
      </c>
      <c r="C1001" s="3">
        <v>1.917065</v>
      </c>
      <c r="D1001" s="3">
        <v>11.07685</v>
      </c>
      <c r="E1001" s="3">
        <v>-0.19800000000000001</v>
      </c>
      <c r="F1001" s="20">
        <v>1.083</v>
      </c>
      <c r="G1001" s="3">
        <v>5.5434519486808496</v>
      </c>
      <c r="H1001" s="3">
        <v>2.6070873601070099</v>
      </c>
      <c r="I1001" s="16" t="s">
        <v>19</v>
      </c>
      <c r="J1001" s="3">
        <v>6.4610000000000003</v>
      </c>
      <c r="K1001" s="3">
        <v>1.36</v>
      </c>
      <c r="L1001" s="3">
        <v>1.093</v>
      </c>
      <c r="M1001" s="3">
        <v>0.72199999999999998</v>
      </c>
      <c r="N1001" s="3">
        <v>0.69</v>
      </c>
      <c r="O1001" s="3">
        <v>0.122</v>
      </c>
      <c r="P1001" s="3">
        <v>8.5000000000000006E-2</v>
      </c>
    </row>
    <row r="1002" spans="1:16">
      <c r="A1002" s="16" t="s">
        <v>144</v>
      </c>
      <c r="B1002" s="6">
        <v>2022</v>
      </c>
      <c r="C1002" s="3">
        <v>8.8336989999999993</v>
      </c>
      <c r="D1002" s="3">
        <v>23.122983380624699</v>
      </c>
      <c r="E1002" s="3">
        <v>12.2492</v>
      </c>
      <c r="F1002" s="20">
        <v>5.8142283148191902</v>
      </c>
      <c r="G1002" s="3">
        <v>19.587155963302301</v>
      </c>
      <c r="H1002" s="3">
        <v>6.7377351529016698</v>
      </c>
      <c r="I1002" s="16" t="s">
        <v>19</v>
      </c>
      <c r="J1002" s="3">
        <v>6.63</v>
      </c>
      <c r="K1002" s="3">
        <v>1.81</v>
      </c>
      <c r="L1002" s="3">
        <v>1.2490000000000001</v>
      </c>
      <c r="M1002" s="3">
        <v>0.76900000000000002</v>
      </c>
      <c r="N1002" s="3">
        <v>0.68500000000000005</v>
      </c>
      <c r="O1002" s="3">
        <v>0.11799999999999999</v>
      </c>
      <c r="P1002" s="3">
        <v>0.115</v>
      </c>
    </row>
    <row r="1003" spans="1:16">
      <c r="A1003" s="16" t="s">
        <v>144</v>
      </c>
      <c r="B1003" s="6">
        <v>2023</v>
      </c>
      <c r="C1003" s="3">
        <v>7.4468771738583799</v>
      </c>
      <c r="D1003" s="3">
        <v>2.6898469108604299</v>
      </c>
      <c r="E1003" s="3">
        <v>12.1378200736679</v>
      </c>
      <c r="F1003" s="20">
        <v>7.25089564106458</v>
      </c>
      <c r="G1003" s="3">
        <v>6.06060606060624</v>
      </c>
      <c r="H1003" s="3">
        <v>9.0183618418782405</v>
      </c>
      <c r="I1003" s="16" t="s">
        <v>19</v>
      </c>
      <c r="J1003" s="3">
        <v>6.65</v>
      </c>
      <c r="K1003" s="3">
        <v>1.8149999999999999</v>
      </c>
      <c r="L1003" s="3">
        <v>1.5389999999999999</v>
      </c>
      <c r="M1003" s="3">
        <v>0.53200000000000003</v>
      </c>
      <c r="N1003" s="3">
        <v>0.70699999999999996</v>
      </c>
      <c r="O1003" s="3">
        <v>0.14399999999999999</v>
      </c>
      <c r="P1003" s="3">
        <v>0.113</v>
      </c>
    </row>
    <row r="1004" spans="1:16">
      <c r="A1004" s="16" t="s">
        <v>145</v>
      </c>
      <c r="B1004" s="6">
        <v>2016</v>
      </c>
      <c r="C1004" s="3">
        <v>3.48</v>
      </c>
      <c r="D1004" s="3">
        <v>2.77</v>
      </c>
      <c r="E1004" s="3">
        <v>3.73</v>
      </c>
      <c r="F1004" s="20">
        <v>2.25</v>
      </c>
      <c r="G1004" s="3">
        <v>2.73</v>
      </c>
      <c r="H1004" s="3">
        <v>0.77879241364566498</v>
      </c>
      <c r="I1004" s="16" t="s">
        <v>23</v>
      </c>
      <c r="J1004" s="3">
        <v>5.44</v>
      </c>
      <c r="K1004" s="3">
        <v>0</v>
      </c>
      <c r="L1004" s="3">
        <v>0.33612999999999998</v>
      </c>
      <c r="M1004" s="3">
        <v>0.11466</v>
      </c>
      <c r="N1004" s="3">
        <v>0.56777999999999995</v>
      </c>
      <c r="O1004" s="3">
        <v>0.27224999999999999</v>
      </c>
      <c r="P1004" s="3">
        <v>0.31180000000000002</v>
      </c>
    </row>
    <row r="1005" spans="1:16">
      <c r="A1005" s="16" t="s">
        <v>145</v>
      </c>
      <c r="B1005" s="6">
        <v>2017</v>
      </c>
      <c r="C1005" s="3">
        <v>3.48</v>
      </c>
      <c r="D1005" s="3">
        <v>2.77</v>
      </c>
      <c r="E1005" s="3">
        <v>3.73</v>
      </c>
      <c r="F1005" s="20">
        <v>2.25</v>
      </c>
      <c r="G1005" s="3">
        <v>2.73</v>
      </c>
      <c r="H1005" s="3">
        <v>5.92460149099945</v>
      </c>
      <c r="I1005" s="16" t="s">
        <v>23</v>
      </c>
      <c r="J1005" s="3">
        <v>5.1510000229999999</v>
      </c>
      <c r="K1005" s="3">
        <v>2.2643184E-2</v>
      </c>
      <c r="L1005" s="3">
        <v>0.72115135200000002</v>
      </c>
      <c r="M1005" s="3">
        <v>0.113989137</v>
      </c>
      <c r="N1005" s="3">
        <v>0.60212695599999999</v>
      </c>
      <c r="O1005" s="3">
        <v>0.291631311</v>
      </c>
      <c r="P1005" s="3">
        <v>0.28241032399999999</v>
      </c>
    </row>
    <row r="1006" spans="1:16">
      <c r="A1006" s="16" t="s">
        <v>145</v>
      </c>
      <c r="B1006" s="6">
        <v>2018</v>
      </c>
      <c r="C1006" s="3">
        <v>3.48</v>
      </c>
      <c r="D1006" s="3">
        <v>2.77</v>
      </c>
      <c r="E1006" s="3">
        <v>3.73</v>
      </c>
      <c r="F1006" s="20">
        <v>2.25</v>
      </c>
      <c r="G1006" s="3">
        <v>2.73</v>
      </c>
      <c r="H1006" s="3">
        <v>1.84819614911452</v>
      </c>
      <c r="I1006" s="16" t="s">
        <v>23</v>
      </c>
      <c r="J1006" s="3">
        <v>4.9820000000000002</v>
      </c>
      <c r="K1006" s="3">
        <v>0</v>
      </c>
      <c r="L1006" s="3">
        <v>0.71199999999999997</v>
      </c>
      <c r="M1006" s="3">
        <v>0.115</v>
      </c>
      <c r="N1006" s="3">
        <v>0.67400000000000004</v>
      </c>
      <c r="O1006" s="3">
        <v>0.23799999999999999</v>
      </c>
      <c r="P1006" s="3">
        <v>0.28199999999999997</v>
      </c>
    </row>
    <row r="1007" spans="1:16">
      <c r="A1007" s="16" t="s">
        <v>145</v>
      </c>
      <c r="B1007" s="6">
        <v>2019</v>
      </c>
      <c r="C1007" s="3">
        <v>3.48</v>
      </c>
      <c r="D1007" s="3">
        <v>2.77</v>
      </c>
      <c r="E1007" s="3">
        <v>3.73</v>
      </c>
      <c r="F1007" s="20">
        <v>2.25</v>
      </c>
      <c r="G1007" s="3">
        <v>2.73</v>
      </c>
      <c r="H1007" s="3">
        <v>1.78469432661966</v>
      </c>
      <c r="I1007" s="16" t="s">
        <v>23</v>
      </c>
      <c r="J1007" s="3">
        <v>4.6680000000000001</v>
      </c>
      <c r="K1007" s="3">
        <v>0</v>
      </c>
      <c r="L1007" s="3">
        <v>0.69799999999999995</v>
      </c>
      <c r="M1007" s="3">
        <v>0.26800000000000002</v>
      </c>
      <c r="N1007" s="3">
        <v>0.55900000000000005</v>
      </c>
      <c r="O1007" s="3">
        <v>0.24299999999999999</v>
      </c>
      <c r="P1007" s="3">
        <v>0.27</v>
      </c>
    </row>
    <row r="1008" spans="1:16">
      <c r="A1008" s="16" t="s">
        <v>146</v>
      </c>
      <c r="B1008" s="6">
        <v>2015</v>
      </c>
      <c r="C1008" s="3">
        <v>4.5092082023620597</v>
      </c>
      <c r="D1008" s="3">
        <v>5.9931225776672301</v>
      </c>
      <c r="E1008" s="3">
        <v>5.1223001480102504</v>
      </c>
      <c r="F1008" s="20">
        <v>5.4652042388915998</v>
      </c>
      <c r="G1008" s="3">
        <v>3.61229300498962</v>
      </c>
      <c r="H1008" s="3">
        <v>5.1707674189133099</v>
      </c>
      <c r="I1008" s="16" t="s">
        <v>23</v>
      </c>
      <c r="J1008" s="3">
        <v>4.6420000000000003</v>
      </c>
      <c r="K1008" s="3">
        <v>0.92049000000000003</v>
      </c>
      <c r="L1008" s="3">
        <v>1.18468</v>
      </c>
      <c r="M1008" s="3">
        <v>0.27688000000000001</v>
      </c>
      <c r="N1008" s="3">
        <v>0.33206999999999998</v>
      </c>
      <c r="O1008" s="3">
        <v>0.11973</v>
      </c>
      <c r="P1008" s="3">
        <v>8.8840000000000002E-2</v>
      </c>
    </row>
    <row r="1009" spans="1:16">
      <c r="A1009" s="16" t="s">
        <v>146</v>
      </c>
      <c r="B1009" s="6">
        <v>2016</v>
      </c>
      <c r="C1009" s="3">
        <v>6.5946044921875</v>
      </c>
      <c r="D1009" s="3">
        <v>6.0488414764404297</v>
      </c>
      <c r="E1009" s="3">
        <v>10.527316093444799</v>
      </c>
      <c r="F1009" s="20">
        <v>5.60337114334106</v>
      </c>
      <c r="G1009" s="3">
        <v>7.08223104476928</v>
      </c>
      <c r="H1009" s="3">
        <v>7.2060893119259104</v>
      </c>
      <c r="I1009" s="16" t="s">
        <v>23</v>
      </c>
      <c r="J1009" s="3">
        <v>4.4589999999999996</v>
      </c>
      <c r="K1009" s="3">
        <v>1.02416</v>
      </c>
      <c r="L1009" s="3">
        <v>0.96052999999999999</v>
      </c>
      <c r="M1009" s="3">
        <v>0.18611</v>
      </c>
      <c r="N1009" s="3">
        <v>0.42482999999999999</v>
      </c>
      <c r="O1009" s="3">
        <v>0.13655999999999999</v>
      </c>
      <c r="P1009" s="3">
        <v>8.4150000000000003E-2</v>
      </c>
    </row>
    <row r="1010" spans="1:16">
      <c r="A1010" s="16" t="s">
        <v>146</v>
      </c>
      <c r="B1010" s="6">
        <v>2017</v>
      </c>
      <c r="C1010" s="3">
        <v>5.2729999999999997</v>
      </c>
      <c r="D1010" s="3">
        <v>5.1774182319641104</v>
      </c>
      <c r="E1010" s="3">
        <v>6.94504594802856</v>
      </c>
      <c r="F1010" s="20">
        <v>4.7457337379455504</v>
      </c>
      <c r="G1010" s="3">
        <v>4.87513828277587</v>
      </c>
      <c r="H1010" s="3">
        <v>5.2678382384077898</v>
      </c>
      <c r="I1010" s="16" t="s">
        <v>23</v>
      </c>
      <c r="J1010" s="3">
        <v>4.8289999960000003</v>
      </c>
      <c r="K1010" s="3">
        <v>1.0546987059999999</v>
      </c>
      <c r="L1010" s="3">
        <v>1.384788632</v>
      </c>
      <c r="M1010" s="3">
        <v>0.18708006999999999</v>
      </c>
      <c r="N1010" s="3">
        <v>0.47924673600000001</v>
      </c>
      <c r="O1010" s="3">
        <v>0.13936238000000001</v>
      </c>
      <c r="P1010" s="3">
        <v>7.2509497000000006E-2</v>
      </c>
    </row>
    <row r="1011" spans="1:16">
      <c r="A1011" s="16" t="s">
        <v>146</v>
      </c>
      <c r="B1011" s="6">
        <v>2018</v>
      </c>
      <c r="C1011" s="3">
        <v>4.5</v>
      </c>
      <c r="D1011" s="3">
        <v>4.8940339088439897</v>
      </c>
      <c r="E1011" s="3">
        <v>3.58179759979248</v>
      </c>
      <c r="F1011" s="20">
        <v>4.2632517814636204</v>
      </c>
      <c r="G1011" s="3">
        <v>5.4530663490295401</v>
      </c>
      <c r="H1011" s="3">
        <v>3.9167571771457701</v>
      </c>
      <c r="I1011" s="16" t="s">
        <v>23</v>
      </c>
      <c r="J1011" s="3">
        <v>4.7240000000000002</v>
      </c>
      <c r="K1011" s="3">
        <v>0.94</v>
      </c>
      <c r="L1011" s="3">
        <v>1.41</v>
      </c>
      <c r="M1011" s="3">
        <v>0.33</v>
      </c>
      <c r="N1011" s="3">
        <v>0.51600000000000001</v>
      </c>
      <c r="O1011" s="3">
        <v>0.10299999999999999</v>
      </c>
      <c r="P1011" s="3">
        <v>5.6000000000000001E-2</v>
      </c>
    </row>
    <row r="1012" spans="1:16">
      <c r="A1012" s="16" t="s">
        <v>146</v>
      </c>
      <c r="B1012" s="6">
        <v>2019</v>
      </c>
      <c r="C1012" s="3">
        <v>4.13000011444091</v>
      </c>
      <c r="D1012" s="3">
        <v>5.2127428054809499</v>
      </c>
      <c r="E1012" s="3">
        <v>3.5543351173400799</v>
      </c>
      <c r="F1012" s="20">
        <v>4.1433458328246999</v>
      </c>
      <c r="G1012" s="3">
        <v>4.6239218711853001</v>
      </c>
      <c r="H1012" s="3">
        <v>4.0207489225528397</v>
      </c>
      <c r="I1012" s="16" t="s">
        <v>23</v>
      </c>
      <c r="J1012" s="3">
        <v>4.7220000000000004</v>
      </c>
      <c r="K1012" s="3">
        <v>0.96</v>
      </c>
      <c r="L1012" s="3">
        <v>1.351</v>
      </c>
      <c r="M1012" s="3">
        <v>0.46899999999999997</v>
      </c>
      <c r="N1012" s="3">
        <v>0.38900000000000001</v>
      </c>
      <c r="O1012" s="3">
        <v>0.13</v>
      </c>
      <c r="P1012" s="3">
        <v>5.5E-2</v>
      </c>
    </row>
    <row r="1013" spans="1:16">
      <c r="A1013" s="16" t="s">
        <v>146</v>
      </c>
      <c r="B1013" s="6">
        <v>2020</v>
      </c>
      <c r="C1013" s="3">
        <v>3.22388504206676</v>
      </c>
      <c r="D1013" s="3">
        <v>3.7421267135976199</v>
      </c>
      <c r="E1013" s="3">
        <v>4.3946051597595197</v>
      </c>
      <c r="F1013" s="20">
        <v>3.34403228759765</v>
      </c>
      <c r="G1013" s="3">
        <v>2.4896867275238002</v>
      </c>
      <c r="H1013" s="3">
        <v>5.2863026273351998</v>
      </c>
      <c r="I1013" s="16" t="s">
        <v>23</v>
      </c>
      <c r="J1013" s="3">
        <v>4.8140997890000001</v>
      </c>
      <c r="K1013" s="3">
        <v>0.90214043899999996</v>
      </c>
      <c r="L1013" s="3">
        <v>1.259086251</v>
      </c>
      <c r="M1013" s="3">
        <v>0.407034069</v>
      </c>
      <c r="N1013" s="3">
        <v>0.43478181999999999</v>
      </c>
      <c r="O1013" s="3">
        <v>0.12640684799999999</v>
      </c>
      <c r="P1013" s="3">
        <v>5.9502140000000002E-2</v>
      </c>
    </row>
    <row r="1014" spans="1:16">
      <c r="A1014" s="16" t="s">
        <v>146</v>
      </c>
      <c r="B1014" s="6">
        <v>2021</v>
      </c>
      <c r="C1014" s="3">
        <v>4.6090590000000002</v>
      </c>
      <c r="D1014" s="3">
        <v>14.31061</v>
      </c>
      <c r="E1014" s="3">
        <v>6.0979999999999999</v>
      </c>
      <c r="F1014" s="20">
        <v>3.12</v>
      </c>
      <c r="G1014" s="3">
        <v>7.1180408439963001</v>
      </c>
      <c r="H1014" s="3">
        <v>6.21901712425921</v>
      </c>
      <c r="I1014" s="16" t="s">
        <v>23</v>
      </c>
      <c r="J1014" s="3">
        <v>4.9560000000000004</v>
      </c>
      <c r="K1014" s="3">
        <v>0.96699999999999997</v>
      </c>
      <c r="L1014" s="3">
        <v>0.89500000000000002</v>
      </c>
      <c r="M1014" s="3">
        <v>0.26500000000000001</v>
      </c>
      <c r="N1014" s="3">
        <v>0.44700000000000001</v>
      </c>
      <c r="O1014" s="3">
        <v>0.14399999999999999</v>
      </c>
      <c r="P1014" s="3">
        <v>5.0999999999999997E-2</v>
      </c>
    </row>
    <row r="1015" spans="1:16">
      <c r="A1015" s="16" t="s">
        <v>146</v>
      </c>
      <c r="B1015" s="6">
        <v>2022</v>
      </c>
      <c r="C1015" s="3">
        <v>7.0397270000000001</v>
      </c>
      <c r="D1015" s="3">
        <v>23.695293982721399</v>
      </c>
      <c r="E1015" s="3">
        <v>9.2849249999999994</v>
      </c>
      <c r="F1015" s="20">
        <v>4.3184315051128204</v>
      </c>
      <c r="G1015" s="3">
        <v>14.381773593861199</v>
      </c>
      <c r="H1015" s="3">
        <v>4.8111236086999298</v>
      </c>
      <c r="I1015" s="16" t="s">
        <v>23</v>
      </c>
      <c r="J1015" s="3">
        <v>5.194</v>
      </c>
      <c r="K1015" s="3">
        <v>1.425</v>
      </c>
      <c r="L1015" s="3">
        <v>1.0880000000000001</v>
      </c>
      <c r="M1015" s="3">
        <v>0.36099999999999999</v>
      </c>
      <c r="N1015" s="3">
        <v>0.442</v>
      </c>
      <c r="O1015" s="3">
        <v>8.8999999999999996E-2</v>
      </c>
      <c r="P1015" s="3">
        <v>4.5999999999999999E-2</v>
      </c>
    </row>
    <row r="1016" spans="1:16">
      <c r="A1016" s="16" t="s">
        <v>146</v>
      </c>
      <c r="B1016" s="6">
        <v>2023</v>
      </c>
      <c r="C1016" s="3">
        <v>6.0739085322052997</v>
      </c>
      <c r="D1016" s="3">
        <v>5.2966319170272103</v>
      </c>
      <c r="E1016" s="3">
        <v>10.822376098965499</v>
      </c>
      <c r="F1016" s="20">
        <v>4.8444588464030804</v>
      </c>
      <c r="G1016" s="3">
        <v>2.73</v>
      </c>
      <c r="H1016" s="3">
        <v>4.4450833290606901</v>
      </c>
      <c r="I1016" s="16" t="s">
        <v>23</v>
      </c>
      <c r="J1016" s="3">
        <v>5.2750000000000004</v>
      </c>
      <c r="K1016" s="3">
        <v>1.417</v>
      </c>
      <c r="L1016" s="3">
        <v>1.4279999999999999</v>
      </c>
      <c r="M1016" s="3">
        <v>0.14899999999999999</v>
      </c>
      <c r="N1016" s="3">
        <v>0.46400000000000002</v>
      </c>
      <c r="O1016" s="3">
        <v>0.09</v>
      </c>
      <c r="P1016" s="3">
        <v>1.9E-2</v>
      </c>
    </row>
    <row r="1017" spans="1:16">
      <c r="A1017" s="16" t="s">
        <v>147</v>
      </c>
      <c r="B1017" s="6">
        <v>2016</v>
      </c>
      <c r="C1017" s="3">
        <v>379.84899902343699</v>
      </c>
      <c r="D1017" s="3">
        <v>2.77</v>
      </c>
      <c r="E1017" s="3">
        <v>3.73</v>
      </c>
      <c r="F1017" s="20">
        <v>2.25</v>
      </c>
      <c r="G1017" s="3">
        <v>2.73</v>
      </c>
      <c r="H1017" s="3">
        <v>259.278873239436</v>
      </c>
      <c r="I1017" s="16" t="s">
        <v>23</v>
      </c>
      <c r="J1017" s="3">
        <v>3.8319999999999999</v>
      </c>
      <c r="K1017" s="3">
        <v>0.39394000000000001</v>
      </c>
      <c r="L1017" s="3">
        <v>0.18518999999999999</v>
      </c>
      <c r="M1017" s="3">
        <v>0.15781000000000001</v>
      </c>
      <c r="N1017" s="3">
        <v>0.19661999999999999</v>
      </c>
      <c r="O1017" s="3">
        <v>0.25899</v>
      </c>
      <c r="P1017" s="3">
        <v>0.13014999999999999</v>
      </c>
    </row>
    <row r="1018" spans="1:16">
      <c r="A1018" s="16" t="s">
        <v>147</v>
      </c>
      <c r="B1018" s="6">
        <v>2017</v>
      </c>
      <c r="C1018" s="3">
        <v>187.86699999999999</v>
      </c>
      <c r="D1018" s="3">
        <v>2.77</v>
      </c>
      <c r="E1018" s="3">
        <v>3.73</v>
      </c>
      <c r="F1018" s="20">
        <v>2.25</v>
      </c>
      <c r="G1018" s="3">
        <v>2.73</v>
      </c>
      <c r="H1018" s="3">
        <v>156.38751846556801</v>
      </c>
      <c r="I1018" s="16" t="s">
        <v>23</v>
      </c>
      <c r="J1018" s="3">
        <v>3.5910000800000001</v>
      </c>
      <c r="K1018" s="3">
        <v>0.39724862599999999</v>
      </c>
      <c r="L1018" s="3">
        <v>0.60132312799999998</v>
      </c>
      <c r="M1018" s="3">
        <v>0.16348600399999999</v>
      </c>
      <c r="N1018" s="3">
        <v>0.14706243599999999</v>
      </c>
      <c r="O1018" s="3">
        <v>0.28567081700000002</v>
      </c>
      <c r="P1018" s="3">
        <v>0.116793513</v>
      </c>
    </row>
    <row r="1019" spans="1:16">
      <c r="A1019" s="16" t="s">
        <v>147</v>
      </c>
      <c r="B1019" s="6">
        <v>2018</v>
      </c>
      <c r="C1019" s="3">
        <v>83.49</v>
      </c>
      <c r="D1019" s="3">
        <v>2.77</v>
      </c>
      <c r="E1019" s="3">
        <v>3.73</v>
      </c>
      <c r="F1019" s="20">
        <v>2.25</v>
      </c>
      <c r="G1019" s="3">
        <v>2.73</v>
      </c>
      <c r="H1019" s="3">
        <v>69.542770372869896</v>
      </c>
      <c r="I1019" s="16" t="s">
        <v>23</v>
      </c>
      <c r="J1019" s="3">
        <v>3.254</v>
      </c>
      <c r="K1019" s="3">
        <v>0.33700000000000002</v>
      </c>
      <c r="L1019" s="3">
        <v>0.60799999999999998</v>
      </c>
      <c r="M1019" s="3">
        <v>0.17699999999999999</v>
      </c>
      <c r="N1019" s="3">
        <v>0.112</v>
      </c>
      <c r="O1019" s="3">
        <v>0.224</v>
      </c>
      <c r="P1019" s="3">
        <v>0.106</v>
      </c>
    </row>
    <row r="1020" spans="1:16">
      <c r="A1020" s="16" t="s">
        <v>147</v>
      </c>
      <c r="B1020" s="6">
        <v>2019</v>
      </c>
      <c r="C1020" s="3">
        <v>51.187000274658203</v>
      </c>
      <c r="D1020" s="3">
        <v>2.77</v>
      </c>
      <c r="E1020" s="3">
        <v>3.73</v>
      </c>
      <c r="F1020" s="20">
        <v>2.25</v>
      </c>
      <c r="G1020" s="3">
        <v>2.73</v>
      </c>
      <c r="H1020" s="3">
        <v>-1.6827879945864099</v>
      </c>
      <c r="I1020" s="16" t="s">
        <v>23</v>
      </c>
      <c r="J1020" s="3">
        <v>2.8530000000000002</v>
      </c>
      <c r="K1020" s="3">
        <v>0.30599999999999999</v>
      </c>
      <c r="L1020" s="3">
        <v>0.57499999999999996</v>
      </c>
      <c r="M1020" s="3">
        <v>0.29499999999999998</v>
      </c>
      <c r="N1020" s="3">
        <v>0.01</v>
      </c>
      <c r="O1020" s="3">
        <v>0.20200000000000001</v>
      </c>
      <c r="P1020" s="3">
        <v>9.0999999999999998E-2</v>
      </c>
    </row>
    <row r="1021" spans="1:16">
      <c r="A1021" s="16" t="s">
        <v>147</v>
      </c>
      <c r="B1021" s="6">
        <v>2020</v>
      </c>
      <c r="C1021" s="3">
        <v>29.675843553857</v>
      </c>
      <c r="D1021" s="3">
        <v>2.77</v>
      </c>
      <c r="E1021" s="3">
        <v>3.73</v>
      </c>
      <c r="F1021" s="20">
        <v>2.25</v>
      </c>
      <c r="G1021" s="3">
        <v>2.73</v>
      </c>
      <c r="H1021" s="3">
        <v>16.106511331315701</v>
      </c>
      <c r="I1021" s="16" t="s">
        <v>23</v>
      </c>
      <c r="J1021" s="3">
        <v>2.8166000840000001</v>
      </c>
      <c r="K1021" s="3">
        <v>0.28908297399999999</v>
      </c>
      <c r="L1021" s="3">
        <v>0.55327850599999995</v>
      </c>
      <c r="M1021" s="3">
        <v>0.208809033</v>
      </c>
      <c r="N1021" s="3">
        <v>6.5609254000000006E-2</v>
      </c>
      <c r="O1021" s="3">
        <v>0.209934607</v>
      </c>
      <c r="P1021" s="3">
        <v>0.111156799</v>
      </c>
    </row>
    <row r="1022" spans="1:16">
      <c r="A1022" s="16" t="s">
        <v>148</v>
      </c>
      <c r="B1022" s="6">
        <v>2015</v>
      </c>
      <c r="C1022" s="3">
        <v>-0.50045830011367798</v>
      </c>
      <c r="D1022" s="3">
        <v>-2.1035079956054599</v>
      </c>
      <c r="E1022" s="3">
        <v>1.1733809709548899</v>
      </c>
      <c r="F1022" s="20">
        <v>0.51604969999999994</v>
      </c>
      <c r="G1022" s="3">
        <v>-1.47783251231528</v>
      </c>
      <c r="H1022" s="3">
        <v>0.54394273017021699</v>
      </c>
      <c r="I1022" s="16" t="s">
        <v>30</v>
      </c>
      <c r="J1022" s="3">
        <v>6.3289999999999997</v>
      </c>
      <c r="K1022" s="3">
        <v>1.23011</v>
      </c>
      <c r="L1022" s="3">
        <v>1.31379</v>
      </c>
      <c r="M1022" s="3">
        <v>0.95562000000000002</v>
      </c>
      <c r="N1022" s="3">
        <v>0.45950999999999997</v>
      </c>
      <c r="O1022" s="3">
        <v>0.18226999999999999</v>
      </c>
      <c r="P1022" s="3">
        <v>6.3979999999999995E-2</v>
      </c>
    </row>
    <row r="1023" spans="1:16">
      <c r="A1023" s="16" t="s">
        <v>148</v>
      </c>
      <c r="B1023" s="6">
        <v>2016</v>
      </c>
      <c r="C1023" s="3">
        <v>-0.202674865722656</v>
      </c>
      <c r="D1023" s="3">
        <v>-4.2380332946777299</v>
      </c>
      <c r="E1023" s="3">
        <v>1.4005941152572601</v>
      </c>
      <c r="F1023" s="20">
        <v>0.84288039999999997</v>
      </c>
      <c r="G1023" s="3">
        <v>-2.7249999999997798</v>
      </c>
      <c r="H1023" s="3">
        <v>0.32699999999999801</v>
      </c>
      <c r="I1023" s="16" t="s">
        <v>30</v>
      </c>
      <c r="J1023" s="3">
        <v>6.3609999999999998</v>
      </c>
      <c r="K1023" s="3">
        <v>1.34253</v>
      </c>
      <c r="L1023" s="3">
        <v>1.1294500000000001</v>
      </c>
      <c r="M1023" s="3">
        <v>0.87895999999999996</v>
      </c>
      <c r="N1023" s="3">
        <v>0.37545000000000001</v>
      </c>
      <c r="O1023" s="3">
        <v>0.17665</v>
      </c>
      <c r="P1023" s="3">
        <v>6.1370000000000001E-2</v>
      </c>
    </row>
    <row r="1024" spans="1:16">
      <c r="A1024" s="16" t="s">
        <v>148</v>
      </c>
      <c r="B1024" s="6">
        <v>2017</v>
      </c>
      <c r="C1024" s="3">
        <v>1.956</v>
      </c>
      <c r="D1024" s="3">
        <v>3.9306716918945299</v>
      </c>
      <c r="E1024" s="3">
        <v>1.2295837402343699</v>
      </c>
      <c r="F1024" s="20">
        <v>1.129472</v>
      </c>
      <c r="G1024" s="3">
        <v>4.1548873468691099</v>
      </c>
      <c r="H1024" s="3">
        <v>1.2957628554626299</v>
      </c>
      <c r="I1024" s="16" t="s">
        <v>30</v>
      </c>
      <c r="J1024" s="3">
        <v>6.4029998780000001</v>
      </c>
      <c r="K1024" s="3">
        <v>1.3843978640000001</v>
      </c>
      <c r="L1024" s="3">
        <v>1.532090902</v>
      </c>
      <c r="M1024" s="3">
        <v>0.88896059999999999</v>
      </c>
      <c r="N1024" s="3">
        <v>0.40878123</v>
      </c>
      <c r="O1024" s="3">
        <v>0.190133572</v>
      </c>
      <c r="P1024" s="3">
        <v>7.0914096999999995E-2</v>
      </c>
    </row>
    <row r="1025" spans="1:16">
      <c r="A1025" s="16" t="s">
        <v>148</v>
      </c>
      <c r="B1025" s="6">
        <v>2018</v>
      </c>
      <c r="C1025" s="3">
        <v>1.68</v>
      </c>
      <c r="D1025" s="3">
        <v>2.3656039237975999</v>
      </c>
      <c r="E1025" s="3">
        <v>1.6473244428634599</v>
      </c>
      <c r="F1025" s="20">
        <v>0.92603409999999997</v>
      </c>
      <c r="G1025" s="3">
        <v>2.4099358447115402</v>
      </c>
      <c r="H1025" s="3">
        <v>1.18866049376641</v>
      </c>
      <c r="I1025" s="16" t="s">
        <v>30</v>
      </c>
      <c r="J1025" s="3">
        <v>6.31</v>
      </c>
      <c r="K1025" s="3">
        <v>1.2509999999999999</v>
      </c>
      <c r="L1025" s="3">
        <v>1.538</v>
      </c>
      <c r="M1025" s="3">
        <v>0.96499999999999997</v>
      </c>
      <c r="N1025" s="3">
        <v>0.44900000000000001</v>
      </c>
      <c r="O1025" s="3">
        <v>0.14199999999999999</v>
      </c>
      <c r="P1025" s="3">
        <v>7.3999999999999996E-2</v>
      </c>
    </row>
    <row r="1026" spans="1:16">
      <c r="A1026" s="16" t="s">
        <v>148</v>
      </c>
      <c r="B1026" s="6">
        <v>2019</v>
      </c>
      <c r="C1026" s="3">
        <v>0.69999998807907104</v>
      </c>
      <c r="D1026" s="3">
        <v>-1.23779797554016</v>
      </c>
      <c r="E1026" s="3">
        <v>1.03428494930267</v>
      </c>
      <c r="F1026" s="20">
        <v>0.95616869999999998</v>
      </c>
      <c r="G1026" s="3">
        <v>-0.30519636976994602</v>
      </c>
      <c r="H1026" s="3">
        <v>1.38571498030827</v>
      </c>
      <c r="I1026" s="16" t="s">
        <v>30</v>
      </c>
      <c r="J1026" s="3">
        <v>6.3540000000000001</v>
      </c>
      <c r="K1026" s="3">
        <v>1.286</v>
      </c>
      <c r="L1026" s="3">
        <v>1.484</v>
      </c>
      <c r="M1026" s="3">
        <v>1.0620000000000001</v>
      </c>
      <c r="N1026" s="3">
        <v>0.36199999999999999</v>
      </c>
      <c r="O1026" s="3">
        <v>0.153</v>
      </c>
      <c r="P1026" s="3">
        <v>7.9000000000000001E-2</v>
      </c>
    </row>
    <row r="1027" spans="1:16">
      <c r="A1027" s="16" t="s">
        <v>148</v>
      </c>
      <c r="B1027" s="6">
        <v>2020</v>
      </c>
      <c r="C1027" s="3">
        <v>-0.32267103281119702</v>
      </c>
      <c r="D1027" s="3">
        <v>-3.5427449296793601</v>
      </c>
      <c r="E1027" s="3">
        <v>2.3550400733947701</v>
      </c>
      <c r="F1027" s="20">
        <v>0.56825079999999994</v>
      </c>
      <c r="G1027" s="3">
        <v>-3.55272697977952</v>
      </c>
      <c r="H1027" s="3">
        <v>1.0531363897947399</v>
      </c>
      <c r="I1027" s="16" t="s">
        <v>30</v>
      </c>
      <c r="J1027" s="3">
        <v>6.4008998869999996</v>
      </c>
      <c r="K1027" s="3">
        <v>1.230535269</v>
      </c>
      <c r="L1027" s="3">
        <v>1.421099186</v>
      </c>
      <c r="M1027" s="3">
        <v>1.0513430829999999</v>
      </c>
      <c r="N1027" s="3">
        <v>0.42598381600000002</v>
      </c>
      <c r="O1027" s="3">
        <v>0.16530548</v>
      </c>
      <c r="P1027" s="3">
        <v>0.109579779</v>
      </c>
    </row>
    <row r="1028" spans="1:16">
      <c r="A1028" s="16" t="s">
        <v>148</v>
      </c>
      <c r="B1028" s="6">
        <v>2021</v>
      </c>
      <c r="C1028" s="3">
        <v>3.0931350000000002</v>
      </c>
      <c r="D1028" s="3">
        <v>21.235880000000002</v>
      </c>
      <c r="E1028" s="3">
        <v>1.847</v>
      </c>
      <c r="F1028" s="20">
        <v>0.570739</v>
      </c>
      <c r="G1028" s="3">
        <v>14.8262612763122</v>
      </c>
      <c r="H1028" s="3">
        <v>2.3009742894091199</v>
      </c>
      <c r="I1028" s="16" t="s">
        <v>30</v>
      </c>
      <c r="J1028" s="3">
        <v>6.4909999999999997</v>
      </c>
      <c r="K1028" s="3">
        <v>1.375</v>
      </c>
      <c r="L1028" s="3">
        <v>1.0569999999999999</v>
      </c>
      <c r="M1028" s="3">
        <v>0.82599999999999996</v>
      </c>
      <c r="N1028" s="3">
        <v>0.46200000000000002</v>
      </c>
      <c r="O1028" s="3">
        <v>0.13500000000000001</v>
      </c>
      <c r="P1028" s="3">
        <v>0.124</v>
      </c>
    </row>
    <row r="1029" spans="1:16">
      <c r="A1029" s="16" t="s">
        <v>148</v>
      </c>
      <c r="B1029" s="6">
        <v>2022</v>
      </c>
      <c r="C1029" s="3">
        <v>8.3905759999999994</v>
      </c>
      <c r="D1029" s="3">
        <v>29.416465204508299</v>
      </c>
      <c r="E1029" s="3">
        <v>11.63969</v>
      </c>
      <c r="F1029" s="20">
        <v>3.69075</v>
      </c>
      <c r="G1029" s="3">
        <v>34.616934634952102</v>
      </c>
      <c r="H1029" s="3">
        <v>4.2115586231171802</v>
      </c>
      <c r="I1029" s="16" t="s">
        <v>30</v>
      </c>
      <c r="J1029" s="3">
        <v>6.476</v>
      </c>
      <c r="K1029" s="3">
        <v>1.8080000000000001</v>
      </c>
      <c r="L1029" s="3">
        <v>1.2110000000000001</v>
      </c>
      <c r="M1029" s="3">
        <v>0.80800000000000005</v>
      </c>
      <c r="N1029" s="3">
        <v>0.505</v>
      </c>
      <c r="O1029" s="3">
        <v>0.10100000000000001</v>
      </c>
      <c r="P1029" s="3">
        <v>0.14899999999999999</v>
      </c>
    </row>
    <row r="1030" spans="1:16">
      <c r="A1030" s="16" t="s">
        <v>148</v>
      </c>
      <c r="B1030" s="6">
        <v>2023</v>
      </c>
      <c r="C1030" s="3">
        <v>3.5323613349243299</v>
      </c>
      <c r="D1030" s="3">
        <v>-15.7845627591142</v>
      </c>
      <c r="E1030" s="3">
        <v>11.661930915084101</v>
      </c>
      <c r="F1030" s="20">
        <v>4.4085419999999997</v>
      </c>
      <c r="G1030" s="3">
        <v>-3.1476182460860702</v>
      </c>
      <c r="H1030" s="3">
        <v>5.9595534959097298</v>
      </c>
      <c r="I1030" s="16" t="s">
        <v>30</v>
      </c>
      <c r="J1030" s="3">
        <v>6.4359999999999999</v>
      </c>
      <c r="K1030" s="3">
        <v>1.798</v>
      </c>
      <c r="L1030" s="3">
        <v>1.4910000000000001</v>
      </c>
      <c r="M1030" s="3">
        <v>0.56699999999999995</v>
      </c>
      <c r="N1030" s="3">
        <v>0.53300000000000003</v>
      </c>
      <c r="O1030" s="3">
        <v>0.10100000000000001</v>
      </c>
      <c r="P1030" s="3">
        <v>0.157</v>
      </c>
    </row>
    <row r="1031" spans="1:16">
      <c r="A1031" s="16" t="s">
        <v>149</v>
      </c>
      <c r="B1031" s="6">
        <v>2015</v>
      </c>
      <c r="C1031" s="3">
        <v>3.75257015228271</v>
      </c>
      <c r="D1031" s="3">
        <v>4.1799998283386204</v>
      </c>
      <c r="E1031" s="3">
        <v>5.2399997711181596</v>
      </c>
      <c r="F1031" s="20">
        <v>0.76757871</v>
      </c>
      <c r="G1031" s="3">
        <v>3.6007213592529199</v>
      </c>
      <c r="H1031" s="3">
        <v>0.64858678027533301</v>
      </c>
      <c r="I1031" s="16" t="s">
        <v>17</v>
      </c>
      <c r="J1031" s="3">
        <v>4.2709999999999999</v>
      </c>
      <c r="K1031" s="3">
        <v>0.83523999999999998</v>
      </c>
      <c r="L1031" s="3">
        <v>1.01905</v>
      </c>
      <c r="M1031" s="3">
        <v>0.70806000000000002</v>
      </c>
      <c r="N1031" s="3">
        <v>0.53725999999999996</v>
      </c>
      <c r="O1031" s="3">
        <v>0.40827999999999998</v>
      </c>
      <c r="P1031" s="3">
        <v>9.1789999999999997E-2</v>
      </c>
    </row>
    <row r="1032" spans="1:16">
      <c r="A1032" s="16" t="s">
        <v>149</v>
      </c>
      <c r="B1032" s="6">
        <v>2016</v>
      </c>
      <c r="C1032" s="3">
        <v>3.9747188091278001</v>
      </c>
      <c r="D1032" s="3">
        <v>0.11999999731779</v>
      </c>
      <c r="E1032" s="3">
        <v>3.0699999332427899</v>
      </c>
      <c r="F1032" s="20">
        <v>1.8184087099999999</v>
      </c>
      <c r="G1032" s="3">
        <v>1.7100813388824401</v>
      </c>
      <c r="H1032" s="3">
        <v>4.8433205926019403</v>
      </c>
      <c r="I1032" s="16" t="s">
        <v>17</v>
      </c>
      <c r="J1032" s="3">
        <v>4.415</v>
      </c>
      <c r="K1032" s="3">
        <v>0.97318000000000005</v>
      </c>
      <c r="L1032" s="3">
        <v>0.84782999999999997</v>
      </c>
      <c r="M1032" s="3">
        <v>0.62007000000000001</v>
      </c>
      <c r="N1032" s="3">
        <v>0.50817000000000001</v>
      </c>
      <c r="O1032" s="3">
        <v>0.46977999999999998</v>
      </c>
      <c r="P1032" s="3">
        <v>7.9640000000000002E-2</v>
      </c>
    </row>
    <row r="1033" spans="1:16">
      <c r="A1033" s="16" t="s">
        <v>149</v>
      </c>
      <c r="B1033" s="6">
        <v>2017</v>
      </c>
      <c r="C1033" s="3">
        <v>6.5810000000000004</v>
      </c>
      <c r="D1033" s="3">
        <v>0.86000001430511397</v>
      </c>
      <c r="E1033" s="3">
        <v>11.3400001525878</v>
      </c>
      <c r="F1033" s="20">
        <v>3.10578047</v>
      </c>
      <c r="G1033" s="3">
        <v>17.000074386596602</v>
      </c>
      <c r="H1033" s="3">
        <v>7.2656879655923099</v>
      </c>
      <c r="I1033" s="16" t="s">
        <v>17</v>
      </c>
      <c r="J1033" s="3">
        <v>4.4400000569999998</v>
      </c>
      <c r="K1033" s="3">
        <v>1.0098501440000001</v>
      </c>
      <c r="L1033" s="3">
        <v>1.259976387</v>
      </c>
      <c r="M1033" s="3">
        <v>0.62513083199999997</v>
      </c>
      <c r="N1033" s="3">
        <v>0.56121325499999997</v>
      </c>
      <c r="O1033" s="3">
        <v>0.49086356199999998</v>
      </c>
      <c r="P1033" s="3">
        <v>7.3653966000000001E-2</v>
      </c>
    </row>
    <row r="1034" spans="1:16">
      <c r="A1034" s="16" t="s">
        <v>149</v>
      </c>
      <c r="B1034" s="6">
        <v>2018</v>
      </c>
      <c r="C1034" s="3">
        <v>2.14</v>
      </c>
      <c r="D1034" s="3">
        <v>1.28103983402252</v>
      </c>
      <c r="E1034" s="3">
        <v>-0.22302354872226701</v>
      </c>
      <c r="F1034" s="20">
        <v>3.37924259</v>
      </c>
      <c r="G1034" s="3">
        <v>6.3468809127807599</v>
      </c>
      <c r="H1034" s="3">
        <v>3.8270590631078401</v>
      </c>
      <c r="I1034" s="16" t="s">
        <v>17</v>
      </c>
      <c r="J1034" s="3">
        <v>4.4710000000000001</v>
      </c>
      <c r="K1034" s="3">
        <v>0.91800000000000004</v>
      </c>
      <c r="L1034" s="3">
        <v>1.3140000000000001</v>
      </c>
      <c r="M1034" s="3">
        <v>0.67200000000000004</v>
      </c>
      <c r="N1034" s="3">
        <v>0.58499999999999996</v>
      </c>
      <c r="O1034" s="3">
        <v>0.307</v>
      </c>
      <c r="P1034" s="3">
        <v>0.05</v>
      </c>
    </row>
    <row r="1035" spans="1:16">
      <c r="A1035" s="16" t="s">
        <v>149</v>
      </c>
      <c r="B1035" s="6">
        <v>2019</v>
      </c>
      <c r="C1035" s="3">
        <v>4.3029999732971103</v>
      </c>
      <c r="D1035" s="3">
        <v>8.0082426071166992</v>
      </c>
      <c r="E1035" s="3">
        <v>0.663993179798126</v>
      </c>
      <c r="F1035" s="20">
        <v>3.6822400800000001</v>
      </c>
      <c r="G1035" s="3">
        <v>2.92775177955627</v>
      </c>
      <c r="H1035" s="3">
        <v>2.7350751063527601</v>
      </c>
      <c r="I1035" s="16" t="s">
        <v>17</v>
      </c>
      <c r="J1035" s="3">
        <v>4.3659999999999997</v>
      </c>
      <c r="K1035" s="3">
        <v>0.94899999999999995</v>
      </c>
      <c r="L1035" s="3">
        <v>1.2649999999999999</v>
      </c>
      <c r="M1035" s="3">
        <v>0.83099999999999996</v>
      </c>
      <c r="N1035" s="3">
        <v>0.47</v>
      </c>
      <c r="O1035" s="3">
        <v>0.24399999999999999</v>
      </c>
      <c r="P1035" s="3">
        <v>4.7E-2</v>
      </c>
    </row>
    <row r="1036" spans="1:16">
      <c r="A1036" s="16" t="s">
        <v>149</v>
      </c>
      <c r="B1036" s="6">
        <v>2020</v>
      </c>
      <c r="C1036" s="3">
        <v>6.1539450839174501</v>
      </c>
      <c r="D1036" s="3">
        <v>0.82236842105262398</v>
      </c>
      <c r="E1036" s="3">
        <v>12.179989814758301</v>
      </c>
      <c r="F1036" s="20">
        <v>4.1450363389505798</v>
      </c>
      <c r="G1036" s="3">
        <v>5.7253928184509197</v>
      </c>
      <c r="H1036" s="3">
        <v>3.42525723991284</v>
      </c>
      <c r="I1036" s="16" t="s">
        <v>17</v>
      </c>
      <c r="J1036" s="3">
        <v>4.3270001410000001</v>
      </c>
      <c r="K1036" s="3">
        <v>0.89798694800000001</v>
      </c>
      <c r="L1036" s="3">
        <v>1.19494009</v>
      </c>
      <c r="M1036" s="3">
        <v>0.79203671200000003</v>
      </c>
      <c r="N1036" s="3">
        <v>0.52863246200000003</v>
      </c>
      <c r="O1036" s="3">
        <v>0.25266614599999998</v>
      </c>
      <c r="P1036" s="3">
        <v>4.9444564000000003E-2</v>
      </c>
    </row>
    <row r="1037" spans="1:16">
      <c r="A1037" s="16" t="s">
        <v>149</v>
      </c>
      <c r="B1037" s="6">
        <v>2021</v>
      </c>
      <c r="C1037" s="3">
        <v>7.0147807123818797</v>
      </c>
      <c r="D1037" s="3">
        <v>1.1200000000000001</v>
      </c>
      <c r="E1037" s="3">
        <v>11.2</v>
      </c>
      <c r="F1037" s="20">
        <v>5.4907975460122698</v>
      </c>
      <c r="G1037" s="3">
        <v>10.876223201613501</v>
      </c>
      <c r="H1037" s="3">
        <v>8.0571600825960008</v>
      </c>
      <c r="I1037" s="16" t="s">
        <v>17</v>
      </c>
      <c r="J1037" s="3">
        <v>4.3250000000000002</v>
      </c>
      <c r="K1037" s="3">
        <v>0.99</v>
      </c>
      <c r="L1037" s="3">
        <v>0.82</v>
      </c>
      <c r="M1037" s="3">
        <v>0.59299999999999997</v>
      </c>
      <c r="N1037" s="3">
        <v>0.55900000000000005</v>
      </c>
      <c r="O1037" s="3">
        <v>0.23899999999999999</v>
      </c>
      <c r="P1037" s="3">
        <v>4.9000000000000002E-2</v>
      </c>
    </row>
    <row r="1038" spans="1:16">
      <c r="A1038" s="16" t="s">
        <v>149</v>
      </c>
      <c r="B1038" s="6">
        <v>2022</v>
      </c>
      <c r="C1038" s="3">
        <v>44.948850593557701</v>
      </c>
      <c r="D1038" s="3">
        <v>17.4567962422819</v>
      </c>
      <c r="E1038" s="3">
        <v>60.2187302195318</v>
      </c>
      <c r="F1038" s="20">
        <v>42.0471067170689</v>
      </c>
      <c r="G1038" s="3">
        <v>73.299735580514493</v>
      </c>
      <c r="H1038" s="3">
        <v>16.834170854271299</v>
      </c>
      <c r="I1038" s="16" t="s">
        <v>17</v>
      </c>
      <c r="J1038" s="3">
        <v>4.3620000000000001</v>
      </c>
      <c r="K1038" s="3">
        <v>1.415</v>
      </c>
      <c r="L1038" s="3">
        <v>0.93400000000000005</v>
      </c>
      <c r="M1038" s="3">
        <v>0.66</v>
      </c>
      <c r="N1038" s="3">
        <v>0.52900000000000003</v>
      </c>
      <c r="O1038" s="3">
        <v>0.15</v>
      </c>
      <c r="P1038" s="3">
        <v>7.9000000000000001E-2</v>
      </c>
    </row>
    <row r="1039" spans="1:16">
      <c r="A1039" s="16" t="s">
        <v>149</v>
      </c>
      <c r="B1039" s="6">
        <v>2023</v>
      </c>
      <c r="C1039" s="3">
        <v>16.541174227983198</v>
      </c>
      <c r="D1039" s="3">
        <v>23.306002268285301</v>
      </c>
      <c r="E1039" s="3">
        <v>10.6938643091771</v>
      </c>
      <c r="F1039" s="20">
        <v>15.849539406345899</v>
      </c>
      <c r="G1039" s="3">
        <v>18.064846667662199</v>
      </c>
      <c r="H1039" s="3">
        <v>18.574283950770901</v>
      </c>
      <c r="I1039" s="16" t="s">
        <v>17</v>
      </c>
      <c r="J1039" s="3">
        <v>4.4420000000000002</v>
      </c>
      <c r="K1039" s="3">
        <v>1.4219999999999999</v>
      </c>
      <c r="L1039" s="3">
        <v>1.224</v>
      </c>
      <c r="M1039" s="3">
        <v>0.42599999999999999</v>
      </c>
      <c r="N1039" s="3">
        <v>0.53900000000000003</v>
      </c>
      <c r="O1039" s="3">
        <v>0.12</v>
      </c>
      <c r="P1039" s="3">
        <v>8.5999999999999993E-2</v>
      </c>
    </row>
    <row r="1040" spans="1:16">
      <c r="A1040" s="16" t="s">
        <v>150</v>
      </c>
      <c r="B1040" s="6">
        <v>2015</v>
      </c>
      <c r="C1040" s="3">
        <v>16.909999847412099</v>
      </c>
      <c r="D1040" s="3">
        <v>13.152126312255801</v>
      </c>
      <c r="E1040" s="3">
        <v>11.651298522949199</v>
      </c>
      <c r="F1040" s="20">
        <v>20.519395329999998</v>
      </c>
      <c r="G1040" s="3">
        <v>2.73</v>
      </c>
      <c r="H1040" s="3">
        <v>12.7506520458815</v>
      </c>
      <c r="I1040" s="16" t="s">
        <v>23</v>
      </c>
      <c r="J1040" s="3">
        <v>4.55</v>
      </c>
      <c r="K1040" s="3">
        <v>0.52107000000000003</v>
      </c>
      <c r="L1040" s="3">
        <v>1.0140400000000001</v>
      </c>
      <c r="M1040" s="3">
        <v>0.36878</v>
      </c>
      <c r="N1040" s="3">
        <v>0.10081</v>
      </c>
      <c r="O1040" s="3">
        <v>0.19062000000000001</v>
      </c>
      <c r="P1040" s="3">
        <v>0.14660000000000001</v>
      </c>
    </row>
    <row r="1041" spans="1:16">
      <c r="A1041" s="16" t="s">
        <v>150</v>
      </c>
      <c r="B1041" s="6">
        <v>2016</v>
      </c>
      <c r="C1041" s="3">
        <v>17.75</v>
      </c>
      <c r="D1041" s="3">
        <v>16.693830490112301</v>
      </c>
      <c r="E1041" s="3">
        <v>13.6539957357934</v>
      </c>
      <c r="F1041" s="20">
        <v>22.679447159999999</v>
      </c>
      <c r="G1041" s="3">
        <v>2.73</v>
      </c>
      <c r="H1041" s="3">
        <v>41.989710680247498</v>
      </c>
      <c r="I1041" s="16" t="s">
        <v>23</v>
      </c>
      <c r="J1041" s="3">
        <v>4.1390000000000002</v>
      </c>
      <c r="K1041" s="3">
        <v>0.63068999999999997</v>
      </c>
      <c r="L1041" s="3">
        <v>0.81928000000000001</v>
      </c>
      <c r="M1041" s="3">
        <v>0.29759000000000002</v>
      </c>
      <c r="N1041" s="3">
        <v>0</v>
      </c>
      <c r="O1041" s="3">
        <v>0.18076999999999999</v>
      </c>
      <c r="P1041" s="3">
        <v>0.10038999999999999</v>
      </c>
    </row>
    <row r="1042" spans="1:16">
      <c r="A1042" s="16" t="s">
        <v>150</v>
      </c>
      <c r="B1042" s="6">
        <v>2017</v>
      </c>
      <c r="C1042" s="3">
        <v>32.351999999999997</v>
      </c>
      <c r="D1042" s="3">
        <v>15.4791822433471</v>
      </c>
      <c r="E1042" s="3">
        <v>34.9221738073635</v>
      </c>
      <c r="F1042" s="20">
        <v>30.968799149999999</v>
      </c>
      <c r="G1042" s="3">
        <v>2.73</v>
      </c>
      <c r="H1042" s="3">
        <v>15.7207547830859</v>
      </c>
      <c r="I1042" s="16" t="s">
        <v>23</v>
      </c>
      <c r="J1042" s="3">
        <v>4.1389999389999996</v>
      </c>
      <c r="K1042" s="3">
        <v>0.65951669199999996</v>
      </c>
      <c r="L1042" s="3">
        <v>1.2140085700000001</v>
      </c>
      <c r="M1042" s="3">
        <v>0.29092082400000002</v>
      </c>
      <c r="N1042" s="3">
        <v>1.4995855000000001E-2</v>
      </c>
      <c r="O1042" s="3">
        <v>0.18231745099999999</v>
      </c>
      <c r="P1042" s="3">
        <v>8.984752E-2</v>
      </c>
    </row>
    <row r="1043" spans="1:16">
      <c r="A1043" s="16" t="s">
        <v>150</v>
      </c>
      <c r="B1043" s="6">
        <v>2018</v>
      </c>
      <c r="C1043" s="3">
        <v>63.29</v>
      </c>
      <c r="D1043" s="3">
        <v>21.101768493652301</v>
      </c>
      <c r="E1043" s="3">
        <v>2.4581749631718299</v>
      </c>
      <c r="F1043" s="20">
        <v>58.85186307</v>
      </c>
      <c r="G1043" s="3">
        <v>2.73</v>
      </c>
      <c r="H1043" s="3">
        <v>61.759689570434503</v>
      </c>
      <c r="I1043" s="16" t="s">
        <v>23</v>
      </c>
      <c r="J1043" s="3">
        <v>4.1390000000000002</v>
      </c>
      <c r="K1043" s="3">
        <v>0.60499999999999998</v>
      </c>
      <c r="L1043" s="3">
        <v>1.24</v>
      </c>
      <c r="M1043" s="3">
        <v>0.312</v>
      </c>
      <c r="N1043" s="3">
        <v>1.6E-2</v>
      </c>
      <c r="O1043" s="3">
        <v>0.13400000000000001</v>
      </c>
      <c r="P1043" s="3">
        <v>8.2000000000000003E-2</v>
      </c>
    </row>
    <row r="1044" spans="1:16">
      <c r="A1044" s="16" t="s">
        <v>151</v>
      </c>
      <c r="B1044" s="6">
        <v>2015</v>
      </c>
      <c r="C1044" s="3">
        <v>6.8959999084472603</v>
      </c>
      <c r="D1044" s="3">
        <v>-1.0141735076904199</v>
      </c>
      <c r="E1044" s="3">
        <v>3.73</v>
      </c>
      <c r="F1044" s="20">
        <v>2.25</v>
      </c>
      <c r="G1044" s="3">
        <v>2.73</v>
      </c>
      <c r="H1044" s="3">
        <v>-2.07641440984409</v>
      </c>
      <c r="I1044" s="16" t="s">
        <v>25</v>
      </c>
      <c r="J1044" s="3">
        <v>6.2690000000000001</v>
      </c>
      <c r="K1044" s="3">
        <v>0.99534</v>
      </c>
      <c r="L1044" s="3">
        <v>0.97199999999999998</v>
      </c>
      <c r="M1044" s="3">
        <v>0.60819999999999996</v>
      </c>
      <c r="N1044" s="3">
        <v>0.59657000000000004</v>
      </c>
      <c r="O1044" s="3">
        <v>0.16991000000000001</v>
      </c>
      <c r="P1044" s="3">
        <v>0.13633000000000001</v>
      </c>
    </row>
    <row r="1045" spans="1:16">
      <c r="A1045" s="16" t="s">
        <v>151</v>
      </c>
      <c r="B1045" s="6">
        <v>2016</v>
      </c>
      <c r="C1045" s="3">
        <v>55.500999450683501</v>
      </c>
      <c r="D1045" s="3">
        <v>-1.4109252691268901</v>
      </c>
      <c r="E1045" s="3">
        <v>55.953941345214801</v>
      </c>
      <c r="F1045" s="20">
        <v>2.25</v>
      </c>
      <c r="G1045" s="3">
        <v>2.73</v>
      </c>
      <c r="H1045" s="3">
        <v>26.163382589471201</v>
      </c>
      <c r="I1045" s="16" t="s">
        <v>25</v>
      </c>
      <c r="J1045" s="3">
        <v>6.2690000000000001</v>
      </c>
      <c r="K1045" s="3">
        <v>1.0968599999999999</v>
      </c>
      <c r="L1045" s="3">
        <v>0.77866000000000002</v>
      </c>
      <c r="M1045" s="3">
        <v>0.50932999999999995</v>
      </c>
      <c r="N1045" s="3">
        <v>0.52234000000000003</v>
      </c>
      <c r="O1045" s="3">
        <v>0.16664999999999999</v>
      </c>
      <c r="P1045" s="3">
        <v>0.12692000000000001</v>
      </c>
    </row>
    <row r="1046" spans="1:16">
      <c r="A1046" s="16" t="s">
        <v>152</v>
      </c>
      <c r="B1046" s="6">
        <v>2015</v>
      </c>
      <c r="C1046" s="3">
        <v>4.9520001411437899</v>
      </c>
      <c r="D1046" s="3">
        <v>-1.9299999475479099</v>
      </c>
      <c r="E1046" s="3">
        <v>4.1500000953674299</v>
      </c>
      <c r="F1046" s="20">
        <v>2.25</v>
      </c>
      <c r="G1046" s="3">
        <v>2.73</v>
      </c>
      <c r="H1046" s="3">
        <v>5.5707276989631804</v>
      </c>
      <c r="I1046" s="16" t="s">
        <v>23</v>
      </c>
      <c r="J1046" s="3">
        <v>4.867</v>
      </c>
      <c r="K1046" s="3">
        <v>0.71206000000000003</v>
      </c>
      <c r="L1046" s="3">
        <v>1.07284</v>
      </c>
      <c r="M1046" s="3">
        <v>7.5660000000000005E-2</v>
      </c>
      <c r="N1046" s="3">
        <v>0.30658000000000002</v>
      </c>
      <c r="O1046" s="3">
        <v>0.18259</v>
      </c>
      <c r="P1046" s="3">
        <v>3.0599999999999999E-2</v>
      </c>
    </row>
    <row r="1047" spans="1:16">
      <c r="A1047" s="16" t="s">
        <v>152</v>
      </c>
      <c r="B1047" s="6">
        <v>2019</v>
      </c>
      <c r="C1047" s="3">
        <v>2.5840001106262198</v>
      </c>
      <c r="D1047" s="3">
        <v>6.1132387030436304</v>
      </c>
      <c r="E1047" s="3">
        <v>2.1497055357679602</v>
      </c>
      <c r="F1047" s="20">
        <v>2.25</v>
      </c>
      <c r="G1047" s="3">
        <v>2.73</v>
      </c>
      <c r="H1047" s="3">
        <v>2.30823791670888</v>
      </c>
      <c r="I1047" s="16" t="s">
        <v>23</v>
      </c>
      <c r="J1047" s="3">
        <v>4.2119999999999997</v>
      </c>
      <c r="K1047" s="3">
        <v>0.81100000000000005</v>
      </c>
      <c r="L1047" s="3">
        <v>1.149</v>
      </c>
      <c r="M1047" s="3">
        <v>0</v>
      </c>
      <c r="N1047" s="3">
        <v>0.313</v>
      </c>
      <c r="O1047" s="3">
        <v>7.3999999999999996E-2</v>
      </c>
      <c r="P1047" s="3">
        <v>0.13500000000000001</v>
      </c>
    </row>
    <row r="1048" spans="1:16">
      <c r="A1048" s="16" t="s">
        <v>152</v>
      </c>
      <c r="B1048" s="6">
        <v>2020</v>
      </c>
      <c r="C1048" s="3">
        <v>4.1149997711181596</v>
      </c>
      <c r="D1048" s="3">
        <v>14.7002331707205</v>
      </c>
      <c r="E1048" s="3">
        <v>3.73</v>
      </c>
      <c r="F1048" s="20">
        <v>2.25</v>
      </c>
      <c r="G1048" s="3">
        <v>2.73</v>
      </c>
      <c r="H1048" s="3">
        <v>4.1069117608219097</v>
      </c>
      <c r="I1048" s="16" t="s">
        <v>23</v>
      </c>
      <c r="J1048" s="3">
        <v>4.3081002240000004</v>
      </c>
      <c r="K1048" s="3">
        <v>0.82753974200000002</v>
      </c>
      <c r="L1048" s="3">
        <v>1.064835191</v>
      </c>
      <c r="M1048" s="3">
        <v>0.21558582800000001</v>
      </c>
      <c r="N1048" s="3">
        <v>0.29993578799999998</v>
      </c>
      <c r="O1048" s="3">
        <v>6.7264832999999996E-2</v>
      </c>
      <c r="P1048" s="3">
        <v>0.14676587299999999</v>
      </c>
    </row>
    <row r="1049" spans="1:16">
      <c r="A1049" s="16" t="s">
        <v>152</v>
      </c>
      <c r="B1049" s="6">
        <v>2021</v>
      </c>
      <c r="C1049" s="3">
        <v>3.7189999999999999</v>
      </c>
      <c r="D1049" s="3">
        <v>2.77</v>
      </c>
      <c r="E1049" s="3">
        <v>3.73</v>
      </c>
      <c r="F1049" s="20">
        <v>2.25</v>
      </c>
      <c r="G1049" s="3">
        <v>2.73</v>
      </c>
      <c r="H1049" s="3">
        <v>-0.89935700107205396</v>
      </c>
      <c r="I1049" s="16" t="s">
        <v>23</v>
      </c>
      <c r="J1049" s="3">
        <v>4.3079999999999998</v>
      </c>
      <c r="K1049" s="3">
        <v>0.84899999999999998</v>
      </c>
      <c r="L1049" s="3">
        <v>0.69299999999999995</v>
      </c>
      <c r="M1049" s="3">
        <v>7.3999999999999996E-2</v>
      </c>
      <c r="N1049" s="3">
        <v>0.32300000000000001</v>
      </c>
      <c r="O1049" s="3">
        <v>6.7000000000000004E-2</v>
      </c>
      <c r="P1049" s="3">
        <v>0.14699999999999999</v>
      </c>
    </row>
    <row r="1050" spans="1:16">
      <c r="A1050" s="16" t="s">
        <v>153</v>
      </c>
      <c r="B1050" s="6">
        <v>2015</v>
      </c>
      <c r="C1050" s="3">
        <v>-4.6784438192844301E-2</v>
      </c>
      <c r="D1050" s="3">
        <v>4.5999999046325604</v>
      </c>
      <c r="E1050" s="3">
        <v>2.3302655220031698</v>
      </c>
      <c r="F1050" s="20">
        <v>2.4021810000000001E-2</v>
      </c>
      <c r="G1050" s="3">
        <v>8.3419205620884895E-3</v>
      </c>
      <c r="H1050" s="3">
        <v>2.12185645741258</v>
      </c>
      <c r="I1050" s="16" t="s">
        <v>30</v>
      </c>
      <c r="J1050" s="3">
        <v>7.3639999999999999</v>
      </c>
      <c r="K1050" s="3">
        <v>1.3317099999999999</v>
      </c>
      <c r="L1050" s="3">
        <v>1.2890699999999999</v>
      </c>
      <c r="M1050" s="3">
        <v>0.91086999999999996</v>
      </c>
      <c r="N1050" s="3">
        <v>0.65980000000000005</v>
      </c>
      <c r="O1050" s="3">
        <v>0.36262</v>
      </c>
      <c r="P1050" s="3">
        <v>0.43844</v>
      </c>
    </row>
    <row r="1051" spans="1:16">
      <c r="A1051" s="16" t="s">
        <v>153</v>
      </c>
      <c r="B1051" s="6">
        <v>2016</v>
      </c>
      <c r="C1051" s="3">
        <v>0.98426818847656194</v>
      </c>
      <c r="D1051" s="3">
        <v>4.5900001525878897</v>
      </c>
      <c r="E1051" s="3">
        <v>1.05433714389801</v>
      </c>
      <c r="F1051" s="20">
        <v>0.8972504</v>
      </c>
      <c r="G1051" s="3">
        <v>-0.92499166727065996</v>
      </c>
      <c r="H1051" s="3">
        <v>1.52507821612723</v>
      </c>
      <c r="I1051" s="16" t="s">
        <v>30</v>
      </c>
      <c r="J1051" s="3">
        <v>7.2910000000000004</v>
      </c>
      <c r="K1051" s="3">
        <v>1.45181</v>
      </c>
      <c r="L1051" s="3">
        <v>1.0876399999999999</v>
      </c>
      <c r="M1051" s="3">
        <v>0.83121</v>
      </c>
      <c r="N1051" s="3">
        <v>0.58218000000000003</v>
      </c>
      <c r="O1051" s="3">
        <v>0.38253999999999999</v>
      </c>
      <c r="P1051" s="3">
        <v>0.40866999999999998</v>
      </c>
    </row>
    <row r="1052" spans="1:16">
      <c r="A1052" s="16" t="s">
        <v>153</v>
      </c>
      <c r="B1052" s="6">
        <v>2017</v>
      </c>
      <c r="C1052" s="3">
        <v>1.867</v>
      </c>
      <c r="D1052" s="3">
        <v>6.7300000190734801</v>
      </c>
      <c r="E1052" s="3">
        <v>2.1432023048400799</v>
      </c>
      <c r="F1052" s="20">
        <v>1.3727940000000001</v>
      </c>
      <c r="G1052" s="3">
        <v>5.1980867385864196</v>
      </c>
      <c r="H1052" s="3">
        <v>2.1356783919597802</v>
      </c>
      <c r="I1052" s="16" t="s">
        <v>30</v>
      </c>
      <c r="J1052" s="3">
        <v>7.2839999200000003</v>
      </c>
      <c r="K1052" s="3">
        <v>1.494387269</v>
      </c>
      <c r="L1052" s="3">
        <v>1.478162169</v>
      </c>
      <c r="M1052" s="3">
        <v>0.830875158</v>
      </c>
      <c r="N1052" s="3">
        <v>0.612924099</v>
      </c>
      <c r="O1052" s="3">
        <v>0.38539925200000003</v>
      </c>
      <c r="P1052" s="3">
        <v>0.38439872899999999</v>
      </c>
    </row>
    <row r="1053" spans="1:16">
      <c r="A1053" s="16" t="s">
        <v>153</v>
      </c>
      <c r="B1053" s="6">
        <v>2018</v>
      </c>
      <c r="C1053" s="3">
        <v>1.95</v>
      </c>
      <c r="D1053" s="3">
        <v>3.7246904494731501</v>
      </c>
      <c r="E1053" s="3">
        <v>2.3746247291564901</v>
      </c>
      <c r="F1053" s="20">
        <v>1.092646</v>
      </c>
      <c r="G1053" s="3">
        <v>6.5962862968444798</v>
      </c>
      <c r="H1053" s="3">
        <v>2.3969470463935401</v>
      </c>
      <c r="I1053" s="16" t="s">
        <v>30</v>
      </c>
      <c r="J1053" s="3">
        <v>7.3140000000000001</v>
      </c>
      <c r="K1053" s="3">
        <v>1.355</v>
      </c>
      <c r="L1053" s="3">
        <v>1.5009999999999999</v>
      </c>
      <c r="M1053" s="3">
        <v>0.91300000000000003</v>
      </c>
      <c r="N1053" s="3">
        <v>0.65900000000000003</v>
      </c>
      <c r="O1053" s="3">
        <v>0.28499999999999998</v>
      </c>
      <c r="P1053" s="3">
        <v>0.38300000000000001</v>
      </c>
    </row>
    <row r="1054" spans="1:16">
      <c r="A1054" s="16" t="s">
        <v>153</v>
      </c>
      <c r="B1054" s="6">
        <v>2019</v>
      </c>
      <c r="C1054" s="3">
        <v>1.63900005817413</v>
      </c>
      <c r="D1054" s="3">
        <v>2.9178448573656799</v>
      </c>
      <c r="E1054" s="3">
        <v>34.361076354980398</v>
      </c>
      <c r="F1054" s="20">
        <v>1.519436</v>
      </c>
      <c r="G1054" s="3">
        <v>2.9702935218811</v>
      </c>
      <c r="H1054" s="3">
        <v>2.6683504276136798</v>
      </c>
      <c r="I1054" s="16" t="s">
        <v>30</v>
      </c>
      <c r="J1054" s="3">
        <v>7.343</v>
      </c>
      <c r="K1054" s="3">
        <v>1.387</v>
      </c>
      <c r="L1054" s="3">
        <v>1.4870000000000001</v>
      </c>
      <c r="M1054" s="3">
        <v>1.0089999999999999</v>
      </c>
      <c r="N1054" s="3">
        <v>0.57399999999999995</v>
      </c>
      <c r="O1054" s="3">
        <v>0.26700000000000002</v>
      </c>
      <c r="P1054" s="3">
        <v>0.373</v>
      </c>
    </row>
    <row r="1055" spans="1:16">
      <c r="A1055" s="16" t="s">
        <v>153</v>
      </c>
      <c r="B1055" s="6">
        <v>2020</v>
      </c>
      <c r="C1055" s="3">
        <v>0.49736731885429603</v>
      </c>
      <c r="D1055" s="3">
        <v>-0.12742565999056099</v>
      </c>
      <c r="E1055" s="3">
        <v>2.1357201517711299</v>
      </c>
      <c r="F1055" s="20">
        <v>1.190226</v>
      </c>
      <c r="G1055" s="3">
        <v>-0.24951706374789701</v>
      </c>
      <c r="H1055" s="3">
        <v>1.3939999999999999</v>
      </c>
      <c r="I1055" s="16" t="s">
        <v>30</v>
      </c>
      <c r="J1055" s="3">
        <v>7.3534998890000001</v>
      </c>
      <c r="K1055" s="3">
        <v>1.322235227</v>
      </c>
      <c r="L1055" s="3">
        <v>1.4333477020000001</v>
      </c>
      <c r="M1055" s="3">
        <v>0.98647046100000002</v>
      </c>
      <c r="N1055" s="3">
        <v>0.65029770099999995</v>
      </c>
      <c r="O1055" s="3">
        <v>0.27282789299999999</v>
      </c>
      <c r="P1055" s="3">
        <v>0.44206637100000001</v>
      </c>
    </row>
    <row r="1056" spans="1:16">
      <c r="A1056" s="16" t="s">
        <v>153</v>
      </c>
      <c r="B1056" s="6">
        <v>2021</v>
      </c>
      <c r="C1056" s="3">
        <v>2.1631969999999998</v>
      </c>
      <c r="D1056" s="3">
        <v>16.98293</v>
      </c>
      <c r="E1056" s="3">
        <v>0.41</v>
      </c>
      <c r="F1056" s="20">
        <v>1.298</v>
      </c>
      <c r="G1056" s="3">
        <v>10.692557713142699</v>
      </c>
      <c r="H1056" s="3">
        <v>2.9761530895618198</v>
      </c>
      <c r="I1056" s="16" t="s">
        <v>30</v>
      </c>
      <c r="J1056" s="3">
        <v>7.3630000000000004</v>
      </c>
      <c r="K1056" s="3">
        <v>1.478</v>
      </c>
      <c r="L1056" s="3">
        <v>1.0620000000000001</v>
      </c>
      <c r="M1056" s="3">
        <v>0.76300000000000001</v>
      </c>
      <c r="N1056" s="3">
        <v>0.68500000000000005</v>
      </c>
      <c r="O1056" s="3">
        <v>0.24399999999999999</v>
      </c>
      <c r="P1056" s="3">
        <v>0.44800000000000001</v>
      </c>
    </row>
    <row r="1057" spans="1:16">
      <c r="A1057" s="16" t="s">
        <v>153</v>
      </c>
      <c r="B1057" s="6">
        <v>2022</v>
      </c>
      <c r="C1057" s="3">
        <v>8.3692910000000005</v>
      </c>
      <c r="D1057" s="3">
        <v>32.928610295997601</v>
      </c>
      <c r="E1057" s="3">
        <v>11.31442</v>
      </c>
      <c r="F1057" s="20">
        <v>5.8243494423791704</v>
      </c>
      <c r="G1057" s="3">
        <v>21.190553219022998</v>
      </c>
      <c r="H1057" s="3">
        <v>5.3992393408674202</v>
      </c>
      <c r="I1057" s="16" t="s">
        <v>30</v>
      </c>
      <c r="J1057" s="3">
        <v>7.3840000000000003</v>
      </c>
      <c r="K1057" s="3">
        <v>1.92</v>
      </c>
      <c r="L1057" s="3">
        <v>1.204</v>
      </c>
      <c r="M1057" s="3">
        <v>0.80300000000000005</v>
      </c>
      <c r="N1057" s="3">
        <v>0.72399999999999998</v>
      </c>
      <c r="O1057" s="3">
        <v>0.218</v>
      </c>
      <c r="P1057" s="3">
        <v>0.51200000000000001</v>
      </c>
    </row>
    <row r="1058" spans="1:16">
      <c r="A1058" s="16" t="s">
        <v>153</v>
      </c>
      <c r="B1058" s="6">
        <v>2023</v>
      </c>
      <c r="C1058" s="3">
        <v>8.5486248974890202</v>
      </c>
      <c r="D1058" s="3">
        <v>-9.7812378495672494</v>
      </c>
      <c r="E1058" s="3">
        <v>12.135643625033399</v>
      </c>
      <c r="F1058" s="20">
        <v>10.0244958328978</v>
      </c>
      <c r="G1058" s="3">
        <v>2.73</v>
      </c>
      <c r="H1058" s="3">
        <v>5.6705538029807601</v>
      </c>
      <c r="I1058" s="16" t="s">
        <v>30</v>
      </c>
      <c r="J1058" s="3">
        <v>7.3949999999999996</v>
      </c>
      <c r="K1058" s="3">
        <v>1.921</v>
      </c>
      <c r="L1058" s="3">
        <v>1.51</v>
      </c>
      <c r="M1058" s="3">
        <v>0.56200000000000006</v>
      </c>
      <c r="N1058" s="3">
        <v>0.754</v>
      </c>
      <c r="O1058" s="3">
        <v>0.22500000000000001</v>
      </c>
      <c r="P1058" s="3">
        <v>0.52</v>
      </c>
    </row>
    <row r="1059" spans="1:16">
      <c r="A1059" s="16" t="s">
        <v>154</v>
      </c>
      <c r="B1059" s="6">
        <v>2015</v>
      </c>
      <c r="C1059" s="3">
        <v>-1.14389860630035</v>
      </c>
      <c r="D1059" s="3">
        <v>-0.64414691925048795</v>
      </c>
      <c r="E1059" s="3">
        <v>-0.79849672317504805</v>
      </c>
      <c r="F1059" s="20">
        <v>-0.34513258934020902</v>
      </c>
      <c r="G1059" s="3">
        <v>-3.5677101612090998</v>
      </c>
      <c r="H1059" s="3">
        <v>-1.21895805756958</v>
      </c>
      <c r="I1059" s="16" t="s">
        <v>30</v>
      </c>
      <c r="J1059" s="3">
        <v>7.5869999999999997</v>
      </c>
      <c r="K1059" s="3">
        <v>1.3965099999999999</v>
      </c>
      <c r="L1059" s="3">
        <v>1.34951</v>
      </c>
      <c r="M1059" s="3">
        <v>0.94142999999999999</v>
      </c>
      <c r="N1059" s="3">
        <v>0.66556999999999999</v>
      </c>
      <c r="O1059" s="3">
        <v>0.29677999999999999</v>
      </c>
      <c r="P1059" s="3">
        <v>0.41977999999999999</v>
      </c>
    </row>
    <row r="1060" spans="1:16">
      <c r="A1060" s="16" t="s">
        <v>154</v>
      </c>
      <c r="B1060" s="6">
        <v>2016</v>
      </c>
      <c r="C1060" s="3">
        <v>-0.43460845947265597</v>
      </c>
      <c r="D1060" s="3">
        <v>-6.4842216670513098E-2</v>
      </c>
      <c r="E1060" s="3">
        <v>0.39047285914420998</v>
      </c>
      <c r="F1060" s="20">
        <v>-0.32586601376533503</v>
      </c>
      <c r="G1060" s="3">
        <v>-1.4915424585342401</v>
      </c>
      <c r="H1060" s="3">
        <v>-0.56799999999999695</v>
      </c>
      <c r="I1060" s="16" t="s">
        <v>30</v>
      </c>
      <c r="J1060" s="3">
        <v>7.5090000000000003</v>
      </c>
      <c r="K1060" s="3">
        <v>1.5273300000000001</v>
      </c>
      <c r="L1060" s="3">
        <v>1.14524</v>
      </c>
      <c r="M1060" s="3">
        <v>0.86302999999999996</v>
      </c>
      <c r="N1060" s="3">
        <v>0.58557000000000003</v>
      </c>
      <c r="O1060" s="3">
        <v>0.28083000000000002</v>
      </c>
      <c r="P1060" s="3">
        <v>0.41203000000000001</v>
      </c>
    </row>
    <row r="1061" spans="1:16">
      <c r="A1061" s="16" t="s">
        <v>154</v>
      </c>
      <c r="B1061" s="6">
        <v>2017</v>
      </c>
      <c r="C1061" s="3">
        <v>0.53400000000000003</v>
      </c>
      <c r="D1061" s="3">
        <v>1.21004366874694</v>
      </c>
      <c r="E1061" s="3">
        <v>0.41506099700927701</v>
      </c>
      <c r="F1061" s="20">
        <v>0.29435530304908702</v>
      </c>
      <c r="G1061" s="3">
        <v>-0.47369351983070301</v>
      </c>
      <c r="H1061" s="3">
        <v>-0.37915359240485402</v>
      </c>
      <c r="I1061" s="16" t="s">
        <v>30</v>
      </c>
      <c r="J1061" s="3">
        <v>7.4939999579999999</v>
      </c>
      <c r="K1061" s="3">
        <v>1.5649795529999999</v>
      </c>
      <c r="L1061" s="3">
        <v>1.516911745</v>
      </c>
      <c r="M1061" s="3">
        <v>0.85813128900000002</v>
      </c>
      <c r="N1061" s="3">
        <v>0.62007057700000001</v>
      </c>
      <c r="O1061" s="3">
        <v>0.29054927800000002</v>
      </c>
      <c r="P1061" s="3">
        <v>0.36700728500000002</v>
      </c>
    </row>
    <row r="1062" spans="1:16">
      <c r="A1062" s="16" t="s">
        <v>154</v>
      </c>
      <c r="B1062" s="6">
        <v>2018</v>
      </c>
      <c r="C1062" s="3">
        <v>0.94</v>
      </c>
      <c r="D1062" s="3">
        <v>1.34678506851196</v>
      </c>
      <c r="E1062" s="3">
        <v>1.26202833652496</v>
      </c>
      <c r="F1062" s="20">
        <v>0.36621630191802901</v>
      </c>
      <c r="G1062" s="3">
        <v>1.4108692407607999</v>
      </c>
      <c r="H1062" s="3">
        <v>0.71172580889404702</v>
      </c>
      <c r="I1062" s="16" t="s">
        <v>30</v>
      </c>
      <c r="J1062" s="3">
        <v>7.4870000000000001</v>
      </c>
      <c r="K1062" s="3">
        <v>1.42</v>
      </c>
      <c r="L1062" s="3">
        <v>1.5489999999999999</v>
      </c>
      <c r="M1062" s="3">
        <v>0.92700000000000005</v>
      </c>
      <c r="N1062" s="3">
        <v>0.66</v>
      </c>
      <c r="O1062" s="3">
        <v>0.25600000000000001</v>
      </c>
      <c r="P1062" s="3">
        <v>0.35699999999999998</v>
      </c>
    </row>
    <row r="1063" spans="1:16">
      <c r="A1063" s="16" t="s">
        <v>154</v>
      </c>
      <c r="B1063" s="6">
        <v>2019</v>
      </c>
      <c r="C1063" s="3">
        <v>0.36100000143051098</v>
      </c>
      <c r="D1063" s="3">
        <v>-0.61828511953353804</v>
      </c>
      <c r="E1063" s="3">
        <v>0.11218939721584301</v>
      </c>
      <c r="F1063" s="20">
        <v>0.456072688102722</v>
      </c>
      <c r="G1063" s="3">
        <v>-0.31849059462547302</v>
      </c>
      <c r="H1063" s="3">
        <v>-7.4178027265435098E-2</v>
      </c>
      <c r="I1063" s="16" t="s">
        <v>30</v>
      </c>
      <c r="J1063" s="3">
        <v>7.48</v>
      </c>
      <c r="K1063" s="3">
        <v>1.452</v>
      </c>
      <c r="L1063" s="3">
        <v>1.526</v>
      </c>
      <c r="M1063" s="3">
        <v>1.052</v>
      </c>
      <c r="N1063" s="3">
        <v>0.57199999999999995</v>
      </c>
      <c r="O1063" s="3">
        <v>0.26300000000000001</v>
      </c>
      <c r="P1063" s="3">
        <v>0.34300000000000003</v>
      </c>
    </row>
    <row r="1064" spans="1:16">
      <c r="A1064" s="16" t="s">
        <v>154</v>
      </c>
      <c r="B1064" s="6">
        <v>2020</v>
      </c>
      <c r="C1064" s="3">
        <v>-0.72587493331339004</v>
      </c>
      <c r="D1064" s="3">
        <v>-0.19978772294416</v>
      </c>
      <c r="E1064" s="3">
        <v>9.2487588524818407E-2</v>
      </c>
      <c r="F1064" s="20">
        <v>-0.24756290018558499</v>
      </c>
      <c r="G1064" s="3">
        <v>-0.55197674036026001</v>
      </c>
      <c r="H1064" s="3">
        <v>-0.59085528559678602</v>
      </c>
      <c r="I1064" s="16" t="s">
        <v>30</v>
      </c>
      <c r="J1064" s="3">
        <v>7.5598998069999999</v>
      </c>
      <c r="K1064" s="3">
        <v>1.39077425</v>
      </c>
      <c r="L1064" s="3">
        <v>1.4724034070000001</v>
      </c>
      <c r="M1064" s="3">
        <v>1.0405331849999999</v>
      </c>
      <c r="N1064" s="3">
        <v>0.62895447000000004</v>
      </c>
      <c r="O1064" s="3">
        <v>0.26905575399999998</v>
      </c>
      <c r="P1064" s="3">
        <v>0.407945901</v>
      </c>
    </row>
    <row r="1065" spans="1:16">
      <c r="A1065" s="16" t="s">
        <v>154</v>
      </c>
      <c r="B1065" s="6">
        <v>2021</v>
      </c>
      <c r="C1065" s="3">
        <v>0.58181419999999995</v>
      </c>
      <c r="D1065" s="3">
        <v>8.5779309999999995</v>
      </c>
      <c r="E1065" s="3">
        <v>-1.591</v>
      </c>
      <c r="F1065" s="20">
        <v>0.35799999999999998</v>
      </c>
      <c r="G1065" s="3">
        <v>1.2210742037400599</v>
      </c>
      <c r="H1065" s="3">
        <v>1.0598629055922799</v>
      </c>
      <c r="I1065" s="16" t="s">
        <v>30</v>
      </c>
      <c r="J1065" s="3">
        <v>7.5709999999999997</v>
      </c>
      <c r="K1065" s="3">
        <v>1.5660000000000001</v>
      </c>
      <c r="L1065" s="3">
        <v>1.079</v>
      </c>
      <c r="M1065" s="3">
        <v>0.81599999999999995</v>
      </c>
      <c r="N1065" s="3">
        <v>0.65300000000000002</v>
      </c>
      <c r="O1065" s="3">
        <v>0.20399999999999999</v>
      </c>
      <c r="P1065" s="3">
        <v>0.41299999999999998</v>
      </c>
    </row>
    <row r="1066" spans="1:16">
      <c r="A1066" s="16" t="s">
        <v>154</v>
      </c>
      <c r="B1066" s="6">
        <v>2022</v>
      </c>
      <c r="C1066" s="3">
        <v>2.8350279999999999</v>
      </c>
      <c r="D1066" s="3">
        <v>22.424172457565501</v>
      </c>
      <c r="E1066" s="3">
        <v>1.658954</v>
      </c>
      <c r="F1066" s="20">
        <v>1.71789786812095</v>
      </c>
      <c r="G1066" s="3">
        <v>3.9058545638603102</v>
      </c>
      <c r="H1066" s="3">
        <v>3.1762093258409299</v>
      </c>
      <c r="I1066" s="16" t="s">
        <v>30</v>
      </c>
      <c r="J1066" s="3">
        <v>7.5119999999999996</v>
      </c>
      <c r="K1066" s="3">
        <v>2.0259999999999998</v>
      </c>
      <c r="L1066" s="3">
        <v>1.226</v>
      </c>
      <c r="M1066" s="3">
        <v>0.82199999999999995</v>
      </c>
      <c r="N1066" s="3">
        <v>0.67700000000000005</v>
      </c>
      <c r="O1066" s="3">
        <v>0.14699999999999999</v>
      </c>
      <c r="P1066" s="3">
        <v>0.46100000000000002</v>
      </c>
    </row>
    <row r="1067" spans="1:16">
      <c r="A1067" s="16" t="s">
        <v>154</v>
      </c>
      <c r="B1067" s="6">
        <v>2023</v>
      </c>
      <c r="C1067" s="3">
        <v>2.1354008801637701</v>
      </c>
      <c r="D1067" s="3">
        <v>6.4020646439267397</v>
      </c>
      <c r="E1067" s="3">
        <v>4.7595594292632999</v>
      </c>
      <c r="F1067" s="20">
        <v>1.51518843602727</v>
      </c>
      <c r="G1067" s="3">
        <v>1.8511001055451299</v>
      </c>
      <c r="H1067" s="3">
        <v>0.976621665605095</v>
      </c>
      <c r="I1067" s="16" t="s">
        <v>30</v>
      </c>
      <c r="J1067" s="3">
        <v>7.24</v>
      </c>
      <c r="K1067" s="3">
        <v>2.0219999999999998</v>
      </c>
      <c r="L1067" s="3">
        <v>1.4630000000000001</v>
      </c>
      <c r="M1067" s="3">
        <v>0.58199999999999996</v>
      </c>
      <c r="N1067" s="3">
        <v>0.67800000000000005</v>
      </c>
      <c r="O1067" s="3">
        <v>0.151</v>
      </c>
      <c r="P1067" s="3">
        <v>0.47499999999999998</v>
      </c>
    </row>
    <row r="1068" spans="1:16">
      <c r="A1068" s="16" t="s">
        <v>155</v>
      </c>
      <c r="B1068" s="6">
        <v>2015</v>
      </c>
      <c r="C1068" s="3">
        <v>3.48</v>
      </c>
      <c r="D1068" s="3">
        <v>2.77</v>
      </c>
      <c r="E1068" s="3">
        <v>3.73</v>
      </c>
      <c r="F1068" s="20">
        <v>2.25</v>
      </c>
      <c r="G1068" s="3">
        <v>2.73</v>
      </c>
      <c r="H1068" s="3">
        <v>3.3863525098173999</v>
      </c>
      <c r="I1068" s="16" t="s">
        <v>54</v>
      </c>
      <c r="J1068" s="3">
        <v>6.298</v>
      </c>
      <c r="K1068" s="3">
        <v>1.29098</v>
      </c>
      <c r="L1068" s="3">
        <v>1.0761700000000001</v>
      </c>
      <c r="M1068" s="3">
        <v>0.87529999999999997</v>
      </c>
      <c r="N1068" s="3">
        <v>0.39739999999999998</v>
      </c>
      <c r="O1068" s="3">
        <v>0.25375999999999999</v>
      </c>
      <c r="P1068" s="3">
        <v>8.1290000000000001E-2</v>
      </c>
    </row>
    <row r="1069" spans="1:16">
      <c r="A1069" s="16" t="s">
        <v>155</v>
      </c>
      <c r="B1069" s="6">
        <v>2016</v>
      </c>
      <c r="C1069" s="3">
        <v>3.48</v>
      </c>
      <c r="D1069" s="3">
        <v>2.77</v>
      </c>
      <c r="E1069" s="3">
        <v>3.73</v>
      </c>
      <c r="F1069" s="20">
        <v>2.25</v>
      </c>
      <c r="G1069" s="3">
        <v>2.73</v>
      </c>
      <c r="H1069" s="3">
        <v>0.75160698813145499</v>
      </c>
      <c r="I1069" s="16" t="s">
        <v>54</v>
      </c>
      <c r="J1069" s="3">
        <v>6.3789999999999996</v>
      </c>
      <c r="K1069" s="3">
        <v>1.3972899999999999</v>
      </c>
      <c r="L1069" s="3">
        <v>0.92623999999999995</v>
      </c>
      <c r="M1069" s="3">
        <v>0.79564999999999997</v>
      </c>
      <c r="N1069" s="3">
        <v>0.32377</v>
      </c>
      <c r="O1069" s="3">
        <v>0.25495000000000001</v>
      </c>
      <c r="P1069" s="3">
        <v>6.6299999999999998E-2</v>
      </c>
    </row>
    <row r="1070" spans="1:16">
      <c r="A1070" s="16" t="s">
        <v>155</v>
      </c>
      <c r="B1070" s="6">
        <v>2017</v>
      </c>
      <c r="C1070" s="3">
        <v>3.48</v>
      </c>
      <c r="D1070" s="3">
        <v>2.77</v>
      </c>
      <c r="E1070" s="3">
        <v>3.73</v>
      </c>
      <c r="F1070" s="20">
        <v>2.25</v>
      </c>
      <c r="G1070" s="3">
        <v>2.73</v>
      </c>
      <c r="H1070" s="3">
        <v>-0.84499999999999797</v>
      </c>
      <c r="I1070" s="16" t="s">
        <v>54</v>
      </c>
      <c r="J1070" s="3">
        <v>6.4219999310000002</v>
      </c>
      <c r="K1070" s="3">
        <v>1.433626533</v>
      </c>
      <c r="L1070" s="3">
        <v>1.3845653529999999</v>
      </c>
      <c r="M1070" s="3">
        <v>0.79398423399999996</v>
      </c>
      <c r="N1070" s="3">
        <v>0.36146658700000001</v>
      </c>
      <c r="O1070" s="3">
        <v>0.25836047499999998</v>
      </c>
      <c r="P1070" s="3">
        <v>6.3829235999999998E-2</v>
      </c>
    </row>
    <row r="1071" spans="1:16">
      <c r="A1071" s="16" t="s">
        <v>155</v>
      </c>
      <c r="B1071" s="6">
        <v>2018</v>
      </c>
      <c r="C1071" s="3">
        <v>3.48</v>
      </c>
      <c r="D1071" s="3">
        <v>2.77</v>
      </c>
      <c r="E1071" s="3">
        <v>3.73</v>
      </c>
      <c r="F1071" s="20">
        <v>2.25</v>
      </c>
      <c r="G1071" s="3">
        <v>2.73</v>
      </c>
      <c r="H1071" s="3">
        <v>-0.59200242045282903</v>
      </c>
      <c r="I1071" s="16" t="s">
        <v>54</v>
      </c>
      <c r="J1071" s="3">
        <v>6.4409999999999998</v>
      </c>
      <c r="K1071" s="3">
        <v>1.365</v>
      </c>
      <c r="L1071" s="3">
        <v>1.4359999999999999</v>
      </c>
      <c r="M1071" s="3">
        <v>0.85699999999999998</v>
      </c>
      <c r="N1071" s="3">
        <v>0.41799999999999998</v>
      </c>
      <c r="O1071" s="3">
        <v>0.151</v>
      </c>
      <c r="P1071" s="3">
        <v>7.8E-2</v>
      </c>
    </row>
    <row r="1072" spans="1:16">
      <c r="A1072" s="16" t="s">
        <v>155</v>
      </c>
      <c r="B1072" s="6">
        <v>2019</v>
      </c>
      <c r="C1072" s="3">
        <v>3.48</v>
      </c>
      <c r="D1072" s="3">
        <v>2.77</v>
      </c>
      <c r="E1072" s="3">
        <v>3.73</v>
      </c>
      <c r="F1072" s="20">
        <v>2.25</v>
      </c>
      <c r="G1072" s="3">
        <v>2.73</v>
      </c>
      <c r="H1072" s="3">
        <v>6.6958850742636994E-2</v>
      </c>
      <c r="I1072" s="16" t="s">
        <v>54</v>
      </c>
      <c r="J1072" s="3">
        <v>6.4459999999999997</v>
      </c>
      <c r="K1072" s="3">
        <v>1.3680000000000001</v>
      </c>
      <c r="L1072" s="3">
        <v>1.43</v>
      </c>
      <c r="M1072" s="3">
        <v>0.91400000000000003</v>
      </c>
      <c r="N1072" s="3">
        <v>0.35099999999999998</v>
      </c>
      <c r="O1072" s="3">
        <v>0.24199999999999999</v>
      </c>
      <c r="P1072" s="3">
        <v>9.7000000000000003E-2</v>
      </c>
    </row>
    <row r="1073" spans="1:16">
      <c r="A1073" s="16" t="s">
        <v>155</v>
      </c>
      <c r="B1073" s="6">
        <v>2020</v>
      </c>
      <c r="C1073" s="3">
        <v>3.48</v>
      </c>
      <c r="D1073" s="3">
        <v>2.77</v>
      </c>
      <c r="E1073" s="3">
        <v>3.73</v>
      </c>
      <c r="F1073" s="20">
        <v>2.25</v>
      </c>
      <c r="G1073" s="3">
        <v>2.73</v>
      </c>
      <c r="H1073" s="3">
        <v>1.2987407993186899</v>
      </c>
      <c r="I1073" s="16" t="s">
        <v>54</v>
      </c>
      <c r="J1073" s="3">
        <v>6.4553999900000001</v>
      </c>
      <c r="K1073" s="3">
        <v>1.3274705410000001</v>
      </c>
      <c r="L1073" s="3">
        <v>1.3577606680000001</v>
      </c>
      <c r="M1073" s="3">
        <v>0.87843799600000005</v>
      </c>
      <c r="N1073" s="3">
        <v>0.44940438900000002</v>
      </c>
      <c r="O1073" s="3">
        <v>0.150598705</v>
      </c>
      <c r="P1073" s="3">
        <v>0.131516352</v>
      </c>
    </row>
    <row r="1074" spans="1:16">
      <c r="A1074" s="16" t="s">
        <v>155</v>
      </c>
      <c r="B1074" s="6">
        <v>2021</v>
      </c>
      <c r="C1074" s="3">
        <v>3.48</v>
      </c>
      <c r="D1074" s="3">
        <v>2.77</v>
      </c>
      <c r="E1074" s="3">
        <v>3.73</v>
      </c>
      <c r="F1074" s="20">
        <v>2.25</v>
      </c>
      <c r="G1074" s="3">
        <v>2.73</v>
      </c>
      <c r="H1074" s="3">
        <v>2.8967481795021</v>
      </c>
      <c r="I1074" s="16" t="s">
        <v>54</v>
      </c>
      <c r="J1074" s="3">
        <v>6.5839999999999996</v>
      </c>
      <c r="K1074" s="3">
        <v>1.48</v>
      </c>
      <c r="L1074" s="3">
        <v>0.98199999999999998</v>
      </c>
      <c r="M1074" s="3">
        <v>0.66500000000000004</v>
      </c>
      <c r="N1074" s="3">
        <v>0.49</v>
      </c>
      <c r="O1074" s="3">
        <v>0.14199999999999999</v>
      </c>
      <c r="P1074" s="3">
        <v>0.13900000000000001</v>
      </c>
    </row>
    <row r="1075" spans="1:16">
      <c r="A1075" s="16" t="s">
        <v>155</v>
      </c>
      <c r="B1075" s="6">
        <v>2022</v>
      </c>
      <c r="C1075" s="3">
        <v>3.48</v>
      </c>
      <c r="D1075" s="3">
        <v>2.77</v>
      </c>
      <c r="E1075" s="3">
        <v>3.73</v>
      </c>
      <c r="F1075" s="20">
        <v>2.25</v>
      </c>
      <c r="G1075" s="3">
        <v>2.73</v>
      </c>
      <c r="H1075" s="3">
        <v>1.9573204856802</v>
      </c>
      <c r="I1075" s="16" t="s">
        <v>54</v>
      </c>
      <c r="J1075" s="3">
        <v>6.5119999999999996</v>
      </c>
      <c r="K1075" s="3">
        <v>1.897</v>
      </c>
      <c r="L1075" s="3">
        <v>1.095</v>
      </c>
      <c r="M1075" s="3">
        <v>0.73299999999999998</v>
      </c>
      <c r="N1075" s="3">
        <v>0.54200000000000004</v>
      </c>
      <c r="O1075" s="3">
        <v>7.4999999999999997E-2</v>
      </c>
      <c r="P1075" s="3">
        <v>0.16800000000000001</v>
      </c>
    </row>
    <row r="1076" spans="1:16">
      <c r="A1076" s="16" t="s">
        <v>155</v>
      </c>
      <c r="B1076" s="6">
        <v>2023</v>
      </c>
      <c r="C1076" s="3">
        <v>3.48</v>
      </c>
      <c r="D1076" s="3">
        <v>2.77</v>
      </c>
      <c r="E1076" s="3">
        <v>3.73</v>
      </c>
      <c r="F1076" s="20">
        <v>2.25</v>
      </c>
      <c r="G1076" s="3">
        <v>2.73</v>
      </c>
      <c r="H1076" s="3">
        <v>2.4848060462986399</v>
      </c>
      <c r="I1076" s="16" t="s">
        <v>54</v>
      </c>
      <c r="J1076" s="3">
        <v>6.5350000000000001</v>
      </c>
      <c r="K1076" s="3">
        <v>1.89</v>
      </c>
      <c r="L1076" s="3">
        <v>1.3720000000000001</v>
      </c>
      <c r="M1076" s="3">
        <v>0.49199999999999999</v>
      </c>
      <c r="N1076" s="3">
        <v>0.56200000000000006</v>
      </c>
      <c r="O1076" s="3">
        <v>6.7000000000000004E-2</v>
      </c>
      <c r="P1076" s="3">
        <v>0.17799999999999999</v>
      </c>
    </row>
    <row r="1077" spans="1:16">
      <c r="A1077" s="16" t="s">
        <v>156</v>
      </c>
      <c r="B1077" s="6">
        <v>2015</v>
      </c>
      <c r="C1077" s="3">
        <v>5.4722771644592196</v>
      </c>
      <c r="D1077" s="3">
        <v>-7.0000000298023196E-2</v>
      </c>
      <c r="E1077" s="3">
        <v>3.73</v>
      </c>
      <c r="F1077" s="20">
        <v>3.85336225</v>
      </c>
      <c r="G1077" s="3">
        <v>4.3174915313720703</v>
      </c>
      <c r="H1077" s="3">
        <v>0.124327529673933</v>
      </c>
      <c r="I1077" s="16" t="s">
        <v>91</v>
      </c>
      <c r="J1077" s="3">
        <v>4.7859999999999996</v>
      </c>
      <c r="K1077" s="3">
        <v>0.39046999999999998</v>
      </c>
      <c r="L1077" s="3">
        <v>0.85563</v>
      </c>
      <c r="M1077" s="3">
        <v>0.57379000000000002</v>
      </c>
      <c r="N1077" s="3">
        <v>0.47216000000000002</v>
      </c>
      <c r="O1077" s="3">
        <v>0.22974</v>
      </c>
      <c r="P1077" s="3">
        <v>0.15071999999999999</v>
      </c>
    </row>
    <row r="1078" spans="1:16">
      <c r="A1078" s="16" t="s">
        <v>156</v>
      </c>
      <c r="B1078" s="6">
        <v>2016</v>
      </c>
      <c r="C1078" s="3">
        <v>6.0357117652893004</v>
      </c>
      <c r="D1078" s="3">
        <v>2.1199998855590798</v>
      </c>
      <c r="E1078" s="3">
        <v>5.1042680740356401</v>
      </c>
      <c r="F1078" s="20">
        <v>7.0715961600000004</v>
      </c>
      <c r="G1078" s="3">
        <v>6.7103171348571697</v>
      </c>
      <c r="H1078" s="3">
        <v>5.2758467641007902</v>
      </c>
      <c r="I1078" s="16" t="s">
        <v>91</v>
      </c>
      <c r="J1078" s="3">
        <v>4.9960000000000004</v>
      </c>
      <c r="K1078" s="3">
        <v>0.48835000000000001</v>
      </c>
      <c r="L1078" s="3">
        <v>0.75602000000000003</v>
      </c>
      <c r="M1078" s="3">
        <v>0.53119000000000005</v>
      </c>
      <c r="N1078" s="3">
        <v>0.43408000000000002</v>
      </c>
      <c r="O1078" s="3">
        <v>0.25997999999999999</v>
      </c>
      <c r="P1078" s="3">
        <v>0.13508999999999999</v>
      </c>
    </row>
    <row r="1079" spans="1:16">
      <c r="A1079" s="16" t="s">
        <v>156</v>
      </c>
      <c r="B1079" s="6">
        <v>2017</v>
      </c>
      <c r="C1079" s="3">
        <v>7.31</v>
      </c>
      <c r="D1079" s="3">
        <v>10.3197159082937</v>
      </c>
      <c r="E1079" s="3">
        <v>9.2388448715209908</v>
      </c>
      <c r="F1079" s="20">
        <v>3.3385680799999999</v>
      </c>
      <c r="G1079" s="3">
        <v>9.3238754272460902</v>
      </c>
      <c r="H1079" s="3">
        <v>4.7214579343102301</v>
      </c>
      <c r="I1079" s="16" t="s">
        <v>91</v>
      </c>
      <c r="J1079" s="3">
        <v>5.0409998890000001</v>
      </c>
      <c r="K1079" s="3">
        <v>0.52471363500000001</v>
      </c>
      <c r="L1079" s="3">
        <v>1.2714632749999999</v>
      </c>
      <c r="M1079" s="3">
        <v>0.52923512500000003</v>
      </c>
      <c r="N1079" s="3">
        <v>0.47156670699999997</v>
      </c>
      <c r="O1079" s="3">
        <v>0.24899764399999999</v>
      </c>
      <c r="P1079" s="3">
        <v>0.14637714600000001</v>
      </c>
    </row>
    <row r="1080" spans="1:16">
      <c r="A1080" s="16" t="s">
        <v>156</v>
      </c>
      <c r="B1080" s="6">
        <v>2018</v>
      </c>
      <c r="C1080" s="3">
        <v>3.83</v>
      </c>
      <c r="D1080" s="3">
        <v>5.0115722070849804</v>
      </c>
      <c r="E1080" s="3">
        <v>2.6839714050292902</v>
      </c>
      <c r="F1080" s="20">
        <v>4.21693198</v>
      </c>
      <c r="G1080" s="3">
        <v>2.1801500320434499</v>
      </c>
      <c r="H1080" s="3">
        <v>5.0207287471261504</v>
      </c>
      <c r="I1080" s="16" t="s">
        <v>91</v>
      </c>
      <c r="J1080" s="3">
        <v>5.1989999999999998</v>
      </c>
      <c r="K1080" s="3">
        <v>0.47399999999999998</v>
      </c>
      <c r="L1080" s="3">
        <v>1.1659999999999999</v>
      </c>
      <c r="M1080" s="3">
        <v>0.59799999999999998</v>
      </c>
      <c r="N1080" s="3">
        <v>0.29199999999999998</v>
      </c>
      <c r="O1080" s="3">
        <v>0.187</v>
      </c>
      <c r="P1080" s="3">
        <v>3.4000000000000002E-2</v>
      </c>
    </row>
    <row r="1081" spans="1:16">
      <c r="A1081" s="16" t="s">
        <v>156</v>
      </c>
      <c r="B1081" s="6">
        <v>2019</v>
      </c>
      <c r="C1081" s="3">
        <v>7.7930002212524396</v>
      </c>
      <c r="D1081" s="3">
        <v>0.42602957146436898</v>
      </c>
      <c r="E1081" s="3">
        <v>3.73</v>
      </c>
      <c r="F1081" s="20">
        <v>3.8999716000000002</v>
      </c>
      <c r="G1081" s="3">
        <v>1.7871999740600499</v>
      </c>
      <c r="H1081" s="3">
        <v>4.52305083519847</v>
      </c>
      <c r="I1081" s="16" t="s">
        <v>91</v>
      </c>
      <c r="J1081" s="3">
        <v>5.4669999999999996</v>
      </c>
      <c r="K1081" s="3">
        <v>0.49299999999999999</v>
      </c>
      <c r="L1081" s="3">
        <v>1.0980000000000001</v>
      </c>
      <c r="M1081" s="3">
        <v>0.71799999999999997</v>
      </c>
      <c r="N1081" s="3">
        <v>0.38900000000000001</v>
      </c>
      <c r="O1081" s="3">
        <v>0.23</v>
      </c>
      <c r="P1081" s="3">
        <v>0.14399999999999999</v>
      </c>
    </row>
    <row r="1082" spans="1:16">
      <c r="A1082" s="16" t="s">
        <v>156</v>
      </c>
      <c r="B1082" s="6">
        <v>2020</v>
      </c>
      <c r="C1082" s="3">
        <v>8.5890000000000004</v>
      </c>
      <c r="D1082" s="3">
        <v>-5.1488936948926796</v>
      </c>
      <c r="E1082" s="3">
        <v>3.73</v>
      </c>
      <c r="F1082" s="20">
        <v>4.1382703100000002</v>
      </c>
      <c r="G1082" s="3">
        <v>5.4455537420431099</v>
      </c>
      <c r="H1082" s="3">
        <v>2.1121086025176199</v>
      </c>
      <c r="I1082" s="16" t="s">
        <v>91</v>
      </c>
      <c r="J1082" s="3">
        <v>5.5556998249999996</v>
      </c>
      <c r="K1082" s="3">
        <v>0.47487461600000003</v>
      </c>
      <c r="L1082" s="3">
        <v>1.2183777090000001</v>
      </c>
      <c r="M1082" s="3">
        <v>0.680594802</v>
      </c>
      <c r="N1082" s="3">
        <v>0.52114117100000001</v>
      </c>
      <c r="O1082" s="3">
        <v>0.18241712500000001</v>
      </c>
      <c r="P1082" s="3">
        <v>0.221779913</v>
      </c>
    </row>
    <row r="1083" spans="1:16">
      <c r="A1083" s="16" t="s">
        <v>156</v>
      </c>
      <c r="B1083" s="6">
        <v>2021</v>
      </c>
      <c r="C1083" s="3">
        <v>8.92204694179512</v>
      </c>
      <c r="D1083" s="3">
        <v>2.77</v>
      </c>
      <c r="E1083" s="3">
        <v>3.73</v>
      </c>
      <c r="F1083" s="20">
        <v>4.8590468600000003</v>
      </c>
      <c r="G1083" s="3">
        <v>3.8278668741217898</v>
      </c>
      <c r="H1083" s="3">
        <v>7.8838020149752497</v>
      </c>
      <c r="I1083" s="16" t="s">
        <v>91</v>
      </c>
      <c r="J1083" s="3">
        <v>5.4660000000000002</v>
      </c>
      <c r="K1083" s="3">
        <v>0.50800000000000001</v>
      </c>
      <c r="L1083" s="3">
        <v>0.89500000000000002</v>
      </c>
      <c r="M1083" s="3">
        <v>0.498</v>
      </c>
      <c r="N1083" s="3">
        <v>0.54800000000000004</v>
      </c>
      <c r="O1083" s="3">
        <v>0.152</v>
      </c>
      <c r="P1083" s="3">
        <v>0.247</v>
      </c>
    </row>
    <row r="1084" spans="1:16">
      <c r="A1084" s="16" t="s">
        <v>156</v>
      </c>
      <c r="B1084" s="6">
        <v>2022</v>
      </c>
      <c r="C1084" s="3">
        <v>6.5912349209115</v>
      </c>
      <c r="D1084" s="3">
        <v>2.77</v>
      </c>
      <c r="E1084" s="3">
        <v>3.73</v>
      </c>
      <c r="F1084" s="20">
        <v>2.25</v>
      </c>
      <c r="G1084" s="3">
        <v>11.829576873194499</v>
      </c>
      <c r="H1084" s="3">
        <v>10.0445105902131</v>
      </c>
      <c r="I1084" s="16" t="s">
        <v>91</v>
      </c>
      <c r="J1084" s="3">
        <v>5.3769999999999998</v>
      </c>
      <c r="K1084" s="3">
        <v>0.96599999999999997</v>
      </c>
      <c r="L1084" s="3">
        <v>1.0049999999999999</v>
      </c>
      <c r="M1084" s="3">
        <v>0.51800000000000002</v>
      </c>
      <c r="N1084" s="3">
        <v>0.57199999999999995</v>
      </c>
      <c r="O1084" s="3">
        <v>0.11799999999999999</v>
      </c>
      <c r="P1084" s="3">
        <v>0.30399999999999999</v>
      </c>
    </row>
    <row r="1085" spans="1:16">
      <c r="A1085" s="16" t="s">
        <v>156</v>
      </c>
      <c r="B1085" s="6">
        <v>2023</v>
      </c>
      <c r="C1085" s="3">
        <v>3.5002296660466499</v>
      </c>
      <c r="D1085" s="3">
        <v>2.77</v>
      </c>
      <c r="E1085" s="3">
        <v>3.73</v>
      </c>
      <c r="F1085" s="20">
        <v>2.25</v>
      </c>
      <c r="G1085" s="3">
        <v>11.784280721643499</v>
      </c>
      <c r="H1085" s="3">
        <v>2.9500003079733199</v>
      </c>
      <c r="I1085" s="16" t="s">
        <v>91</v>
      </c>
      <c r="J1085" s="3">
        <v>5.33</v>
      </c>
      <c r="K1085" s="3">
        <v>0.97199999999999998</v>
      </c>
      <c r="L1085" s="3">
        <v>1.248</v>
      </c>
      <c r="M1085" s="3">
        <v>0.29099999999999998</v>
      </c>
      <c r="N1085" s="3">
        <v>0.59899999999999998</v>
      </c>
      <c r="O1085" s="3">
        <v>0.104</v>
      </c>
      <c r="P1085" s="3">
        <v>0.29199999999999998</v>
      </c>
    </row>
    <row r="1086" spans="1:16">
      <c r="A1086" s="16" t="s">
        <v>157</v>
      </c>
      <c r="B1086" s="6">
        <v>2015</v>
      </c>
      <c r="C1086" s="3">
        <v>5.6066489219665501</v>
      </c>
      <c r="D1086" s="3">
        <v>5.2923707962036097</v>
      </c>
      <c r="E1086" s="3">
        <v>8.4101152420043892</v>
      </c>
      <c r="F1086" s="20">
        <v>2.25</v>
      </c>
      <c r="G1086" s="3">
        <v>2.73</v>
      </c>
      <c r="H1086" s="3">
        <v>7.59166810122223</v>
      </c>
      <c r="I1086" s="16" t="s">
        <v>23</v>
      </c>
      <c r="J1086" s="3">
        <v>3.7810000000000001</v>
      </c>
      <c r="K1086" s="3">
        <v>0.28520000000000001</v>
      </c>
      <c r="L1086" s="3">
        <v>1.00268</v>
      </c>
      <c r="M1086" s="3">
        <v>0.38214999999999999</v>
      </c>
      <c r="N1086" s="3">
        <v>0.32878000000000002</v>
      </c>
      <c r="O1086" s="3">
        <v>0.34377000000000002</v>
      </c>
      <c r="P1086" s="3">
        <v>5.747E-2</v>
      </c>
    </row>
    <row r="1087" spans="1:16">
      <c r="A1087" s="16" t="s">
        <v>157</v>
      </c>
      <c r="B1087" s="6">
        <v>2016</v>
      </c>
      <c r="C1087" s="3">
        <v>5.1787419319152797</v>
      </c>
      <c r="D1087" s="3">
        <v>3.8168091773986799</v>
      </c>
      <c r="E1087" s="3">
        <v>7.5022683143615696</v>
      </c>
      <c r="F1087" s="20">
        <v>2.25</v>
      </c>
      <c r="G1087" s="3">
        <v>2.73</v>
      </c>
      <c r="H1087" s="3">
        <v>7.4719999999999898</v>
      </c>
      <c r="I1087" s="16" t="s">
        <v>23</v>
      </c>
      <c r="J1087" s="3">
        <v>3.6659999999999999</v>
      </c>
      <c r="K1087" s="3">
        <v>0.47155000000000002</v>
      </c>
      <c r="L1087" s="3">
        <v>0.77622999999999998</v>
      </c>
      <c r="M1087" s="3">
        <v>0.35699999999999998</v>
      </c>
      <c r="N1087" s="3">
        <v>0.31759999999999999</v>
      </c>
      <c r="O1087" s="3">
        <v>0.31472</v>
      </c>
      <c r="P1087" s="3">
        <v>5.0990000000000001E-2</v>
      </c>
    </row>
    <row r="1088" spans="1:16">
      <c r="A1088" s="16" t="s">
        <v>157</v>
      </c>
      <c r="B1088" s="6">
        <v>2017</v>
      </c>
      <c r="C1088" s="3">
        <v>5.3209999999999997</v>
      </c>
      <c r="D1088" s="3">
        <v>4.9111270904540998</v>
      </c>
      <c r="E1088" s="3">
        <v>9.1227245330810494</v>
      </c>
      <c r="F1088" s="20">
        <v>2.25</v>
      </c>
      <c r="G1088" s="3">
        <v>2.73</v>
      </c>
      <c r="H1088" s="3">
        <v>2.6295221080839699</v>
      </c>
      <c r="I1088" s="16" t="s">
        <v>23</v>
      </c>
      <c r="J1088" s="3">
        <v>3.3489999770000001</v>
      </c>
      <c r="K1088" s="3">
        <v>0.51113587599999999</v>
      </c>
      <c r="L1088" s="3">
        <v>1.0419898030000001</v>
      </c>
      <c r="M1088" s="3">
        <v>0.36450928399999999</v>
      </c>
      <c r="N1088" s="3">
        <v>0.39001777799999998</v>
      </c>
      <c r="O1088" s="3">
        <v>0.35425636199999999</v>
      </c>
      <c r="P1088" s="3">
        <v>6.6035106999999996E-2</v>
      </c>
    </row>
    <row r="1089" spans="1:16">
      <c r="A1089" s="16" t="s">
        <v>157</v>
      </c>
      <c r="B1089" s="6">
        <v>2018</v>
      </c>
      <c r="C1089" s="3">
        <v>3.51</v>
      </c>
      <c r="D1089" s="3">
        <v>5.7872557640075604</v>
      </c>
      <c r="E1089" s="3">
        <v>2.9563646316528298</v>
      </c>
      <c r="F1089" s="20">
        <v>2.25</v>
      </c>
      <c r="G1089" s="3">
        <v>2.73</v>
      </c>
      <c r="H1089" s="3">
        <v>1.5802643746939999</v>
      </c>
      <c r="I1089" s="16" t="s">
        <v>23</v>
      </c>
      <c r="J1089" s="3">
        <v>3.3029999999999999</v>
      </c>
      <c r="K1089" s="3">
        <v>0.45500000000000002</v>
      </c>
      <c r="L1089" s="3">
        <v>0.99099999999999999</v>
      </c>
      <c r="M1089" s="3">
        <v>0.38100000000000001</v>
      </c>
      <c r="N1089" s="3">
        <v>0.48099999999999998</v>
      </c>
      <c r="O1089" s="3">
        <v>0.27</v>
      </c>
      <c r="P1089" s="3">
        <v>9.7000000000000003E-2</v>
      </c>
    </row>
    <row r="1090" spans="1:16">
      <c r="A1090" s="16" t="s">
        <v>157</v>
      </c>
      <c r="B1090" s="6">
        <v>2019</v>
      </c>
      <c r="C1090" s="3">
        <v>3.4489998817443799</v>
      </c>
      <c r="D1090" s="3">
        <v>2.92336821556091</v>
      </c>
      <c r="E1090" s="3">
        <v>2.8634560108184801</v>
      </c>
      <c r="F1090" s="20">
        <v>2.25</v>
      </c>
      <c r="G1090" s="3">
        <v>2.73</v>
      </c>
      <c r="H1090" s="3">
        <v>1.3664640622629201</v>
      </c>
      <c r="I1090" s="16" t="s">
        <v>23</v>
      </c>
      <c r="J1090" s="3">
        <v>3.2309999999999999</v>
      </c>
      <c r="K1090" s="3">
        <v>0.47599999999999998</v>
      </c>
      <c r="L1090" s="3">
        <v>0.88500000000000001</v>
      </c>
      <c r="M1090" s="3">
        <v>0.499</v>
      </c>
      <c r="N1090" s="3">
        <v>0.41699999999999998</v>
      </c>
      <c r="O1090" s="3">
        <v>0.27600000000000002</v>
      </c>
      <c r="P1090" s="3">
        <v>0.14699999999999999</v>
      </c>
    </row>
    <row r="1091" spans="1:16">
      <c r="A1091" s="16" t="s">
        <v>157</v>
      </c>
      <c r="B1091" s="6">
        <v>2020</v>
      </c>
      <c r="C1091" s="3">
        <v>3.2902906279836301</v>
      </c>
      <c r="D1091" s="3">
        <v>4.0388598442077601</v>
      </c>
      <c r="E1091" s="3">
        <v>4.7851066589355398</v>
      </c>
      <c r="F1091" s="20">
        <v>2.25</v>
      </c>
      <c r="G1091" s="3">
        <v>2.73</v>
      </c>
      <c r="H1091" s="3">
        <v>3.4999823900256999</v>
      </c>
      <c r="I1091" s="16" t="s">
        <v>23</v>
      </c>
      <c r="J1091" s="3">
        <v>3.4762001040000001</v>
      </c>
      <c r="K1091" s="3">
        <v>0.457163125</v>
      </c>
      <c r="L1091" s="3">
        <v>0.87267464400000005</v>
      </c>
      <c r="M1091" s="3">
        <v>0.44267785500000001</v>
      </c>
      <c r="N1091" s="3">
        <v>0.50934308800000005</v>
      </c>
      <c r="O1091" s="3">
        <v>0.27154091000000002</v>
      </c>
      <c r="P1091" s="3">
        <v>0.203880861</v>
      </c>
    </row>
    <row r="1092" spans="1:16">
      <c r="A1092" s="16" t="s">
        <v>157</v>
      </c>
      <c r="B1092" s="6">
        <v>2021</v>
      </c>
      <c r="C1092" s="3">
        <v>3.68996925025623</v>
      </c>
      <c r="D1092" s="3">
        <v>4.1300973807568004</v>
      </c>
      <c r="E1092" s="3">
        <v>4.2556713846054004</v>
      </c>
      <c r="F1092" s="20">
        <v>2.25</v>
      </c>
      <c r="G1092" s="3">
        <v>2.73</v>
      </c>
      <c r="H1092" s="3">
        <v>4.4065043710762204</v>
      </c>
      <c r="I1092" s="16" t="s">
        <v>23</v>
      </c>
      <c r="J1092" s="3">
        <v>3.6230000000000002</v>
      </c>
      <c r="K1092" s="3">
        <v>0.433</v>
      </c>
      <c r="L1092" s="3">
        <v>0.54</v>
      </c>
      <c r="M1092" s="3">
        <v>0.3</v>
      </c>
      <c r="N1092" s="3">
        <v>0.54900000000000004</v>
      </c>
      <c r="O1092" s="3">
        <v>0.307</v>
      </c>
      <c r="P1092" s="3">
        <v>0.23100000000000001</v>
      </c>
    </row>
    <row r="1093" spans="1:16">
      <c r="A1093" s="16" t="s">
        <v>157</v>
      </c>
      <c r="B1093" s="6">
        <v>2022</v>
      </c>
      <c r="C1093" s="3">
        <v>4.3502720426910102</v>
      </c>
      <c r="D1093" s="3">
        <v>3.74625782618795</v>
      </c>
      <c r="E1093" s="3">
        <v>6.5725982207231004</v>
      </c>
      <c r="F1093" s="20">
        <v>2.25</v>
      </c>
      <c r="G1093" s="3">
        <v>2.73</v>
      </c>
      <c r="H1093" s="3">
        <v>6.6696583833510896</v>
      </c>
      <c r="I1093" s="16" t="s">
        <v>23</v>
      </c>
      <c r="J1093" s="3">
        <v>3.702</v>
      </c>
      <c r="K1093" s="3">
        <v>0.84799999999999998</v>
      </c>
      <c r="L1093" s="3">
        <v>0.59699999999999998</v>
      </c>
      <c r="M1093" s="3">
        <v>0.42499999999999999</v>
      </c>
      <c r="N1093" s="3">
        <v>0.57799999999999996</v>
      </c>
      <c r="O1093" s="3">
        <v>0.248</v>
      </c>
      <c r="P1093" s="3">
        <v>0.27</v>
      </c>
    </row>
    <row r="1094" spans="1:16">
      <c r="A1094" s="16" t="s">
        <v>157</v>
      </c>
      <c r="B1094" s="6">
        <v>2023</v>
      </c>
      <c r="C1094" s="3">
        <v>4.0285554275819599</v>
      </c>
      <c r="D1094" s="3">
        <v>2.77</v>
      </c>
      <c r="E1094" s="3">
        <v>6.7977720523627303</v>
      </c>
      <c r="F1094" s="20">
        <v>2.25</v>
      </c>
      <c r="G1094" s="3">
        <v>2.73</v>
      </c>
      <c r="H1094" s="3">
        <v>7.0454397915025702</v>
      </c>
      <c r="I1094" s="16" t="s">
        <v>23</v>
      </c>
      <c r="J1094" s="3">
        <v>3.694</v>
      </c>
      <c r="K1094" s="3">
        <v>0.83599999999999997</v>
      </c>
      <c r="L1094" s="3">
        <v>0.78700000000000003</v>
      </c>
      <c r="M1094" s="3">
        <v>0.214</v>
      </c>
      <c r="N1094" s="3">
        <v>0.60699999999999998</v>
      </c>
      <c r="O1094" s="3">
        <v>0.23400000000000001</v>
      </c>
      <c r="P1094" s="3">
        <v>0.26900000000000002</v>
      </c>
    </row>
    <row r="1095" spans="1:16">
      <c r="A1095" s="16" t="s">
        <v>158</v>
      </c>
      <c r="B1095" s="6">
        <v>2015</v>
      </c>
      <c r="C1095" s="3">
        <v>-0.89940655231475797</v>
      </c>
      <c r="D1095" s="3">
        <v>0.59355102104908297</v>
      </c>
      <c r="E1095" s="3">
        <v>1.13439953327178</v>
      </c>
      <c r="F1095" s="20">
        <v>0.89291071891784601</v>
      </c>
      <c r="G1095" s="3">
        <v>-4.1111888885498002</v>
      </c>
      <c r="H1095" s="3">
        <v>0.72222067156055203</v>
      </c>
      <c r="I1095" s="16" t="s">
        <v>47</v>
      </c>
      <c r="J1095" s="3">
        <v>6.4550000000000001</v>
      </c>
      <c r="K1095" s="3">
        <v>0.96689999999999998</v>
      </c>
      <c r="L1095" s="3">
        <v>1.2650399999999999</v>
      </c>
      <c r="M1095" s="3">
        <v>0.73850000000000005</v>
      </c>
      <c r="N1095" s="3">
        <v>0.55664000000000002</v>
      </c>
      <c r="O1095" s="3">
        <v>0.57630000000000003</v>
      </c>
      <c r="P1095" s="3">
        <v>3.1870000000000002E-2</v>
      </c>
    </row>
    <row r="1096" spans="1:16">
      <c r="A1096" s="16" t="s">
        <v>158</v>
      </c>
      <c r="B1096" s="6">
        <v>2016</v>
      </c>
      <c r="C1096" s="3">
        <v>0.18751406669616699</v>
      </c>
      <c r="D1096" s="3">
        <v>-0.99512195121952796</v>
      </c>
      <c r="E1096" s="3">
        <v>1.60751152038574</v>
      </c>
      <c r="F1096" s="20">
        <v>0.68796235322952204</v>
      </c>
      <c r="G1096" s="3">
        <v>-1.1774270534515301</v>
      </c>
      <c r="H1096" s="3">
        <v>2.63608210997416</v>
      </c>
      <c r="I1096" s="16" t="s">
        <v>47</v>
      </c>
      <c r="J1096" s="3">
        <v>6.4740000000000002</v>
      </c>
      <c r="K1096" s="3">
        <v>1.0892999999999999</v>
      </c>
      <c r="L1096" s="3">
        <v>1.04477</v>
      </c>
      <c r="M1096" s="3">
        <v>0.64915</v>
      </c>
      <c r="N1096" s="3">
        <v>0.49553000000000003</v>
      </c>
      <c r="O1096" s="3">
        <v>0.58696000000000004</v>
      </c>
      <c r="P1096" s="3">
        <v>2.8330000000000001E-2</v>
      </c>
    </row>
    <row r="1097" spans="1:16">
      <c r="A1097" s="16" t="s">
        <v>158</v>
      </c>
      <c r="B1097" s="6">
        <v>2017</v>
      </c>
      <c r="C1097" s="3">
        <v>0.66500000000000004</v>
      </c>
      <c r="D1097" s="3">
        <v>0.167004043113919</v>
      </c>
      <c r="E1097" s="3">
        <v>8.1845419481396599E-4</v>
      </c>
      <c r="F1097" s="20">
        <v>0.33150848746299699</v>
      </c>
      <c r="G1097" s="3">
        <v>0.69843995571136397</v>
      </c>
      <c r="H1097" s="3">
        <v>1.9001269001268899</v>
      </c>
      <c r="I1097" s="16" t="s">
        <v>47</v>
      </c>
      <c r="J1097" s="3">
        <v>6.4239997860000004</v>
      </c>
      <c r="K1097" s="3">
        <v>1.127868772</v>
      </c>
      <c r="L1097" s="3">
        <v>1.4257924559999999</v>
      </c>
      <c r="M1097" s="3">
        <v>0.64723902899999997</v>
      </c>
      <c r="N1097" s="3">
        <v>0.580200732</v>
      </c>
      <c r="O1097" s="3">
        <v>0.57212311000000005</v>
      </c>
      <c r="P1097" s="3">
        <v>3.1612735000000003E-2</v>
      </c>
    </row>
    <row r="1098" spans="1:16">
      <c r="A1098" s="16" t="s">
        <v>158</v>
      </c>
      <c r="B1098" s="6">
        <v>2018</v>
      </c>
      <c r="C1098" s="3">
        <v>1.07</v>
      </c>
      <c r="D1098" s="3">
        <v>1.03429632617391</v>
      </c>
      <c r="E1098" s="3">
        <v>0.40515401959419201</v>
      </c>
      <c r="F1098" s="20">
        <v>0.52546620368957497</v>
      </c>
      <c r="G1098" s="3">
        <v>0.37535697221755898</v>
      </c>
      <c r="H1098" s="3">
        <v>1.4321390009472501</v>
      </c>
      <c r="I1098" s="16" t="s">
        <v>47</v>
      </c>
      <c r="J1098" s="3">
        <v>6.0720000000000001</v>
      </c>
      <c r="K1098" s="3">
        <v>1.016</v>
      </c>
      <c r="L1098" s="3">
        <v>1.417</v>
      </c>
      <c r="M1098" s="3">
        <v>0.70699999999999996</v>
      </c>
      <c r="N1098" s="3">
        <v>0.63700000000000001</v>
      </c>
      <c r="O1098" s="3">
        <v>0.36399999999999999</v>
      </c>
      <c r="P1098" s="3">
        <v>2.9000000000000001E-2</v>
      </c>
    </row>
    <row r="1099" spans="1:16">
      <c r="A1099" s="16" t="s">
        <v>158</v>
      </c>
      <c r="B1099" s="6">
        <v>2019</v>
      </c>
      <c r="C1099" s="3">
        <v>0.70599997043609597</v>
      </c>
      <c r="D1099" s="3">
        <v>0.420964456778888</v>
      </c>
      <c r="E1099" s="3">
        <v>2.3148937225341699</v>
      </c>
      <c r="F1099" s="20">
        <v>0.36214005947112998</v>
      </c>
      <c r="G1099" s="3">
        <v>-0.95927232503890902</v>
      </c>
      <c r="H1099" s="3">
        <v>0.93583673469387196</v>
      </c>
      <c r="I1099" s="16" t="s">
        <v>47</v>
      </c>
      <c r="J1099" s="3">
        <v>6.008</v>
      </c>
      <c r="K1099" s="3">
        <v>1.05</v>
      </c>
      <c r="L1099" s="3">
        <v>1.409</v>
      </c>
      <c r="M1099" s="3">
        <v>0.82799999999999996</v>
      </c>
      <c r="N1099" s="3">
        <v>0.55700000000000005</v>
      </c>
      <c r="O1099" s="3">
        <v>0.35899999999999999</v>
      </c>
      <c r="P1099" s="3">
        <v>2.8000000000000001E-2</v>
      </c>
    </row>
    <row r="1100" spans="1:16">
      <c r="A1100" s="16" t="s">
        <v>158</v>
      </c>
      <c r="B1100" s="6">
        <v>2020</v>
      </c>
      <c r="C1100" s="3">
        <v>-0.84593714735659697</v>
      </c>
      <c r="D1100" s="3">
        <v>-1.0211941262702799</v>
      </c>
      <c r="E1100" s="3">
        <v>1.22834360599517</v>
      </c>
      <c r="F1100" s="20">
        <v>7.0000000298023196E-2</v>
      </c>
      <c r="G1100" s="3">
        <v>-1.6027529239654501</v>
      </c>
      <c r="H1100" s="3">
        <v>-1.0390921207572501</v>
      </c>
      <c r="I1100" s="16" t="s">
        <v>47</v>
      </c>
      <c r="J1100" s="3">
        <v>5.9987998009999997</v>
      </c>
      <c r="K1100" s="3">
        <v>1.0070292949999999</v>
      </c>
      <c r="L1100" s="3">
        <v>1.3475195170000001</v>
      </c>
      <c r="M1100" s="3">
        <v>0.79385584600000003</v>
      </c>
      <c r="N1100" s="3">
        <v>0.60944980400000004</v>
      </c>
      <c r="O1100" s="3">
        <v>0.37670901400000001</v>
      </c>
      <c r="P1100" s="3">
        <v>3.1837862000000001E-2</v>
      </c>
    </row>
    <row r="1101" spans="1:16">
      <c r="A1101" s="16" t="s">
        <v>158</v>
      </c>
      <c r="B1101" s="6">
        <v>2021</v>
      </c>
      <c r="C1101" s="3">
        <v>1.23039541318382</v>
      </c>
      <c r="D1101" s="3">
        <v>-1.72</v>
      </c>
      <c r="E1101" s="3">
        <v>-0.13</v>
      </c>
      <c r="F1101" s="20">
        <v>-4.1637520402205098E-3</v>
      </c>
      <c r="G1101" s="3">
        <v>4.7160156916254596</v>
      </c>
      <c r="H1101" s="3">
        <v>1.9020522655973799</v>
      </c>
      <c r="I1101" s="16" t="s">
        <v>47</v>
      </c>
      <c r="J1101" s="3">
        <v>5.9850000000000003</v>
      </c>
      <c r="K1101" s="3">
        <v>1.107</v>
      </c>
      <c r="L1101" s="3">
        <v>0.95699999999999996</v>
      </c>
      <c r="M1101" s="3">
        <v>0.59599999999999997</v>
      </c>
      <c r="N1101" s="3">
        <v>0.61099999999999999</v>
      </c>
      <c r="O1101" s="3">
        <v>0.375</v>
      </c>
      <c r="P1101" s="3">
        <v>2.8000000000000001E-2</v>
      </c>
    </row>
    <row r="1102" spans="1:16">
      <c r="A1102" s="16" t="s">
        <v>158</v>
      </c>
      <c r="B1102" s="6">
        <v>2022</v>
      </c>
      <c r="C1102" s="3">
        <v>6.0774122843432101</v>
      </c>
      <c r="D1102" s="3">
        <v>4.7469330409156099</v>
      </c>
      <c r="E1102" s="3">
        <v>6.6437460561197001</v>
      </c>
      <c r="F1102" s="20">
        <v>0.567964156631517</v>
      </c>
      <c r="G1102" s="3">
        <v>10.375437739229501</v>
      </c>
      <c r="H1102" s="3">
        <v>0.79856933385267803</v>
      </c>
      <c r="I1102" s="16" t="s">
        <v>47</v>
      </c>
      <c r="J1102" s="3">
        <v>5.891</v>
      </c>
      <c r="K1102" s="3">
        <v>1.5349999999999999</v>
      </c>
      <c r="L1102" s="3">
        <v>1.0960000000000001</v>
      </c>
      <c r="M1102" s="3">
        <v>0.69699999999999995</v>
      </c>
      <c r="N1102" s="3">
        <v>0.61699999999999999</v>
      </c>
      <c r="O1102" s="3">
        <v>0.32100000000000001</v>
      </c>
      <c r="P1102" s="3">
        <v>2.5999999999999999E-2</v>
      </c>
    </row>
    <row r="1103" spans="1:16">
      <c r="A1103" s="16" t="s">
        <v>158</v>
      </c>
      <c r="B1103" s="6">
        <v>2023</v>
      </c>
      <c r="C1103" s="3">
        <v>3.8762423853802201</v>
      </c>
      <c r="D1103" s="3">
        <v>3.1182622723495399</v>
      </c>
      <c r="E1103" s="3">
        <v>2.5688667535291199</v>
      </c>
      <c r="F1103" s="20">
        <v>0.59373473223969497</v>
      </c>
      <c r="G1103" s="3">
        <v>2.73</v>
      </c>
      <c r="H1103" s="3">
        <v>1.2392612193882599</v>
      </c>
      <c r="I1103" s="16" t="s">
        <v>47</v>
      </c>
      <c r="J1103" s="3">
        <v>5.843</v>
      </c>
      <c r="K1103" s="3">
        <v>1.5149999999999999</v>
      </c>
      <c r="L1103" s="3">
        <v>1.3440000000000001</v>
      </c>
      <c r="M1103" s="3">
        <v>0.46100000000000002</v>
      </c>
      <c r="N1103" s="3">
        <v>0.624</v>
      </c>
      <c r="O1103" s="3">
        <v>0.29099999999999998</v>
      </c>
      <c r="P1103" s="3">
        <v>1.2999999999999999E-2</v>
      </c>
    </row>
    <row r="1104" spans="1:16">
      <c r="A1104" s="16" t="s">
        <v>159</v>
      </c>
      <c r="B1104" s="6">
        <v>2015</v>
      </c>
      <c r="C1104" s="3">
        <v>1.78499996662139</v>
      </c>
      <c r="D1104" s="3">
        <v>0.58999997377395597</v>
      </c>
      <c r="E1104" s="3">
        <v>5.87967777252197</v>
      </c>
      <c r="F1104" s="20">
        <v>2.25</v>
      </c>
      <c r="G1104" s="3">
        <v>2.73</v>
      </c>
      <c r="H1104" s="3">
        <v>3.48061714261708</v>
      </c>
      <c r="I1104" s="16" t="s">
        <v>23</v>
      </c>
      <c r="J1104" s="3">
        <v>2.839</v>
      </c>
      <c r="K1104" s="3">
        <v>0.20868</v>
      </c>
      <c r="L1104" s="3">
        <v>0.13994999999999999</v>
      </c>
      <c r="M1104" s="3">
        <v>0.28443000000000002</v>
      </c>
      <c r="N1104" s="3">
        <v>0.36453000000000002</v>
      </c>
      <c r="O1104" s="3">
        <v>0.16681000000000001</v>
      </c>
      <c r="P1104" s="3">
        <v>0.10731</v>
      </c>
    </row>
    <row r="1105" spans="1:16">
      <c r="A1105" s="16" t="s">
        <v>159</v>
      </c>
      <c r="B1105" s="6">
        <v>2016</v>
      </c>
      <c r="C1105" s="3">
        <v>0.85699999332427901</v>
      </c>
      <c r="D1105" s="3">
        <v>-1</v>
      </c>
      <c r="E1105" s="3">
        <v>3.1455998420715301</v>
      </c>
      <c r="F1105" s="20">
        <v>2.25</v>
      </c>
      <c r="G1105" s="3">
        <v>2.73</v>
      </c>
      <c r="H1105" s="3">
        <v>1.4960366194038199</v>
      </c>
      <c r="I1105" s="16" t="s">
        <v>23</v>
      </c>
      <c r="J1105" s="3">
        <v>3.3029999999999999</v>
      </c>
      <c r="K1105" s="3">
        <v>0.28122999999999998</v>
      </c>
      <c r="L1105" s="3">
        <v>0</v>
      </c>
      <c r="M1105" s="3">
        <v>0.24811</v>
      </c>
      <c r="N1105" s="3">
        <v>0.34677999999999998</v>
      </c>
      <c r="O1105" s="3">
        <v>0.17516999999999999</v>
      </c>
      <c r="P1105" s="3">
        <v>0.11587</v>
      </c>
    </row>
    <row r="1106" spans="1:16">
      <c r="A1106" s="16" t="s">
        <v>159</v>
      </c>
      <c r="B1106" s="6">
        <v>2017</v>
      </c>
      <c r="C1106" s="3">
        <v>-0.215</v>
      </c>
      <c r="D1106" s="3">
        <v>0.17000000178813901</v>
      </c>
      <c r="E1106" s="3">
        <v>-4.1542234420776296</v>
      </c>
      <c r="F1106" s="20">
        <v>2.25</v>
      </c>
      <c r="G1106" s="3">
        <v>2.73</v>
      </c>
      <c r="H1106" s="3">
        <v>-0.43499565004350099</v>
      </c>
      <c r="I1106" s="16" t="s">
        <v>23</v>
      </c>
      <c r="J1106" s="3">
        <v>3.494999886</v>
      </c>
      <c r="K1106" s="3">
        <v>0.30544471699999998</v>
      </c>
      <c r="L1106" s="3">
        <v>0.43188252999999999</v>
      </c>
      <c r="M1106" s="3">
        <v>0.247105569</v>
      </c>
      <c r="N1106" s="3">
        <v>0.380426139</v>
      </c>
      <c r="O1106" s="3">
        <v>0.19689615099999999</v>
      </c>
      <c r="P1106" s="3">
        <v>9.5665015000000006E-2</v>
      </c>
    </row>
    <row r="1107" spans="1:16">
      <c r="A1107" s="16" t="s">
        <v>159</v>
      </c>
      <c r="B1107" s="6">
        <v>2018</v>
      </c>
      <c r="C1107" s="3">
        <v>0.94</v>
      </c>
      <c r="D1107" s="3">
        <v>1.03441882133483</v>
      </c>
      <c r="E1107" s="3">
        <v>0.30529408847580097</v>
      </c>
      <c r="F1107" s="20">
        <v>2.25</v>
      </c>
      <c r="G1107" s="3">
        <v>2.73</v>
      </c>
      <c r="H1107" s="3">
        <v>1.36894120482895</v>
      </c>
      <c r="I1107" s="16" t="s">
        <v>23</v>
      </c>
      <c r="J1107" s="3">
        <v>3.9990000000000001</v>
      </c>
      <c r="K1107" s="3">
        <v>0.25900000000000001</v>
      </c>
      <c r="L1107" s="3">
        <v>0.47399999999999998</v>
      </c>
      <c r="M1107" s="3">
        <v>0.253</v>
      </c>
      <c r="N1107" s="3">
        <v>0.434</v>
      </c>
      <c r="O1107" s="3">
        <v>0.158</v>
      </c>
      <c r="P1107" s="3">
        <v>0.10100000000000001</v>
      </c>
    </row>
    <row r="1108" spans="1:16">
      <c r="A1108" s="16" t="s">
        <v>159</v>
      </c>
      <c r="B1108" s="6">
        <v>2019</v>
      </c>
      <c r="C1108" s="3">
        <v>0.68699997663497903</v>
      </c>
      <c r="D1108" s="3">
        <v>0.42084490000000002</v>
      </c>
      <c r="E1108" s="3">
        <v>-0.52416557073593095</v>
      </c>
      <c r="F1108" s="20">
        <v>2.25</v>
      </c>
      <c r="G1108" s="3">
        <v>2.73</v>
      </c>
      <c r="H1108" s="3">
        <v>1.5188895163927101</v>
      </c>
      <c r="I1108" s="16" t="s">
        <v>23</v>
      </c>
      <c r="J1108" s="3">
        <v>4.085</v>
      </c>
      <c r="K1108" s="3">
        <v>0.27500000000000002</v>
      </c>
      <c r="L1108" s="3">
        <v>0.57199999999999995</v>
      </c>
      <c r="M1108" s="3">
        <v>0.41</v>
      </c>
      <c r="N1108" s="3">
        <v>0.29299999999999998</v>
      </c>
      <c r="O1108" s="3">
        <v>0.17699999999999999</v>
      </c>
      <c r="P1108" s="3">
        <v>8.5000000000000006E-2</v>
      </c>
    </row>
    <row r="1109" spans="1:16">
      <c r="A1109" s="16" t="s">
        <v>159</v>
      </c>
      <c r="B1109" s="6">
        <v>2020</v>
      </c>
      <c r="C1109" s="3">
        <v>1.8275403851999701</v>
      </c>
      <c r="D1109" s="3">
        <v>0.77561906047971896</v>
      </c>
      <c r="E1109" s="3">
        <v>3.3862843513488698</v>
      </c>
      <c r="F1109" s="20">
        <v>2.25</v>
      </c>
      <c r="G1109" s="3">
        <v>2.73</v>
      </c>
      <c r="H1109" s="3">
        <v>1.1116316292869499</v>
      </c>
      <c r="I1109" s="16" t="s">
        <v>23</v>
      </c>
      <c r="J1109" s="3">
        <v>4.1872000690000002</v>
      </c>
      <c r="K1109" s="3">
        <v>0.26811626599999999</v>
      </c>
      <c r="L1109" s="3">
        <v>0.54762285899999996</v>
      </c>
      <c r="M1109" s="3">
        <v>0.34273117800000003</v>
      </c>
      <c r="N1109" s="3">
        <v>0.30353903799999998</v>
      </c>
      <c r="O1109" s="3">
        <v>0.20077425199999999</v>
      </c>
      <c r="P1109" s="3">
        <v>0.11482645599999999</v>
      </c>
    </row>
    <row r="1110" spans="1:16">
      <c r="A1110" s="16" t="s">
        <v>159</v>
      </c>
      <c r="B1110" s="6">
        <v>2021</v>
      </c>
      <c r="C1110" s="3">
        <v>4.5515289678483999</v>
      </c>
      <c r="D1110" s="3">
        <v>0.59594177182485697</v>
      </c>
      <c r="E1110" s="3">
        <v>9.8336290873989007</v>
      </c>
      <c r="F1110" s="20">
        <v>2.25</v>
      </c>
      <c r="G1110" s="3">
        <v>2.73</v>
      </c>
      <c r="H1110" s="3">
        <v>1.6597344768033699</v>
      </c>
      <c r="I1110" s="16" t="s">
        <v>23</v>
      </c>
      <c r="J1110" s="3">
        <v>4.1070000000000002</v>
      </c>
      <c r="K1110" s="3">
        <v>0.254</v>
      </c>
      <c r="L1110" s="3">
        <v>0.23899999999999999</v>
      </c>
      <c r="M1110" s="3">
        <v>0.20300000000000001</v>
      </c>
      <c r="N1110" s="3">
        <v>0.28899999999999998</v>
      </c>
      <c r="O1110" s="3">
        <v>0.20899999999999999</v>
      </c>
      <c r="P1110" s="3">
        <v>0.107</v>
      </c>
    </row>
    <row r="1111" spans="1:16">
      <c r="A1111" s="16" t="s">
        <v>159</v>
      </c>
      <c r="B1111" s="6">
        <v>2022</v>
      </c>
      <c r="C1111" s="3">
        <v>7.9675736161794601</v>
      </c>
      <c r="D1111" s="3">
        <v>12.773738770287499</v>
      </c>
      <c r="E1111" s="3">
        <v>13.0523405646958</v>
      </c>
      <c r="F1111" s="20">
        <v>2.25</v>
      </c>
      <c r="G1111" s="3">
        <v>2.73</v>
      </c>
      <c r="H1111" s="3">
        <v>1.8155886207694001</v>
      </c>
      <c r="I1111" s="16" t="s">
        <v>23</v>
      </c>
      <c r="J1111" s="3">
        <v>4.1120000000000001</v>
      </c>
      <c r="K1111" s="3">
        <v>0.77100000000000002</v>
      </c>
      <c r="L1111" s="3">
        <v>0.32200000000000001</v>
      </c>
      <c r="M1111" s="3">
        <v>0.36</v>
      </c>
      <c r="N1111" s="3">
        <v>0.29199999999999998</v>
      </c>
      <c r="O1111" s="3">
        <v>0.17399999999999999</v>
      </c>
      <c r="P1111" s="3">
        <v>0.13200000000000001</v>
      </c>
    </row>
    <row r="1112" spans="1:16">
      <c r="A1112" s="16" t="s">
        <v>159</v>
      </c>
      <c r="B1112" s="6">
        <v>2023</v>
      </c>
      <c r="C1112" s="3">
        <v>5.0590000000000002</v>
      </c>
      <c r="D1112" s="3">
        <v>7.2157272577629401</v>
      </c>
      <c r="E1112" s="3">
        <v>3.4918686713715599</v>
      </c>
      <c r="F1112" s="20">
        <v>2.25</v>
      </c>
      <c r="G1112" s="3">
        <v>2.73</v>
      </c>
      <c r="H1112" s="3">
        <v>2.7840181207181498</v>
      </c>
      <c r="I1112" s="16" t="s">
        <v>23</v>
      </c>
      <c r="J1112" s="3">
        <v>4.1369999999999996</v>
      </c>
      <c r="K1112" s="3">
        <v>0.77</v>
      </c>
      <c r="L1112" s="3">
        <v>0.64200000000000002</v>
      </c>
      <c r="M1112" s="3">
        <v>0.161</v>
      </c>
      <c r="N1112" s="3">
        <v>0.36699999999999999</v>
      </c>
      <c r="O1112" s="3">
        <v>0.14899999999999999</v>
      </c>
      <c r="P1112" s="3">
        <v>0.13600000000000001</v>
      </c>
    </row>
    <row r="1113" spans="1:16">
      <c r="A1113" s="16" t="s">
        <v>160</v>
      </c>
      <c r="B1113" s="6">
        <v>2015</v>
      </c>
      <c r="C1113" s="3">
        <v>4.6593804359436</v>
      </c>
      <c r="D1113" s="3">
        <v>5.0140023231506303</v>
      </c>
      <c r="E1113" s="3">
        <v>8.5648546218871999</v>
      </c>
      <c r="F1113" s="20">
        <v>1.83879089355468</v>
      </c>
      <c r="G1113" s="3">
        <v>2.3798832893371502</v>
      </c>
      <c r="H1113" s="3">
        <v>-11.379192658462999</v>
      </c>
      <c r="I1113" s="16" t="s">
        <v>25</v>
      </c>
      <c r="J1113" s="3">
        <v>6.1680000000000001</v>
      </c>
      <c r="K1113" s="3">
        <v>1.21183</v>
      </c>
      <c r="L1113" s="3">
        <v>1.18354</v>
      </c>
      <c r="M1113" s="3">
        <v>0.61482999999999999</v>
      </c>
      <c r="N1113" s="3">
        <v>0.55884</v>
      </c>
      <c r="O1113" s="3">
        <v>0.31844</v>
      </c>
      <c r="P1113" s="3">
        <v>1.14E-2</v>
      </c>
    </row>
    <row r="1114" spans="1:16">
      <c r="A1114" s="16" t="s">
        <v>160</v>
      </c>
      <c r="B1114" s="6">
        <v>2016</v>
      </c>
      <c r="C1114" s="3">
        <v>3.0941388607025102</v>
      </c>
      <c r="D1114" s="3">
        <v>4.9079236984252903</v>
      </c>
      <c r="E1114" s="3">
        <v>7.4735159873962402</v>
      </c>
      <c r="F1114" s="20">
        <v>2.1436226367950399</v>
      </c>
      <c r="G1114" s="3">
        <v>1.18421053886413</v>
      </c>
      <c r="H1114" s="3">
        <v>-0.64506466693053399</v>
      </c>
      <c r="I1114" s="16" t="s">
        <v>25</v>
      </c>
      <c r="J1114" s="3">
        <v>6.1680000000000001</v>
      </c>
      <c r="K1114" s="3">
        <v>1.32572</v>
      </c>
      <c r="L1114" s="3">
        <v>0.98568999999999996</v>
      </c>
      <c r="M1114" s="3">
        <v>0.52607999999999999</v>
      </c>
      <c r="N1114" s="3">
        <v>0.48453000000000002</v>
      </c>
      <c r="O1114" s="3">
        <v>0.31935000000000002</v>
      </c>
      <c r="P1114" s="3">
        <v>1.2409999999999999E-2</v>
      </c>
    </row>
    <row r="1115" spans="1:16">
      <c r="A1115" s="16" t="s">
        <v>160</v>
      </c>
      <c r="B1115" s="6">
        <v>2017</v>
      </c>
      <c r="C1115" s="3">
        <v>1.8839999999999999</v>
      </c>
      <c r="D1115" s="3">
        <v>5.3296275138854901</v>
      </c>
      <c r="E1115" s="3">
        <v>2.9195373058318999</v>
      </c>
      <c r="F1115" s="20">
        <v>1.66276538372039</v>
      </c>
      <c r="G1115" s="3">
        <v>1.9289120435714699</v>
      </c>
      <c r="H1115" s="3">
        <v>4.7837977518411599</v>
      </c>
      <c r="I1115" s="16" t="s">
        <v>25</v>
      </c>
      <c r="J1115" s="3">
        <v>6.1680002209999998</v>
      </c>
      <c r="K1115" s="3">
        <v>1.361355901</v>
      </c>
      <c r="L1115" s="3">
        <v>1.3802285190000001</v>
      </c>
      <c r="M1115" s="3">
        <v>0.51998329200000004</v>
      </c>
      <c r="N1115" s="3">
        <v>0.51863074300000001</v>
      </c>
      <c r="O1115" s="3">
        <v>0.32529646200000001</v>
      </c>
      <c r="P1115" s="3">
        <v>8.9648160000000005E-3</v>
      </c>
    </row>
    <row r="1116" spans="1:16">
      <c r="A1116" s="16" t="s">
        <v>160</v>
      </c>
      <c r="B1116" s="6">
        <v>2018</v>
      </c>
      <c r="C1116" s="3">
        <v>1.03</v>
      </c>
      <c r="D1116" s="3">
        <v>4.8035602569579998</v>
      </c>
      <c r="E1116" s="3">
        <v>1.11995601654052</v>
      </c>
      <c r="F1116" s="20">
        <v>0.97657799720764105</v>
      </c>
      <c r="G1116" s="3">
        <v>2.73</v>
      </c>
      <c r="H1116" s="3">
        <v>5.5765061293272504</v>
      </c>
      <c r="I1116" s="16" t="s">
        <v>25</v>
      </c>
      <c r="J1116" s="3">
        <v>6.1920000000000002</v>
      </c>
      <c r="K1116" s="3">
        <v>1.2230000000000001</v>
      </c>
      <c r="L1116" s="3">
        <v>1.492</v>
      </c>
      <c r="M1116" s="3">
        <v>0.56399999999999995</v>
      </c>
      <c r="N1116" s="3">
        <v>0.57499999999999996</v>
      </c>
      <c r="O1116" s="3">
        <v>0.17100000000000001</v>
      </c>
      <c r="P1116" s="3">
        <v>1.9E-2</v>
      </c>
    </row>
    <row r="1117" spans="1:16">
      <c r="A1117" s="16" t="s">
        <v>160</v>
      </c>
      <c r="B1117" s="6">
        <v>2019</v>
      </c>
      <c r="C1117" s="3">
        <v>1.0010000467300399</v>
      </c>
      <c r="D1117" s="3">
        <v>4.79890632629394</v>
      </c>
      <c r="E1117" s="3">
        <v>0.56834739446640004</v>
      </c>
      <c r="F1117" s="20">
        <v>1.11652779579162</v>
      </c>
      <c r="G1117" s="3">
        <v>2.73</v>
      </c>
      <c r="H1117" s="3">
        <v>-0.99565919841161299</v>
      </c>
      <c r="I1117" s="16" t="s">
        <v>25</v>
      </c>
      <c r="J1117" s="3">
        <v>6.1920000000000002</v>
      </c>
      <c r="K1117" s="3">
        <v>1.2310000000000001</v>
      </c>
      <c r="L1117" s="3">
        <v>1.4770000000000001</v>
      </c>
      <c r="M1117" s="3">
        <v>0.71299999999999997</v>
      </c>
      <c r="N1117" s="3">
        <v>0.48899999999999999</v>
      </c>
      <c r="O1117" s="3">
        <v>0.185</v>
      </c>
      <c r="P1117" s="3">
        <v>1.6E-2</v>
      </c>
    </row>
    <row r="1118" spans="1:16">
      <c r="A1118" s="16" t="s">
        <v>160</v>
      </c>
      <c r="B1118" s="6">
        <v>2020</v>
      </c>
      <c r="C1118" s="3">
        <v>0.59898633082442798</v>
      </c>
      <c r="D1118" s="3">
        <v>4.7370591163635201</v>
      </c>
      <c r="E1118" s="3">
        <v>2.8039414882659899</v>
      </c>
      <c r="F1118" s="20">
        <v>9.3312598764896296E-2</v>
      </c>
      <c r="G1118" s="3">
        <v>2.73</v>
      </c>
      <c r="H1118" s="3">
        <v>0.60261691062984701</v>
      </c>
      <c r="I1118" s="16" t="s">
        <v>25</v>
      </c>
      <c r="J1118" s="3">
        <v>6.1918997759999996</v>
      </c>
      <c r="K1118" s="3">
        <v>1.167641521</v>
      </c>
      <c r="L1118" s="3">
        <v>1.4073262209999999</v>
      </c>
      <c r="M1118" s="3">
        <v>0.65882855699999998</v>
      </c>
      <c r="N1118" s="3">
        <v>0.55293113000000005</v>
      </c>
      <c r="O1118" s="3">
        <v>0.19935825500000001</v>
      </c>
      <c r="P1118" s="3">
        <v>1.5078396000000001E-2</v>
      </c>
    </row>
    <row r="1119" spans="1:16">
      <c r="A1119" s="16" t="s">
        <v>161</v>
      </c>
      <c r="B1119" s="6">
        <v>2015</v>
      </c>
      <c r="C1119" s="3">
        <v>4.4469642639160103</v>
      </c>
      <c r="D1119" s="3">
        <v>7.6223025321960396</v>
      </c>
      <c r="E1119" s="3">
        <v>4.5114078521728498</v>
      </c>
      <c r="F1119" s="20">
        <v>4.6724785999999998</v>
      </c>
      <c r="G1119" s="3">
        <v>5.0483207702636701</v>
      </c>
      <c r="H1119" s="3">
        <v>3.5028924123645302</v>
      </c>
      <c r="I1119" s="16" t="s">
        <v>21</v>
      </c>
      <c r="J1119" s="3">
        <v>4.7389999999999999</v>
      </c>
      <c r="K1119" s="3">
        <v>0.88112999999999997</v>
      </c>
      <c r="L1119" s="3">
        <v>0.60428999999999999</v>
      </c>
      <c r="M1119" s="3">
        <v>0.73792999999999997</v>
      </c>
      <c r="N1119" s="3">
        <v>0.26268000000000002</v>
      </c>
      <c r="O1119" s="3">
        <v>6.4310000000000006E-2</v>
      </c>
      <c r="P1119" s="3">
        <v>6.3579999999999998E-2</v>
      </c>
    </row>
    <row r="1120" spans="1:16">
      <c r="A1120" s="16" t="s">
        <v>161</v>
      </c>
      <c r="B1120" s="6">
        <v>2016</v>
      </c>
      <c r="C1120" s="3">
        <v>3.6077282428741402</v>
      </c>
      <c r="D1120" s="3">
        <v>6.5635576248168901</v>
      </c>
      <c r="E1120" s="3">
        <v>2.7249984741210902</v>
      </c>
      <c r="F1120" s="20">
        <v>4.3766629500000001</v>
      </c>
      <c r="G1120" s="3">
        <v>1.4073851108551001</v>
      </c>
      <c r="H1120" s="3">
        <v>4.7348253728064797</v>
      </c>
      <c r="I1120" s="16" t="s">
        <v>21</v>
      </c>
      <c r="J1120" s="3">
        <v>5.0449999999999999</v>
      </c>
      <c r="K1120" s="3">
        <v>0.97724</v>
      </c>
      <c r="L1120" s="3">
        <v>0.43164999999999998</v>
      </c>
      <c r="M1120" s="3">
        <v>0.59577000000000002</v>
      </c>
      <c r="N1120" s="3">
        <v>0.23552999999999999</v>
      </c>
      <c r="O1120" s="3">
        <v>3.9359999999999999E-2</v>
      </c>
      <c r="P1120" s="3">
        <v>8.1699999999999995E-2</v>
      </c>
    </row>
    <row r="1121" spans="1:16">
      <c r="A1121" s="16" t="s">
        <v>161</v>
      </c>
      <c r="B1121" s="6">
        <v>2017</v>
      </c>
      <c r="C1121" s="3">
        <v>5.3088389999999999</v>
      </c>
      <c r="D1121" s="3">
        <v>8.0330677032470703</v>
      </c>
      <c r="E1121" s="3">
        <v>5.6299176216125399</v>
      </c>
      <c r="F1121" s="20">
        <v>5.4232103599999997</v>
      </c>
      <c r="G1121" s="3">
        <v>4.6036167144775302</v>
      </c>
      <c r="H1121" s="3">
        <v>4.7569112700890903</v>
      </c>
      <c r="I1121" s="16" t="s">
        <v>21</v>
      </c>
      <c r="J1121" s="3">
        <v>4.8049998279999997</v>
      </c>
      <c r="K1121" s="3">
        <v>1.0072658059999999</v>
      </c>
      <c r="L1121" s="3">
        <v>0.86835145999999996</v>
      </c>
      <c r="M1121" s="3">
        <v>0.61321204900000004</v>
      </c>
      <c r="N1121" s="3">
        <v>0.28968069000000002</v>
      </c>
      <c r="O1121" s="3">
        <v>4.9693357000000001E-2</v>
      </c>
      <c r="P1121" s="3">
        <v>8.6723148999999999E-2</v>
      </c>
    </row>
    <row r="1122" spans="1:16">
      <c r="A1122" s="16" t="s">
        <v>161</v>
      </c>
      <c r="B1122" s="6">
        <v>2018</v>
      </c>
      <c r="C1122" s="3">
        <v>7.27</v>
      </c>
      <c r="D1122" s="3">
        <v>15.7930641174316</v>
      </c>
      <c r="E1122" s="3">
        <v>7.2498292922973597</v>
      </c>
      <c r="F1122" s="20">
        <v>7.4857925400000003</v>
      </c>
      <c r="G1122" s="3">
        <v>7.9412341117858798</v>
      </c>
      <c r="H1122" s="3">
        <v>7.8954197963859496</v>
      </c>
      <c r="I1122" s="16" t="s">
        <v>21</v>
      </c>
      <c r="J1122" s="3">
        <v>4.5919999999999996</v>
      </c>
      <c r="K1122" s="3">
        <v>0.9</v>
      </c>
      <c r="L1122" s="3">
        <v>0.90600000000000003</v>
      </c>
      <c r="M1122" s="3">
        <v>0.69</v>
      </c>
      <c r="N1122" s="3">
        <v>0.27100000000000002</v>
      </c>
      <c r="O1122" s="3">
        <v>0.04</v>
      </c>
      <c r="P1122" s="3">
        <v>6.3E-2</v>
      </c>
    </row>
    <row r="1123" spans="1:16">
      <c r="A1123" s="16" t="s">
        <v>161</v>
      </c>
      <c r="B1123" s="6">
        <v>2019</v>
      </c>
      <c r="C1123" s="3">
        <v>6.7220001220703098</v>
      </c>
      <c r="D1123" s="3">
        <v>13.6005897521972</v>
      </c>
      <c r="E1123" s="3">
        <v>6.87432861328125</v>
      </c>
      <c r="F1123" s="20">
        <v>6.9087996399999998</v>
      </c>
      <c r="G1123" s="3">
        <v>5.9832124710082999</v>
      </c>
      <c r="H1123" s="3">
        <v>7.1348557840988001</v>
      </c>
      <c r="I1123" s="16" t="s">
        <v>21</v>
      </c>
      <c r="J1123" s="3">
        <v>4.4610000000000003</v>
      </c>
      <c r="K1123" s="3">
        <v>0.92100000000000004</v>
      </c>
      <c r="L1123" s="3">
        <v>1</v>
      </c>
      <c r="M1123" s="3">
        <v>0.81499999999999995</v>
      </c>
      <c r="N1123" s="3">
        <v>0.16700000000000001</v>
      </c>
      <c r="O1123" s="3">
        <v>5.8999999999999997E-2</v>
      </c>
      <c r="P1123" s="3">
        <v>5.5E-2</v>
      </c>
    </row>
    <row r="1124" spans="1:16">
      <c r="A1124" s="16" t="s">
        <v>161</v>
      </c>
      <c r="B1124" s="6">
        <v>2020</v>
      </c>
      <c r="C1124" s="3">
        <v>5.6341511589761799</v>
      </c>
      <c r="D1124" s="3">
        <v>4.7409618315757802</v>
      </c>
      <c r="E1124" s="3">
        <v>4.6566162109375</v>
      </c>
      <c r="F1124" s="20">
        <v>6.6592364799999997</v>
      </c>
      <c r="G1124" s="3">
        <v>1.8626827960057499</v>
      </c>
      <c r="H1124" s="3">
        <v>6.1311284021732799</v>
      </c>
      <c r="I1124" s="16" t="s">
        <v>21</v>
      </c>
      <c r="J1124" s="3">
        <v>4.3921999930000002</v>
      </c>
      <c r="K1124" s="3">
        <v>0.87474268700000002</v>
      </c>
      <c r="L1124" s="3">
        <v>0.87216770600000004</v>
      </c>
      <c r="M1124" s="3">
        <v>0.78115671900000005</v>
      </c>
      <c r="N1124" s="3">
        <v>0.235860556</v>
      </c>
      <c r="O1124" s="3">
        <v>5.5881143000000001E-2</v>
      </c>
      <c r="P1124" s="3">
        <v>4.3899572999999997E-2</v>
      </c>
    </row>
    <row r="1125" spans="1:16">
      <c r="A1125" s="16" t="s">
        <v>161</v>
      </c>
      <c r="B1125" s="6">
        <v>2021</v>
      </c>
      <c r="C1125" s="3">
        <v>5.7063502083070299</v>
      </c>
      <c r="D1125" s="3">
        <v>4.97</v>
      </c>
      <c r="E1125" s="3">
        <v>6.34</v>
      </c>
      <c r="F1125" s="20">
        <v>5.6823555099999998</v>
      </c>
      <c r="G1125" s="3">
        <v>9.2699115044247993</v>
      </c>
      <c r="H1125" s="3">
        <v>4.5360529762971096</v>
      </c>
      <c r="I1125" s="16" t="s">
        <v>21</v>
      </c>
      <c r="J1125" s="3">
        <v>4.5960000000000001</v>
      </c>
      <c r="K1125" s="3">
        <v>0.91900000000000004</v>
      </c>
      <c r="L1125" s="3">
        <v>0.51500000000000001</v>
      </c>
      <c r="M1125" s="3">
        <v>0.59</v>
      </c>
      <c r="N1125" s="3">
        <v>0.33400000000000002</v>
      </c>
      <c r="O1125" s="3">
        <v>5.7000000000000002E-2</v>
      </c>
      <c r="P1125" s="3">
        <v>4.3999999999999997E-2</v>
      </c>
    </row>
    <row r="1126" spans="1:16">
      <c r="A1126" s="16" t="s">
        <v>161</v>
      </c>
      <c r="B1126" s="6">
        <v>2022</v>
      </c>
      <c r="C1126" s="3">
        <v>8.3064612444762798</v>
      </c>
      <c r="D1126" s="3">
        <v>6.1093987894437198</v>
      </c>
      <c r="E1126" s="3">
        <v>9.7970529578526193</v>
      </c>
      <c r="F1126" s="20">
        <v>7.1381288999999999</v>
      </c>
      <c r="G1126" s="3">
        <v>2.73</v>
      </c>
      <c r="H1126" s="3">
        <v>4.4534771350797104</v>
      </c>
      <c r="I1126" s="16" t="s">
        <v>21</v>
      </c>
      <c r="J1126" s="3">
        <v>4.516</v>
      </c>
      <c r="K1126" s="3">
        <v>1.35</v>
      </c>
      <c r="L1126" s="3">
        <v>0.59599999999999997</v>
      </c>
      <c r="M1126" s="3">
        <v>0.65600000000000003</v>
      </c>
      <c r="N1126" s="3">
        <v>0.316</v>
      </c>
      <c r="O1126" s="3">
        <v>2.9000000000000001E-2</v>
      </c>
      <c r="P1126" s="3">
        <v>2.9000000000000001E-2</v>
      </c>
    </row>
    <row r="1127" spans="1:16">
      <c r="A1127" s="16" t="s">
        <v>161</v>
      </c>
      <c r="B1127" s="6">
        <v>2023</v>
      </c>
      <c r="C1127" s="3">
        <v>9.3289959750786497</v>
      </c>
      <c r="D1127" s="3">
        <v>5.7408980442568298</v>
      </c>
      <c r="E1127" s="3">
        <v>14.3500923010099</v>
      </c>
      <c r="F1127" s="20">
        <v>7.52</v>
      </c>
      <c r="G1127" s="3">
        <v>2.73</v>
      </c>
      <c r="H1127" s="3">
        <v>10.4631478713977</v>
      </c>
      <c r="I1127" s="16" t="s">
        <v>21</v>
      </c>
      <c r="J1127" s="3">
        <v>4.4969999999999999</v>
      </c>
      <c r="K1127" s="3">
        <v>1.333</v>
      </c>
      <c r="L1127" s="3">
        <v>0.98099999999999998</v>
      </c>
      <c r="M1127" s="3">
        <v>0.42199999999999999</v>
      </c>
      <c r="N1127" s="3">
        <v>0.25900000000000001</v>
      </c>
      <c r="O1127" s="3">
        <v>2.1999999999999999E-2</v>
      </c>
      <c r="P1127" s="3">
        <v>1.6E-2</v>
      </c>
    </row>
    <row r="1128" spans="1:16">
      <c r="A1128" s="16" t="s">
        <v>162</v>
      </c>
      <c r="B1128" s="6">
        <v>2015</v>
      </c>
      <c r="C1128" s="3">
        <v>7.6708498001098597</v>
      </c>
      <c r="D1128" s="3">
        <v>1.3243279457092201</v>
      </c>
      <c r="E1128" s="3">
        <v>11.1461133956909</v>
      </c>
      <c r="F1128" s="20">
        <v>8.0357675552368093</v>
      </c>
      <c r="G1128" s="3">
        <v>5.2828888893127397</v>
      </c>
      <c r="H1128" s="3">
        <v>7.8445184877323699</v>
      </c>
      <c r="I1128" s="16" t="s">
        <v>21</v>
      </c>
      <c r="J1128" s="3">
        <v>5.3319999999999999</v>
      </c>
      <c r="K1128" s="3">
        <v>1.06098</v>
      </c>
      <c r="L1128" s="3">
        <v>0.94632000000000005</v>
      </c>
      <c r="M1128" s="3">
        <v>0.73172000000000004</v>
      </c>
      <c r="N1128" s="3">
        <v>0.22814999999999999</v>
      </c>
      <c r="O1128" s="3">
        <v>0.12253</v>
      </c>
      <c r="P1128" s="3">
        <v>0.15745999999999999</v>
      </c>
    </row>
    <row r="1129" spans="1:16">
      <c r="A1129" s="16" t="s">
        <v>162</v>
      </c>
      <c r="B1129" s="6">
        <v>2016</v>
      </c>
      <c r="C1129" s="3">
        <v>7.7751312255859304</v>
      </c>
      <c r="D1129" s="3">
        <v>6.6054873466491699</v>
      </c>
      <c r="E1129" s="3">
        <v>5.7874279022216797</v>
      </c>
      <c r="F1129" s="20">
        <v>8.4736862182617099</v>
      </c>
      <c r="G1129" s="3">
        <v>4.29803037643432</v>
      </c>
      <c r="H1129" s="3">
        <v>8.1308991149286403</v>
      </c>
      <c r="I1129" s="16" t="s">
        <v>21</v>
      </c>
      <c r="J1129" s="3">
        <v>5.3890000000000002</v>
      </c>
      <c r="K1129" s="3">
        <v>1.16492</v>
      </c>
      <c r="L1129" s="3">
        <v>0.87717000000000001</v>
      </c>
      <c r="M1129" s="3">
        <v>0.64717999999999998</v>
      </c>
      <c r="N1129" s="3">
        <v>0.23888999999999999</v>
      </c>
      <c r="O1129" s="3">
        <v>4.7070000000000001E-2</v>
      </c>
      <c r="P1129" s="3">
        <v>0.12348000000000001</v>
      </c>
    </row>
    <row r="1130" spans="1:16">
      <c r="A1130" s="16" t="s">
        <v>162</v>
      </c>
      <c r="B1130" s="6">
        <v>2017</v>
      </c>
      <c r="C1130" s="3">
        <v>11.144</v>
      </c>
      <c r="D1130" s="3">
        <v>7.57295322418212</v>
      </c>
      <c r="E1130" s="3">
        <v>12.6994199752807</v>
      </c>
      <c r="F1130" s="20">
        <v>10.0858192443847</v>
      </c>
      <c r="G1130" s="3">
        <v>15.822638511657701</v>
      </c>
      <c r="H1130" s="3">
        <v>10.982040919881801</v>
      </c>
      <c r="I1130" s="16" t="s">
        <v>21</v>
      </c>
      <c r="J1130" s="3">
        <v>5.5</v>
      </c>
      <c r="K1130" s="3">
        <v>1.1982743739999999</v>
      </c>
      <c r="L1130" s="3">
        <v>1.337753177</v>
      </c>
      <c r="M1130" s="3">
        <v>0.63760560799999999</v>
      </c>
      <c r="N1130" s="3">
        <v>0.30074060000000002</v>
      </c>
      <c r="O1130" s="3">
        <v>4.6693041999999997E-2</v>
      </c>
      <c r="P1130" s="3">
        <v>9.9671579999999996E-2</v>
      </c>
    </row>
    <row r="1131" spans="1:16">
      <c r="A1131" s="16" t="s">
        <v>162</v>
      </c>
      <c r="B1131" s="6">
        <v>2018</v>
      </c>
      <c r="C1131" s="3">
        <v>16.329999999999998</v>
      </c>
      <c r="D1131" s="3">
        <v>11.972840309143001</v>
      </c>
      <c r="E1131" s="3">
        <v>17.962415695190401</v>
      </c>
      <c r="F1131" s="20">
        <v>16.4620151519775</v>
      </c>
      <c r="G1131" s="3">
        <v>27.009084701538001</v>
      </c>
      <c r="H1131" s="3">
        <v>16.4851433952199</v>
      </c>
      <c r="I1131" s="16" t="s">
        <v>21</v>
      </c>
      <c r="J1131" s="3">
        <v>5.4829999999999997</v>
      </c>
      <c r="K1131" s="3">
        <v>1.1479999999999999</v>
      </c>
      <c r="L1131" s="3">
        <v>1.38</v>
      </c>
      <c r="M1131" s="3">
        <v>0.68600000000000005</v>
      </c>
      <c r="N1131" s="3">
        <v>0.32400000000000001</v>
      </c>
      <c r="O1131" s="3">
        <v>0.106</v>
      </c>
      <c r="P1131" s="3">
        <v>0.109</v>
      </c>
    </row>
    <row r="1132" spans="1:16">
      <c r="A1132" s="16" t="s">
        <v>162</v>
      </c>
      <c r="B1132" s="6">
        <v>2019</v>
      </c>
      <c r="C1132" s="3">
        <v>15.1770000457763</v>
      </c>
      <c r="D1132" s="3">
        <v>7.9164624214172301</v>
      </c>
      <c r="E1132" s="3">
        <v>19.535818099975501</v>
      </c>
      <c r="F1132" s="20">
        <v>13.447893142700099</v>
      </c>
      <c r="G1132" s="3">
        <v>17.5632419586181</v>
      </c>
      <c r="H1132" s="3">
        <v>13.906359515910401</v>
      </c>
      <c r="I1132" s="16" t="s">
        <v>21</v>
      </c>
      <c r="J1132" s="3">
        <v>5.3730000000000002</v>
      </c>
      <c r="K1132" s="3">
        <v>1.1830000000000001</v>
      </c>
      <c r="L1132" s="3">
        <v>1.36</v>
      </c>
      <c r="M1132" s="3">
        <v>0.80800000000000005</v>
      </c>
      <c r="N1132" s="3">
        <v>0.19500000000000001</v>
      </c>
      <c r="O1132" s="3">
        <v>8.3000000000000004E-2</v>
      </c>
      <c r="P1132" s="3">
        <v>0.106</v>
      </c>
    </row>
    <row r="1133" spans="1:16">
      <c r="A1133" s="16" t="s">
        <v>162</v>
      </c>
      <c r="B1133" s="6">
        <v>2020</v>
      </c>
      <c r="C1133" s="3">
        <v>12.279</v>
      </c>
      <c r="D1133" s="3">
        <v>12.395369152006401</v>
      </c>
      <c r="E1133" s="3">
        <v>13.848995208740201</v>
      </c>
      <c r="F1133" s="20">
        <v>11.192955017089799</v>
      </c>
      <c r="G1133" s="3">
        <v>12.138399823149699</v>
      </c>
      <c r="H1133" s="3">
        <v>14.701502639772499</v>
      </c>
      <c r="I1133" s="16" t="s">
        <v>21</v>
      </c>
      <c r="J1133" s="3">
        <v>5.1318001750000004</v>
      </c>
      <c r="K1133" s="3">
        <v>1.127169251</v>
      </c>
      <c r="L1133" s="3">
        <v>1.197159171</v>
      </c>
      <c r="M1133" s="3">
        <v>0.78133529400000001</v>
      </c>
      <c r="N1133" s="3">
        <v>0.25440076</v>
      </c>
      <c r="O1133" s="3">
        <v>8.5885568999999995E-2</v>
      </c>
      <c r="P1133" s="3">
        <v>0.120983243</v>
      </c>
    </row>
    <row r="1134" spans="1:16">
      <c r="A1134" s="16" t="s">
        <v>162</v>
      </c>
      <c r="B1134" s="6">
        <v>2021</v>
      </c>
      <c r="C1134" s="3">
        <v>19.596489999999999</v>
      </c>
      <c r="D1134" s="3">
        <v>21.741119999999999</v>
      </c>
      <c r="E1134" s="3">
        <v>24.28</v>
      </c>
      <c r="F1134" s="20">
        <v>18.283493163541401</v>
      </c>
      <c r="G1134" s="3">
        <v>43.857828101492203</v>
      </c>
      <c r="H1134" s="3">
        <v>28.9505861055084</v>
      </c>
      <c r="I1134" s="16" t="s">
        <v>21</v>
      </c>
      <c r="J1134" s="3">
        <v>4.9480000000000004</v>
      </c>
      <c r="K1134" s="3">
        <v>1.26</v>
      </c>
      <c r="L1134" s="3">
        <v>0.80900000000000005</v>
      </c>
      <c r="M1134" s="3">
        <v>0.59</v>
      </c>
      <c r="N1134" s="3">
        <v>0.23599999999999999</v>
      </c>
      <c r="O1134" s="3">
        <v>9.7000000000000003E-2</v>
      </c>
      <c r="P1134" s="3">
        <v>0.104</v>
      </c>
    </row>
    <row r="1135" spans="1:16">
      <c r="A1135" s="16" t="s">
        <v>162</v>
      </c>
      <c r="B1135" s="6">
        <v>2022</v>
      </c>
      <c r="C1135" s="3">
        <v>72.308840000000004</v>
      </c>
      <c r="D1135" s="3">
        <v>126.90346907284</v>
      </c>
      <c r="E1135" s="3">
        <v>85.64528</v>
      </c>
      <c r="F1135" s="20">
        <v>58.612937812723302</v>
      </c>
      <c r="G1135" s="3">
        <v>128.473696462633</v>
      </c>
      <c r="H1135" s="3">
        <v>95.381408965856394</v>
      </c>
      <c r="I1135" s="16" t="s">
        <v>21</v>
      </c>
      <c r="J1135" s="3">
        <v>4.7439999999999998</v>
      </c>
      <c r="K1135" s="3">
        <v>1.7070000000000001</v>
      </c>
      <c r="L1135" s="3">
        <v>0.86499999999999999</v>
      </c>
      <c r="M1135" s="3">
        <v>0.70199999999999996</v>
      </c>
      <c r="N1135" s="3">
        <v>0.20899999999999999</v>
      </c>
      <c r="O1135" s="3">
        <v>8.6999999999999994E-2</v>
      </c>
      <c r="P1135" s="3">
        <v>0.115</v>
      </c>
    </row>
    <row r="1136" spans="1:16">
      <c r="A1136" s="16" t="s">
        <v>163</v>
      </c>
      <c r="B1136" s="6">
        <v>2015</v>
      </c>
      <c r="C1136" s="3">
        <v>7.4050002098083496</v>
      </c>
      <c r="D1136" s="3">
        <v>2.77</v>
      </c>
      <c r="E1136" s="3">
        <v>3.73</v>
      </c>
      <c r="F1136" s="20">
        <v>7.3663349499999997</v>
      </c>
      <c r="G1136" s="3">
        <v>2.73</v>
      </c>
      <c r="H1136" s="3">
        <v>-5.11108725984759</v>
      </c>
      <c r="I1136" s="16" t="s">
        <v>91</v>
      </c>
      <c r="J1136" s="3">
        <v>5.548</v>
      </c>
      <c r="K1136" s="3">
        <v>0.95847000000000004</v>
      </c>
      <c r="L1136" s="3">
        <v>1.22668</v>
      </c>
      <c r="M1136" s="3">
        <v>0.53886000000000001</v>
      </c>
      <c r="N1136" s="3">
        <v>0.47610000000000002</v>
      </c>
      <c r="O1136" s="3">
        <v>0.16979</v>
      </c>
      <c r="P1136" s="3">
        <v>0.30843999999999999</v>
      </c>
    </row>
    <row r="1137" spans="1:16">
      <c r="A1137" s="16" t="s">
        <v>163</v>
      </c>
      <c r="B1137" s="6">
        <v>2016</v>
      </c>
      <c r="C1137" s="3">
        <v>3.6459999084472599</v>
      </c>
      <c r="D1137" s="3">
        <v>2.77</v>
      </c>
      <c r="E1137" s="3">
        <v>3.73</v>
      </c>
      <c r="F1137" s="20">
        <v>2.25</v>
      </c>
      <c r="G1137" s="3">
        <v>2.73</v>
      </c>
      <c r="H1137" s="3">
        <v>-4.8653213887129301</v>
      </c>
      <c r="I1137" s="16" t="s">
        <v>91</v>
      </c>
      <c r="J1137" s="3">
        <v>5.6580000000000004</v>
      </c>
      <c r="K1137" s="3">
        <v>1.0801700000000001</v>
      </c>
      <c r="L1137" s="3">
        <v>1.03817</v>
      </c>
      <c r="M1137" s="3">
        <v>0.44006000000000001</v>
      </c>
      <c r="N1137" s="3">
        <v>0.37408000000000002</v>
      </c>
      <c r="O1137" s="3">
        <v>0.22567000000000001</v>
      </c>
      <c r="P1137" s="3">
        <v>0.28466999999999998</v>
      </c>
    </row>
    <row r="1138" spans="1:16">
      <c r="A1138" s="16" t="s">
        <v>163</v>
      </c>
      <c r="B1138" s="6">
        <v>2017</v>
      </c>
      <c r="C1138" s="3">
        <v>8.0410000000000004</v>
      </c>
      <c r="D1138" s="3">
        <v>2.77</v>
      </c>
      <c r="E1138" s="3">
        <v>3.73</v>
      </c>
      <c r="F1138" s="20">
        <v>2.25</v>
      </c>
      <c r="G1138" s="3">
        <v>2.73</v>
      </c>
      <c r="H1138" s="3">
        <v>-1.4687698161065199</v>
      </c>
      <c r="I1138" s="16" t="s">
        <v>91</v>
      </c>
      <c r="J1138" s="3">
        <v>5.8220000269999996</v>
      </c>
      <c r="K1138" s="3">
        <v>1.1307767630000001</v>
      </c>
      <c r="L1138" s="3">
        <v>1.4931491610000001</v>
      </c>
      <c r="M1138" s="3">
        <v>0.43772608000000002</v>
      </c>
      <c r="N1138" s="3">
        <v>0.41827192899999999</v>
      </c>
      <c r="O1138" s="3">
        <v>0.24992498799999999</v>
      </c>
      <c r="P1138" s="3">
        <v>0.25927033999999999</v>
      </c>
    </row>
    <row r="1139" spans="1:16">
      <c r="A1139" s="16" t="s">
        <v>163</v>
      </c>
      <c r="B1139" s="6">
        <v>2018</v>
      </c>
      <c r="C1139" s="3">
        <v>13.3</v>
      </c>
      <c r="D1139" s="3">
        <v>2.77</v>
      </c>
      <c r="E1139" s="3">
        <v>3.73</v>
      </c>
      <c r="F1139" s="20">
        <v>2.25</v>
      </c>
      <c r="G1139" s="3">
        <v>2.73</v>
      </c>
      <c r="H1139" s="3">
        <v>1.2099077284465101</v>
      </c>
      <c r="I1139" s="16" t="s">
        <v>91</v>
      </c>
      <c r="J1139" s="3">
        <v>5.6360000000000001</v>
      </c>
      <c r="K1139" s="3">
        <v>1.016</v>
      </c>
      <c r="L1139" s="3">
        <v>1.5329999999999999</v>
      </c>
      <c r="M1139" s="3">
        <v>0.51700000000000002</v>
      </c>
      <c r="N1139" s="3">
        <v>0.41699999999999998</v>
      </c>
      <c r="O1139" s="3">
        <v>0.19900000000000001</v>
      </c>
      <c r="P1139" s="3">
        <v>3.6999999999999998E-2</v>
      </c>
    </row>
    <row r="1140" spans="1:16">
      <c r="A1140" s="16" t="s">
        <v>163</v>
      </c>
      <c r="B1140" s="6">
        <v>2019</v>
      </c>
      <c r="C1140" s="3">
        <v>5.0920000076293901</v>
      </c>
      <c r="D1140" s="3">
        <v>2.77</v>
      </c>
      <c r="E1140" s="3">
        <v>3.73</v>
      </c>
      <c r="F1140" s="20">
        <v>2.25</v>
      </c>
      <c r="G1140" s="3">
        <v>2.73</v>
      </c>
      <c r="H1140" s="3">
        <v>4.3509709007956197</v>
      </c>
      <c r="I1140" s="16" t="s">
        <v>91</v>
      </c>
      <c r="J1140" s="3">
        <v>5.2469999999999999</v>
      </c>
      <c r="K1140" s="3">
        <v>1.052</v>
      </c>
      <c r="L1140" s="3">
        <v>1.538</v>
      </c>
      <c r="M1140" s="3">
        <v>0.65700000000000003</v>
      </c>
      <c r="N1140" s="3">
        <v>0.39400000000000002</v>
      </c>
      <c r="O1140" s="3">
        <v>0.24399999999999999</v>
      </c>
      <c r="P1140" s="3">
        <v>2.8000000000000001E-2</v>
      </c>
    </row>
    <row r="1141" spans="1:16">
      <c r="A1141" s="16" t="s">
        <v>163</v>
      </c>
      <c r="B1141" s="6">
        <v>2020</v>
      </c>
      <c r="C1141" s="3">
        <v>7.5830000000000002</v>
      </c>
      <c r="D1141" s="3">
        <v>2.77</v>
      </c>
      <c r="E1141" s="3">
        <v>3.73</v>
      </c>
      <c r="F1141" s="20">
        <v>2.25</v>
      </c>
      <c r="G1141" s="3">
        <v>2.73</v>
      </c>
      <c r="H1141" s="3">
        <v>3.8801081616330801</v>
      </c>
      <c r="I1141" s="16" t="s">
        <v>91</v>
      </c>
      <c r="J1141" s="3">
        <v>5.1191000940000002</v>
      </c>
      <c r="K1141" s="3">
        <v>1.0089635850000001</v>
      </c>
      <c r="L1141" s="3">
        <v>1.5104769469999999</v>
      </c>
      <c r="M1141" s="3">
        <v>0.61244803699999995</v>
      </c>
      <c r="N1141" s="3">
        <v>0.515236676</v>
      </c>
      <c r="O1141" s="3">
        <v>0.32312932599999999</v>
      </c>
      <c r="P1141" s="3">
        <v>3.3503890000000001E-2</v>
      </c>
    </row>
    <row r="1142" spans="1:16">
      <c r="A1142" s="16" t="s">
        <v>163</v>
      </c>
      <c r="B1142" s="6">
        <v>2021</v>
      </c>
      <c r="C1142" s="3">
        <v>14.95</v>
      </c>
      <c r="D1142" s="3">
        <v>2.77</v>
      </c>
      <c r="E1142" s="3">
        <v>3.73</v>
      </c>
      <c r="F1142" s="20">
        <v>2.25</v>
      </c>
      <c r="G1142" s="3">
        <v>2.73</v>
      </c>
      <c r="H1142" s="3">
        <v>11.785773827660099</v>
      </c>
      <c r="I1142" s="16" t="s">
        <v>91</v>
      </c>
      <c r="J1142" s="3">
        <v>5.0659999999999998</v>
      </c>
      <c r="K1142" s="3">
        <v>1.046</v>
      </c>
      <c r="L1142" s="3">
        <v>1.1719999999999999</v>
      </c>
      <c r="M1142" s="3">
        <v>0.439</v>
      </c>
      <c r="N1142" s="3">
        <v>0.60199999999999998</v>
      </c>
      <c r="O1142" s="3">
        <v>0.36599999999999999</v>
      </c>
      <c r="P1142" s="3">
        <v>3.3000000000000002E-2</v>
      </c>
    </row>
    <row r="1143" spans="1:16">
      <c r="A1143" s="16" t="s">
        <v>163</v>
      </c>
      <c r="B1143" s="6">
        <v>2022</v>
      </c>
      <c r="C1143" s="3">
        <v>11.476000000000001</v>
      </c>
      <c r="D1143" s="3">
        <v>2.77</v>
      </c>
      <c r="E1143" s="3">
        <v>3.73</v>
      </c>
      <c r="F1143" s="20">
        <v>2.25</v>
      </c>
      <c r="G1143" s="3">
        <v>2.73</v>
      </c>
      <c r="H1143" s="3">
        <v>15.660392544641301</v>
      </c>
      <c r="I1143" s="16" t="s">
        <v>91</v>
      </c>
      <c r="J1143" s="3">
        <v>5.4740000000000002</v>
      </c>
      <c r="K1143" s="3">
        <v>1.484</v>
      </c>
      <c r="L1143" s="3">
        <v>1.319</v>
      </c>
      <c r="M1143" s="3">
        <v>0.51600000000000001</v>
      </c>
      <c r="N1143" s="3">
        <v>0.64900000000000002</v>
      </c>
      <c r="O1143" s="3">
        <v>0.314</v>
      </c>
      <c r="P1143" s="3">
        <v>3.2000000000000001E-2</v>
      </c>
    </row>
    <row r="1144" spans="1:16">
      <c r="A1144" s="16" t="s">
        <v>164</v>
      </c>
      <c r="B1144" s="6">
        <v>2015</v>
      </c>
      <c r="C1144" s="3">
        <v>3.6902787685394198</v>
      </c>
      <c r="D1144" s="3">
        <v>115.83000183105401</v>
      </c>
      <c r="E1144" s="3">
        <v>7.4310598373412997</v>
      </c>
      <c r="F1144" s="20">
        <v>4.2129554748535103</v>
      </c>
      <c r="G1144" s="3">
        <v>2.73</v>
      </c>
      <c r="H1144" s="3">
        <v>-1.6285557338733101</v>
      </c>
      <c r="I1144" s="16" t="s">
        <v>23</v>
      </c>
      <c r="J1144" s="3">
        <v>3.931</v>
      </c>
      <c r="K1144" s="3">
        <v>0.21102000000000001</v>
      </c>
      <c r="L1144" s="3">
        <v>1.1329899999999999</v>
      </c>
      <c r="M1144" s="3">
        <v>0.33861000000000002</v>
      </c>
      <c r="N1144" s="3">
        <v>0.45727000000000001</v>
      </c>
      <c r="O1144" s="3">
        <v>0.29065999999999997</v>
      </c>
      <c r="P1144" s="3">
        <v>7.2669999999999998E-2</v>
      </c>
    </row>
    <row r="1145" spans="1:16">
      <c r="A1145" s="16" t="s">
        <v>164</v>
      </c>
      <c r="B1145" s="6">
        <v>2016</v>
      </c>
      <c r="C1145" s="3">
        <v>5.1688776016235298</v>
      </c>
      <c r="D1145" s="3">
        <v>35.049999237060497</v>
      </c>
      <c r="E1145" s="3">
        <v>5.5312175750732404</v>
      </c>
      <c r="F1145" s="20">
        <v>5.6140589714050204</v>
      </c>
      <c r="G1145" s="3">
        <v>2.73</v>
      </c>
      <c r="H1145" s="3">
        <v>9.0495012646308393</v>
      </c>
      <c r="I1145" s="16" t="s">
        <v>23</v>
      </c>
      <c r="J1145" s="3">
        <v>3.7389999999999999</v>
      </c>
      <c r="K1145" s="3">
        <v>0.34719</v>
      </c>
      <c r="L1145" s="3">
        <v>0.90981000000000001</v>
      </c>
      <c r="M1145" s="3">
        <v>0.19625000000000001</v>
      </c>
      <c r="N1145" s="3">
        <v>0.43652999999999997</v>
      </c>
      <c r="O1145" s="3">
        <v>0.27101999999999998</v>
      </c>
      <c r="P1145" s="3">
        <v>6.4420000000000005E-2</v>
      </c>
    </row>
    <row r="1146" spans="1:16">
      <c r="A1146" s="16" t="s">
        <v>164</v>
      </c>
      <c r="B1146" s="6">
        <v>2017</v>
      </c>
      <c r="C1146" s="3">
        <v>5.6289999999999996</v>
      </c>
      <c r="D1146" s="3">
        <v>26.731287002563398</v>
      </c>
      <c r="E1146" s="3">
        <v>10.1009464263916</v>
      </c>
      <c r="F1146" s="20">
        <v>4.4455232620239196</v>
      </c>
      <c r="G1146" s="3">
        <v>2.73</v>
      </c>
      <c r="H1146" s="3">
        <v>1.8293907385838799</v>
      </c>
      <c r="I1146" s="16" t="s">
        <v>23</v>
      </c>
      <c r="J1146" s="3">
        <v>4.0809998509999996</v>
      </c>
      <c r="K1146" s="3">
        <v>0.38143071499999998</v>
      </c>
      <c r="L1146" s="3">
        <v>1.1298277379999999</v>
      </c>
      <c r="M1146" s="3">
        <v>0.21763260700000001</v>
      </c>
      <c r="N1146" s="3">
        <v>0.44318595500000002</v>
      </c>
      <c r="O1146" s="3">
        <v>0.325766057</v>
      </c>
      <c r="P1146" s="3">
        <v>5.7069718999999998E-2</v>
      </c>
    </row>
    <row r="1147" spans="1:16">
      <c r="A1147" s="16" t="s">
        <v>164</v>
      </c>
      <c r="B1147" s="6">
        <v>2018</v>
      </c>
      <c r="C1147" s="3">
        <v>2.62</v>
      </c>
      <c r="D1147" s="3">
        <v>6.8294162750244096</v>
      </c>
      <c r="E1147" s="3">
        <v>-1.1867650747299101</v>
      </c>
      <c r="F1147" s="20">
        <v>2.42414951324462</v>
      </c>
      <c r="G1147" s="3">
        <v>-1.7332414388656601</v>
      </c>
      <c r="H1147" s="3">
        <v>4.8028949496144602</v>
      </c>
      <c r="I1147" s="16" t="s">
        <v>23</v>
      </c>
      <c r="J1147" s="3">
        <v>4.1609999999999996</v>
      </c>
      <c r="K1147" s="3">
        <v>0.32200000000000001</v>
      </c>
      <c r="L1147" s="3">
        <v>1.0900000000000001</v>
      </c>
      <c r="M1147" s="3">
        <v>0.23699999999999999</v>
      </c>
      <c r="N1147" s="3">
        <v>0.45</v>
      </c>
      <c r="O1147" s="3">
        <v>0.25900000000000001</v>
      </c>
      <c r="P1147" s="3">
        <v>6.0999999999999999E-2</v>
      </c>
    </row>
    <row r="1148" spans="1:16">
      <c r="A1148" s="16" t="s">
        <v>164</v>
      </c>
      <c r="B1148" s="6">
        <v>2019</v>
      </c>
      <c r="C1148" s="3">
        <v>2.8699998855590798</v>
      </c>
      <c r="D1148" s="3">
        <v>7.9570569992065403</v>
      </c>
      <c r="E1148" s="3">
        <v>-0.20182591676712</v>
      </c>
      <c r="F1148" s="20">
        <v>3.5945463180541899</v>
      </c>
      <c r="G1148" s="3">
        <v>-2.5446705818176198</v>
      </c>
      <c r="H1148" s="3">
        <v>1.5420222224312901</v>
      </c>
      <c r="I1148" s="16" t="s">
        <v>23</v>
      </c>
      <c r="J1148" s="3">
        <v>4.1890000000000001</v>
      </c>
      <c r="K1148" s="3">
        <v>0.33200000000000002</v>
      </c>
      <c r="L1148" s="3">
        <v>1.069</v>
      </c>
      <c r="M1148" s="3">
        <v>0.443</v>
      </c>
      <c r="N1148" s="3">
        <v>0.35599999999999998</v>
      </c>
      <c r="O1148" s="3">
        <v>0.252</v>
      </c>
      <c r="P1148" s="3">
        <v>0.06</v>
      </c>
    </row>
    <row r="1149" spans="1:16">
      <c r="A1149" s="16" t="s">
        <v>164</v>
      </c>
      <c r="B1149" s="6">
        <v>2020</v>
      </c>
      <c r="C1149" s="3">
        <v>3.7944227490439899</v>
      </c>
      <c r="D1149" s="3">
        <v>4.04497269445962</v>
      </c>
      <c r="E1149" s="3">
        <v>1.76129138469696</v>
      </c>
      <c r="F1149" s="20">
        <v>3.2341947017714898</v>
      </c>
      <c r="G1149" s="3">
        <v>3.1819490397600898</v>
      </c>
      <c r="H1149" s="3">
        <v>4.3427099547846604</v>
      </c>
      <c r="I1149" s="16" t="s">
        <v>23</v>
      </c>
      <c r="J1149" s="3">
        <v>4.4320001600000003</v>
      </c>
      <c r="K1149" s="3">
        <v>0.31233742799999997</v>
      </c>
      <c r="L1149" s="3">
        <v>1.052327394</v>
      </c>
      <c r="M1149" s="3">
        <v>0.37831166399999999</v>
      </c>
      <c r="N1149" s="3">
        <v>0.40168255600000002</v>
      </c>
      <c r="O1149" s="3">
        <v>0.26480737300000001</v>
      </c>
      <c r="P1149" s="3">
        <v>6.3818842000000001E-2</v>
      </c>
    </row>
    <row r="1150" spans="1:16">
      <c r="A1150" s="16" t="s">
        <v>164</v>
      </c>
      <c r="B1150" s="6">
        <v>2021</v>
      </c>
      <c r="C1150" s="3">
        <v>2.20730089829381</v>
      </c>
      <c r="D1150" s="3">
        <v>-0.78843128372168703</v>
      </c>
      <c r="E1150" s="3">
        <v>0.66995382431268402</v>
      </c>
      <c r="F1150" s="20">
        <v>2.7655331654072102</v>
      </c>
      <c r="G1150" s="3">
        <v>13.1522385329492</v>
      </c>
      <c r="H1150" s="3">
        <v>2.5451192961930502</v>
      </c>
      <c r="I1150" s="16" t="s">
        <v>23</v>
      </c>
      <c r="J1150" s="3">
        <v>4.6360000000000001</v>
      </c>
      <c r="K1150" s="3">
        <v>0.36399999999999999</v>
      </c>
      <c r="L1150" s="3">
        <v>0.71799999999999997</v>
      </c>
      <c r="M1150" s="3">
        <v>0.24</v>
      </c>
      <c r="N1150" s="3">
        <v>0.39800000000000002</v>
      </c>
      <c r="O1150" s="3">
        <v>0.26700000000000002</v>
      </c>
      <c r="P1150" s="3">
        <v>5.3999999999999999E-2</v>
      </c>
    </row>
    <row r="1151" spans="1:16">
      <c r="A1151" s="16" t="s">
        <v>164</v>
      </c>
      <c r="B1151" s="6">
        <v>2022</v>
      </c>
      <c r="C1151" s="3">
        <v>7.1957888597580597</v>
      </c>
      <c r="D1151" s="3">
        <v>3.9426461111106699</v>
      </c>
      <c r="E1151" s="3">
        <v>11.5193539825946</v>
      </c>
      <c r="F1151" s="20">
        <v>5.9851756740982802</v>
      </c>
      <c r="G1151" s="3">
        <v>16.148365713615199</v>
      </c>
      <c r="H1151" s="3">
        <v>9.0115644774165506</v>
      </c>
      <c r="I1151" s="16" t="s">
        <v>23</v>
      </c>
      <c r="J1151" s="3">
        <v>4.6029999999999998</v>
      </c>
      <c r="K1151" s="3">
        <v>0.77700000000000002</v>
      </c>
      <c r="L1151" s="3">
        <v>0.875</v>
      </c>
      <c r="M1151" s="3">
        <v>0.41799999999999998</v>
      </c>
      <c r="N1151" s="3">
        <v>0.40200000000000002</v>
      </c>
      <c r="O1151" s="3">
        <v>0.222</v>
      </c>
      <c r="P1151" s="3">
        <v>6.6000000000000003E-2</v>
      </c>
    </row>
    <row r="1152" spans="1:16">
      <c r="A1152" s="16" t="s">
        <v>164</v>
      </c>
      <c r="B1152" s="6">
        <v>2023</v>
      </c>
      <c r="C1152" s="3">
        <v>5.3509480428039504</v>
      </c>
      <c r="D1152" s="3">
        <v>2.77</v>
      </c>
      <c r="E1152" s="3">
        <v>10.5578736742902</v>
      </c>
      <c r="F1152" s="20">
        <v>4.71814990708239</v>
      </c>
      <c r="G1152" s="3">
        <v>4.7951576146402699</v>
      </c>
      <c r="H1152" s="3">
        <v>13.3681017014652</v>
      </c>
      <c r="I1152" s="16" t="s">
        <v>23</v>
      </c>
      <c r="J1152" s="3">
        <v>4.4320000000000004</v>
      </c>
      <c r="K1152" s="3">
        <v>0.78500000000000003</v>
      </c>
      <c r="L1152" s="3">
        <v>1.1439999999999999</v>
      </c>
      <c r="M1152" s="3">
        <v>0.20100000000000001</v>
      </c>
      <c r="N1152" s="3">
        <v>0.42499999999999999</v>
      </c>
      <c r="O1152" s="3">
        <v>0.19700000000000001</v>
      </c>
      <c r="P1152" s="3">
        <v>5.0999999999999997E-2</v>
      </c>
    </row>
    <row r="1153" spans="1:16">
      <c r="A1153" s="16" t="s">
        <v>165</v>
      </c>
      <c r="B1153" s="6">
        <v>2015</v>
      </c>
      <c r="C1153" s="3">
        <v>48.567359924316399</v>
      </c>
      <c r="D1153" s="3">
        <v>8.1113367080688406</v>
      </c>
      <c r="E1153" s="3">
        <v>45.916831970214801</v>
      </c>
      <c r="F1153" s="20">
        <v>40.392887115478501</v>
      </c>
      <c r="G1153" s="3">
        <v>35.691741943359297</v>
      </c>
      <c r="H1153" s="3">
        <v>38.9044349721797</v>
      </c>
      <c r="I1153" s="16" t="s">
        <v>19</v>
      </c>
      <c r="J1153" s="3">
        <v>4.681</v>
      </c>
      <c r="K1153" s="3">
        <v>0.79906999999999995</v>
      </c>
      <c r="L1153" s="3">
        <v>1.20278</v>
      </c>
      <c r="M1153" s="3">
        <v>0.67390000000000005</v>
      </c>
      <c r="N1153" s="3">
        <v>0.25123000000000001</v>
      </c>
      <c r="O1153" s="3">
        <v>0.15275</v>
      </c>
      <c r="P1153" s="3">
        <v>2.9610000000000001E-2</v>
      </c>
    </row>
    <row r="1154" spans="1:16">
      <c r="A1154" s="16" t="s">
        <v>165</v>
      </c>
      <c r="B1154" s="6">
        <v>2016</v>
      </c>
      <c r="C1154" s="3">
        <v>13.951966285705501</v>
      </c>
      <c r="D1154" s="3">
        <v>9.1985397338867099</v>
      </c>
      <c r="E1154" s="3">
        <v>8.9590120315551705</v>
      </c>
      <c r="F1154" s="20">
        <v>10.9970197677612</v>
      </c>
      <c r="G1154" s="3">
        <v>20.920976638793899</v>
      </c>
      <c r="H1154" s="3">
        <v>17.124819920589299</v>
      </c>
      <c r="I1154" s="16" t="s">
        <v>19</v>
      </c>
      <c r="J1154" s="3">
        <v>4.3239999999999998</v>
      </c>
      <c r="K1154" s="3">
        <v>0.87287000000000003</v>
      </c>
      <c r="L1154" s="3">
        <v>1.01413</v>
      </c>
      <c r="M1154" s="3">
        <v>0.58628000000000002</v>
      </c>
      <c r="N1154" s="3">
        <v>0.12859000000000001</v>
      </c>
      <c r="O1154" s="3">
        <v>0.20363000000000001</v>
      </c>
      <c r="P1154" s="3">
        <v>1.8290000000000001E-2</v>
      </c>
    </row>
    <row r="1155" spans="1:16">
      <c r="A1155" s="16" t="s">
        <v>165</v>
      </c>
      <c r="B1155" s="6">
        <v>2017</v>
      </c>
      <c r="C1155" s="3">
        <v>14.443</v>
      </c>
      <c r="D1155" s="3">
        <v>8.5769176483154297</v>
      </c>
      <c r="E1155" s="3">
        <v>12.880007743835399</v>
      </c>
      <c r="F1155" s="20">
        <v>7.3262858390808097</v>
      </c>
      <c r="G1155" s="3">
        <v>26.4466152191162</v>
      </c>
      <c r="H1155" s="3">
        <v>22.040999999999901</v>
      </c>
      <c r="I1155" s="16" t="s">
        <v>19</v>
      </c>
      <c r="J1155" s="3">
        <v>4.0960001950000002</v>
      </c>
      <c r="K1155" s="3">
        <v>0.894651949</v>
      </c>
      <c r="L1155" s="3">
        <v>1.3945375680000001</v>
      </c>
      <c r="M1155" s="3">
        <v>0.575903952</v>
      </c>
      <c r="N1155" s="3">
        <v>0.12297477599999999</v>
      </c>
      <c r="O1155" s="3">
        <v>0.270061463</v>
      </c>
      <c r="P1155" s="3">
        <v>2.3029470999999999E-2</v>
      </c>
    </row>
    <row r="1156" spans="1:16">
      <c r="A1156" s="16" t="s">
        <v>165</v>
      </c>
      <c r="B1156" s="6">
        <v>2018</v>
      </c>
      <c r="C1156" s="3">
        <v>10.94</v>
      </c>
      <c r="D1156" s="3">
        <v>6.0632629394531197</v>
      </c>
      <c r="E1156" s="3">
        <v>11.148074150085399</v>
      </c>
      <c r="F1156" s="20">
        <v>9.091064453125</v>
      </c>
      <c r="G1156" s="3">
        <v>17.575410842895501</v>
      </c>
      <c r="H1156" s="3">
        <v>15.4357961668619</v>
      </c>
      <c r="I1156" s="16" t="s">
        <v>19</v>
      </c>
      <c r="J1156" s="3">
        <v>4.1029999999999998</v>
      </c>
      <c r="K1156" s="3">
        <v>0.79300000000000004</v>
      </c>
      <c r="L1156" s="3">
        <v>1.413</v>
      </c>
      <c r="M1156" s="3">
        <v>0.60899999999999999</v>
      </c>
      <c r="N1156" s="3">
        <v>0.16300000000000001</v>
      </c>
      <c r="O1156" s="3">
        <v>0.187</v>
      </c>
      <c r="P1156" s="3">
        <v>1.0999999999999999E-2</v>
      </c>
    </row>
    <row r="1157" spans="1:16">
      <c r="A1157" s="16" t="s">
        <v>165</v>
      </c>
      <c r="B1157" s="6">
        <v>2019</v>
      </c>
      <c r="C1157" s="3">
        <v>7.8860001564025799</v>
      </c>
      <c r="D1157" s="3">
        <v>5.9095554351806596</v>
      </c>
      <c r="E1157" s="3">
        <v>8.0005264282226491</v>
      </c>
      <c r="F1157" s="20">
        <v>6.7707037925720197</v>
      </c>
      <c r="G1157" s="3">
        <v>4.1381268501281703</v>
      </c>
      <c r="H1157" s="3">
        <v>8.1296715621206808</v>
      </c>
      <c r="I1157" s="16" t="s">
        <v>19</v>
      </c>
      <c r="J1157" s="3">
        <v>4.3319999999999999</v>
      </c>
      <c r="K1157" s="3">
        <v>0.82</v>
      </c>
      <c r="L1157" s="3">
        <v>1.39</v>
      </c>
      <c r="M1157" s="3">
        <v>0.73899999999999999</v>
      </c>
      <c r="N1157" s="3">
        <v>0.17799999999999999</v>
      </c>
      <c r="O1157" s="3">
        <v>0.187</v>
      </c>
      <c r="P1157" s="3">
        <v>0.01</v>
      </c>
    </row>
    <row r="1158" spans="1:16">
      <c r="A1158" s="16" t="s">
        <v>165</v>
      </c>
      <c r="B1158" s="6">
        <v>2020</v>
      </c>
      <c r="C1158" s="3">
        <v>2.7324920941944</v>
      </c>
      <c r="D1158" s="3">
        <v>-2.9844017671986398</v>
      </c>
      <c r="E1158" s="3">
        <v>2.74322485923767</v>
      </c>
      <c r="F1158" s="20">
        <v>3.3036220073699898</v>
      </c>
      <c r="G1158" s="3">
        <v>-1.8757380325188799</v>
      </c>
      <c r="H1158" s="3">
        <v>7.4475487750439804</v>
      </c>
      <c r="I1158" s="16" t="s">
        <v>19</v>
      </c>
      <c r="J1158" s="3">
        <v>4.5606999400000001</v>
      </c>
      <c r="K1158" s="3">
        <v>0.78043460799999997</v>
      </c>
      <c r="L1158" s="3">
        <v>1.321316481</v>
      </c>
      <c r="M1158" s="3">
        <v>0.69867438100000001</v>
      </c>
      <c r="N1158" s="3">
        <v>0.319423705</v>
      </c>
      <c r="O1158" s="3">
        <v>0.17855131599999999</v>
      </c>
      <c r="P1158" s="3">
        <v>9.6511600000000006E-3</v>
      </c>
    </row>
    <row r="1159" spans="1:16">
      <c r="A1159" s="16" t="s">
        <v>165</v>
      </c>
      <c r="B1159" s="6">
        <v>2021</v>
      </c>
      <c r="C1159" s="3">
        <v>9.3606250357121397</v>
      </c>
      <c r="D1159" s="3">
        <v>23.16</v>
      </c>
      <c r="E1159" s="3">
        <v>10.79</v>
      </c>
      <c r="F1159" s="20">
        <v>6.86626134558378</v>
      </c>
      <c r="G1159" s="3">
        <v>40.823883360332999</v>
      </c>
      <c r="H1159" s="3">
        <v>25.059680456050501</v>
      </c>
      <c r="I1159" s="16" t="s">
        <v>19</v>
      </c>
      <c r="J1159" s="3">
        <v>4.875</v>
      </c>
      <c r="K1159" s="3">
        <v>0.97899999999999998</v>
      </c>
      <c r="L1159" s="3">
        <v>0.95799999999999996</v>
      </c>
      <c r="M1159" s="3">
        <v>0.51700000000000002</v>
      </c>
      <c r="N1159" s="3">
        <v>0.41699999999999998</v>
      </c>
      <c r="O1159" s="3">
        <v>0.18099999999999999</v>
      </c>
      <c r="P1159" s="3">
        <v>0.01</v>
      </c>
    </row>
    <row r="1160" spans="1:16">
      <c r="A1160" s="16" t="s">
        <v>165</v>
      </c>
      <c r="B1160" s="6">
        <v>2022</v>
      </c>
      <c r="C1160" s="3">
        <v>20.183636661747901</v>
      </c>
      <c r="D1160" s="3">
        <v>5.0800478493789099</v>
      </c>
      <c r="E1160" s="3">
        <v>24.405750743217499</v>
      </c>
      <c r="F1160" s="20">
        <v>16.0110269485468</v>
      </c>
      <c r="G1160" s="3">
        <v>61.047108865117103</v>
      </c>
      <c r="H1160" s="3">
        <v>34.641148899651299</v>
      </c>
      <c r="I1160" s="16" t="s">
        <v>19</v>
      </c>
      <c r="J1160" s="3">
        <v>5.0839999999999996</v>
      </c>
      <c r="K1160" s="3">
        <v>1.411</v>
      </c>
      <c r="L1160" s="3">
        <v>1.081</v>
      </c>
      <c r="M1160" s="3">
        <v>0.58299999999999996</v>
      </c>
      <c r="N1160" s="3">
        <v>0.47299999999999998</v>
      </c>
      <c r="O1160" s="3">
        <v>0.188</v>
      </c>
      <c r="P1160" s="3">
        <v>1.7000000000000001E-2</v>
      </c>
    </row>
    <row r="1161" spans="1:16">
      <c r="A1161" s="16" t="s">
        <v>165</v>
      </c>
      <c r="B1161" s="6">
        <v>2023</v>
      </c>
      <c r="C1161" s="3">
        <v>12.8490222828559</v>
      </c>
      <c r="D1161" s="3">
        <v>9.9084222321995892</v>
      </c>
      <c r="E1161" s="3">
        <v>14.720171006607</v>
      </c>
      <c r="F1161" s="20">
        <v>12.933346108413801</v>
      </c>
      <c r="G1161" s="3">
        <v>2.73</v>
      </c>
      <c r="H1161" s="3">
        <v>20.218954118951601</v>
      </c>
      <c r="I1161" s="16" t="s">
        <v>19</v>
      </c>
      <c r="J1161" s="3">
        <v>5.0709999999999997</v>
      </c>
      <c r="K1161" s="3">
        <v>1.3580000000000001</v>
      </c>
      <c r="L1161" s="3">
        <v>1.3540000000000001</v>
      </c>
      <c r="M1161" s="3">
        <v>0.35499999999999998</v>
      </c>
      <c r="N1161" s="3">
        <v>0.55100000000000005</v>
      </c>
      <c r="O1161" s="3">
        <v>0.26500000000000001</v>
      </c>
      <c r="P1161" s="3">
        <v>1.6E-2</v>
      </c>
    </row>
    <row r="1162" spans="1:16">
      <c r="A1162" s="16" t="s">
        <v>166</v>
      </c>
      <c r="B1162" s="6">
        <v>2015</v>
      </c>
      <c r="C1162" s="3">
        <v>4.0671319961547798</v>
      </c>
      <c r="D1162" s="3">
        <v>8.8098249435424805</v>
      </c>
      <c r="E1162" s="3">
        <v>1.23751604557037</v>
      </c>
      <c r="F1162" s="20">
        <v>2.25</v>
      </c>
      <c r="G1162" s="3">
        <v>2.73</v>
      </c>
      <c r="H1162" s="3">
        <v>-15.4791652002533</v>
      </c>
      <c r="I1162" s="16" t="s">
        <v>21</v>
      </c>
      <c r="J1162" s="3">
        <v>6.9009999999999998</v>
      </c>
      <c r="K1162" s="3">
        <v>1.42727</v>
      </c>
      <c r="L1162" s="3">
        <v>1.12575</v>
      </c>
      <c r="M1162" s="3">
        <v>0.80925000000000002</v>
      </c>
      <c r="N1162" s="3">
        <v>0.64156999999999997</v>
      </c>
      <c r="O1162" s="3">
        <v>0.26428000000000001</v>
      </c>
      <c r="P1162" s="3">
        <v>0.38583000000000001</v>
      </c>
    </row>
    <row r="1163" spans="1:16">
      <c r="A1163" s="16" t="s">
        <v>166</v>
      </c>
      <c r="B1163" s="6">
        <v>2016</v>
      </c>
      <c r="C1163" s="3">
        <v>1.6197954416275</v>
      </c>
      <c r="D1163" s="3">
        <v>3.55746102333068</v>
      </c>
      <c r="E1163" s="3">
        <v>1.00837409496307</v>
      </c>
      <c r="F1163" s="20">
        <v>2.25</v>
      </c>
      <c r="G1163" s="3">
        <v>2.73</v>
      </c>
      <c r="H1163" s="3">
        <v>-3.2645243225799598</v>
      </c>
      <c r="I1163" s="16" t="s">
        <v>21</v>
      </c>
      <c r="J1163" s="3">
        <v>6.5730000000000004</v>
      </c>
      <c r="K1163" s="3">
        <v>1.57352</v>
      </c>
      <c r="L1163" s="3">
        <v>0.87114000000000003</v>
      </c>
      <c r="M1163" s="3">
        <v>0.72992999999999997</v>
      </c>
      <c r="N1163" s="3">
        <v>0.56215000000000004</v>
      </c>
      <c r="O1163" s="3">
        <v>0.26590999999999998</v>
      </c>
      <c r="P1163" s="3">
        <v>0.35560999999999998</v>
      </c>
    </row>
    <row r="1164" spans="1:16">
      <c r="A1164" s="16" t="s">
        <v>166</v>
      </c>
      <c r="B1164" s="6">
        <v>2017</v>
      </c>
      <c r="C1164" s="3">
        <v>1.9670000000000001</v>
      </c>
      <c r="D1164" s="3">
        <v>0.87470781803131104</v>
      </c>
      <c r="E1164" s="3">
        <v>1.2012248039245601</v>
      </c>
      <c r="F1164" s="20">
        <v>2.25</v>
      </c>
      <c r="G1164" s="3">
        <v>2.73</v>
      </c>
      <c r="H1164" s="3">
        <v>5.4946355741603501</v>
      </c>
      <c r="I1164" s="16" t="s">
        <v>21</v>
      </c>
      <c r="J1164" s="3">
        <v>6.6479997629999996</v>
      </c>
      <c r="K1164" s="3">
        <v>1.626343369</v>
      </c>
      <c r="L1164" s="3">
        <v>1.2664102319999999</v>
      </c>
      <c r="M1164" s="3">
        <v>0.72679823600000004</v>
      </c>
      <c r="N1164" s="3">
        <v>0.60834527000000005</v>
      </c>
      <c r="O1164" s="3">
        <v>0.36094194699999999</v>
      </c>
      <c r="P1164" s="3">
        <v>0.32448956400000001</v>
      </c>
    </row>
    <row r="1165" spans="1:16">
      <c r="A1165" s="16" t="s">
        <v>166</v>
      </c>
      <c r="B1165" s="6">
        <v>2018</v>
      </c>
      <c r="C1165" s="3">
        <v>3.06</v>
      </c>
      <c r="D1165" s="3">
        <v>-3.0932097434997501</v>
      </c>
      <c r="E1165" s="3">
        <v>3.5359370708465501</v>
      </c>
      <c r="F1165" s="20">
        <v>2.25</v>
      </c>
      <c r="G1165" s="3">
        <v>2.73</v>
      </c>
      <c r="H1165" s="3">
        <v>8.2064202870461997</v>
      </c>
      <c r="I1165" s="16" t="s">
        <v>21</v>
      </c>
      <c r="J1165" s="3">
        <v>6.774</v>
      </c>
      <c r="K1165" s="3">
        <v>2.0960000000000001</v>
      </c>
      <c r="L1165" s="3">
        <v>0.77600000000000002</v>
      </c>
      <c r="M1165" s="3">
        <v>0.67</v>
      </c>
      <c r="N1165" s="3">
        <v>0.28399999999999997</v>
      </c>
      <c r="O1165" s="3">
        <v>0.186</v>
      </c>
      <c r="P1165" s="3">
        <v>0.1</v>
      </c>
    </row>
    <row r="1166" spans="1:16">
      <c r="A1166" s="16" t="s">
        <v>166</v>
      </c>
      <c r="B1166" s="6">
        <v>2019</v>
      </c>
      <c r="C1166" s="3">
        <v>-1.9309999942779501</v>
      </c>
      <c r="D1166" s="3">
        <v>-5.1975555419921804</v>
      </c>
      <c r="E1166" s="3">
        <v>-1.3906496763229299</v>
      </c>
      <c r="F1166" s="20">
        <v>2.25</v>
      </c>
      <c r="G1166" s="3">
        <v>2.73</v>
      </c>
      <c r="H1166" s="3">
        <v>-1.89954561737589</v>
      </c>
      <c r="I1166" s="16" t="s">
        <v>21</v>
      </c>
      <c r="J1166" s="3">
        <v>6.8250000000000002</v>
      </c>
      <c r="K1166" s="3">
        <v>1.5029999999999999</v>
      </c>
      <c r="L1166" s="3">
        <v>1.31</v>
      </c>
      <c r="M1166" s="3">
        <v>0.82499999999999996</v>
      </c>
      <c r="N1166" s="3">
        <v>0.59799999999999998</v>
      </c>
      <c r="O1166" s="3">
        <v>0.26200000000000001</v>
      </c>
      <c r="P1166" s="3">
        <v>0.182</v>
      </c>
    </row>
    <row r="1167" spans="1:16">
      <c r="A1167" s="16" t="s">
        <v>166</v>
      </c>
      <c r="B1167" s="6">
        <v>2020</v>
      </c>
      <c r="C1167" s="3">
        <v>-2.0794031794099501</v>
      </c>
      <c r="D1167" s="3">
        <v>-3.66772757920402</v>
      </c>
      <c r="E1167" s="3">
        <v>3.6952321529388401</v>
      </c>
      <c r="F1167" s="20">
        <v>2.25</v>
      </c>
      <c r="G1167" s="3">
        <v>2.73</v>
      </c>
      <c r="H1167" s="3">
        <v>-10.580129344723799</v>
      </c>
      <c r="I1167" s="16" t="s">
        <v>21</v>
      </c>
      <c r="J1167" s="3">
        <v>6.7908000949999998</v>
      </c>
      <c r="K1167" s="3">
        <v>1.4310864210000001</v>
      </c>
      <c r="L1167" s="3">
        <v>1.2511709929999999</v>
      </c>
      <c r="M1167" s="3">
        <v>0.78781443799999995</v>
      </c>
      <c r="N1167" s="3">
        <v>0.65293610099999999</v>
      </c>
      <c r="O1167" s="3">
        <v>0.28065598000000003</v>
      </c>
      <c r="P1167" s="3">
        <v>0.220213518</v>
      </c>
    </row>
    <row r="1168" spans="1:16">
      <c r="A1168" s="16" t="s">
        <v>166</v>
      </c>
      <c r="B1168" s="6">
        <v>2021</v>
      </c>
      <c r="C1168" s="3">
        <v>0.18</v>
      </c>
      <c r="D1168" s="3">
        <v>-3.6487499999999899</v>
      </c>
      <c r="E1168" s="3">
        <v>1.3637690749853201E-4</v>
      </c>
      <c r="F1168" s="20">
        <v>2.25</v>
      </c>
      <c r="G1168" s="3">
        <v>2.73</v>
      </c>
      <c r="H1168" s="3">
        <v>14.280829696159699</v>
      </c>
      <c r="I1168" s="16" t="s">
        <v>21</v>
      </c>
      <c r="J1168" s="3">
        <v>6.5609999999999999</v>
      </c>
      <c r="K1168" s="3">
        <v>1.5549999999999999</v>
      </c>
      <c r="L1168" s="3">
        <v>0.86</v>
      </c>
      <c r="M1168" s="3">
        <v>0.59399999999999997</v>
      </c>
      <c r="N1168" s="3">
        <v>0.67</v>
      </c>
      <c r="O1168" s="3">
        <v>0.23599999999999999</v>
      </c>
      <c r="P1168" s="3">
        <v>0.223</v>
      </c>
    </row>
    <row r="1169" spans="1:16">
      <c r="A1169" s="16" t="s">
        <v>166</v>
      </c>
      <c r="B1169" s="6">
        <v>2022</v>
      </c>
      <c r="C1169" s="3">
        <v>4.8278885959443301</v>
      </c>
      <c r="D1169" s="3">
        <v>-0.28238661562613798</v>
      </c>
      <c r="E1169" s="3">
        <v>6.9059485708668102</v>
      </c>
      <c r="F1169" s="20">
        <v>2.25</v>
      </c>
      <c r="G1169" s="3">
        <v>2.73</v>
      </c>
      <c r="H1169" s="3">
        <v>14.280897360967501</v>
      </c>
      <c r="I1169" s="16" t="s">
        <v>21</v>
      </c>
      <c r="J1169" s="3">
        <v>6.5759999999999996</v>
      </c>
      <c r="K1169" s="3">
        <v>1.998</v>
      </c>
      <c r="L1169" s="3">
        <v>0.98</v>
      </c>
      <c r="M1169" s="3">
        <v>0.63300000000000001</v>
      </c>
      <c r="N1169" s="3">
        <v>0.70199999999999996</v>
      </c>
      <c r="O1169" s="3">
        <v>0.20399999999999999</v>
      </c>
      <c r="P1169" s="3">
        <v>0.25</v>
      </c>
    </row>
    <row r="1170" spans="1:16">
      <c r="A1170" s="16" t="s">
        <v>166</v>
      </c>
      <c r="B1170" s="6">
        <v>2023</v>
      </c>
      <c r="C1170" s="3">
        <v>1.623</v>
      </c>
      <c r="D1170" s="3">
        <v>2.77</v>
      </c>
      <c r="E1170" s="3">
        <v>3.73</v>
      </c>
      <c r="F1170" s="20">
        <v>2.25</v>
      </c>
      <c r="G1170" s="3">
        <v>2.73</v>
      </c>
      <c r="H1170" s="3">
        <v>-2.6459819076839999</v>
      </c>
      <c r="I1170" s="16" t="s">
        <v>21</v>
      </c>
      <c r="J1170" s="3">
        <v>6.5709999999999997</v>
      </c>
      <c r="K1170" s="3">
        <v>2.0150000000000001</v>
      </c>
      <c r="L1170" s="3">
        <v>1.2230000000000001</v>
      </c>
      <c r="M1170" s="3">
        <v>0.40100000000000002</v>
      </c>
      <c r="N1170" s="3">
        <v>0.745</v>
      </c>
      <c r="O1170" s="3">
        <v>0.188</v>
      </c>
      <c r="P1170" s="3">
        <v>0.247</v>
      </c>
    </row>
    <row r="1171" spans="1:16">
      <c r="A1171" s="16" t="s">
        <v>167</v>
      </c>
      <c r="B1171" s="6">
        <v>2015</v>
      </c>
      <c r="C1171" s="3">
        <v>0.40160796046257002</v>
      </c>
      <c r="D1171" s="3">
        <v>1.2490469217300399</v>
      </c>
      <c r="E1171" s="3">
        <v>-2.5815894603729199</v>
      </c>
      <c r="F1171" s="20">
        <v>1.3</v>
      </c>
      <c r="G1171" s="3">
        <v>-6.6438474655151296</v>
      </c>
      <c r="H1171" s="3">
        <v>0.66128634663408903</v>
      </c>
      <c r="I1171" s="16" t="s">
        <v>30</v>
      </c>
      <c r="J1171" s="3">
        <v>6.867</v>
      </c>
      <c r="K1171" s="3">
        <v>1.26637</v>
      </c>
      <c r="L1171" s="3">
        <v>1.28548</v>
      </c>
      <c r="M1171" s="3">
        <v>0.90942999999999996</v>
      </c>
      <c r="N1171" s="3">
        <v>0.59624999999999995</v>
      </c>
      <c r="O1171" s="3">
        <v>0.51912000000000003</v>
      </c>
      <c r="P1171" s="3">
        <v>0.32067000000000001</v>
      </c>
    </row>
    <row r="1172" spans="1:16">
      <c r="A1172" s="16" t="s">
        <v>167</v>
      </c>
      <c r="B1172" s="6">
        <v>2016</v>
      </c>
      <c r="C1172" s="3">
        <v>1</v>
      </c>
      <c r="D1172" s="3">
        <v>1.6754219532012899</v>
      </c>
      <c r="E1172" s="3">
        <v>-2.375</v>
      </c>
      <c r="F1172" s="20">
        <v>1.6</v>
      </c>
      <c r="G1172" s="3">
        <v>1.9666666984558101</v>
      </c>
      <c r="H1172" s="3">
        <v>2.1518313458262299</v>
      </c>
      <c r="I1172" s="16" t="s">
        <v>30</v>
      </c>
      <c r="J1172" s="3">
        <v>6.7249999999999996</v>
      </c>
      <c r="K1172" s="3">
        <v>1.40283</v>
      </c>
      <c r="L1172" s="3">
        <v>1.0867199999999999</v>
      </c>
      <c r="M1172" s="3">
        <v>0.80991000000000002</v>
      </c>
      <c r="N1172" s="3">
        <v>0.50036000000000003</v>
      </c>
      <c r="O1172" s="3">
        <v>0.50156000000000001</v>
      </c>
      <c r="P1172" s="3">
        <v>0.27399000000000001</v>
      </c>
    </row>
    <row r="1173" spans="1:16">
      <c r="A1173" s="16" t="s">
        <v>167</v>
      </c>
      <c r="B1173" s="6">
        <v>2017</v>
      </c>
      <c r="C1173" s="3">
        <v>2.6829999999999998</v>
      </c>
      <c r="D1173" s="3">
        <v>2.0413153171539302</v>
      </c>
      <c r="E1173" s="3">
        <v>2.25351810455322</v>
      </c>
      <c r="F1173" s="20">
        <v>2.2999999999999998</v>
      </c>
      <c r="G1173" s="3">
        <v>6.1131100654601997</v>
      </c>
      <c r="H1173" s="3">
        <v>1.9376491802253399</v>
      </c>
      <c r="I1173" s="16" t="s">
        <v>30</v>
      </c>
      <c r="J1173" s="3">
        <v>6.7140002250000004</v>
      </c>
      <c r="K1173" s="3">
        <v>1.44163394</v>
      </c>
      <c r="L1173" s="3">
        <v>1.4964600800000001</v>
      </c>
      <c r="M1173" s="3">
        <v>0.805335939</v>
      </c>
      <c r="N1173" s="3">
        <v>0.50819003600000001</v>
      </c>
      <c r="O1173" s="3">
        <v>0.49277415899999999</v>
      </c>
      <c r="P1173" s="3">
        <v>0.26542806600000002</v>
      </c>
    </row>
    <row r="1174" spans="1:16">
      <c r="A1174" s="16" t="s">
        <v>167</v>
      </c>
      <c r="B1174" s="6">
        <v>2018</v>
      </c>
      <c r="C1174" s="3">
        <v>2.3199999999999998</v>
      </c>
      <c r="D1174" s="3">
        <v>1.8558717966079701</v>
      </c>
      <c r="E1174" s="3">
        <v>2.0786423683166499</v>
      </c>
      <c r="F1174" s="20">
        <v>1.9</v>
      </c>
      <c r="G1174" s="3">
        <v>3.6968569755554199</v>
      </c>
      <c r="H1174" s="3">
        <v>2.2494887525562399</v>
      </c>
      <c r="I1174" s="16" t="s">
        <v>30</v>
      </c>
      <c r="J1174" s="3">
        <v>7.19</v>
      </c>
      <c r="K1174" s="3">
        <v>1.244</v>
      </c>
      <c r="L1174" s="3">
        <v>1.4330000000000001</v>
      </c>
      <c r="M1174" s="3">
        <v>0.88800000000000001</v>
      </c>
      <c r="N1174" s="3">
        <v>0.46400000000000002</v>
      </c>
      <c r="O1174" s="3">
        <v>0.26200000000000001</v>
      </c>
      <c r="P1174" s="3">
        <v>8.2000000000000003E-2</v>
      </c>
    </row>
    <row r="1175" spans="1:16">
      <c r="A1175" s="16" t="s">
        <v>167</v>
      </c>
      <c r="B1175" s="6">
        <v>2019</v>
      </c>
      <c r="C1175" s="3">
        <v>1.79100000858306</v>
      </c>
      <c r="D1175" s="3">
        <v>2.08144807815551</v>
      </c>
      <c r="E1175" s="3">
        <v>10.9269952774047</v>
      </c>
      <c r="F1175" s="20">
        <v>1.7</v>
      </c>
      <c r="G1175" s="3">
        <v>0.816994488239288</v>
      </c>
      <c r="H1175" s="3">
        <v>2.1139999999999999</v>
      </c>
      <c r="I1175" s="16" t="s">
        <v>30</v>
      </c>
      <c r="J1175" s="3">
        <v>7.0540000000000003</v>
      </c>
      <c r="K1175" s="3">
        <v>1.333</v>
      </c>
      <c r="L1175" s="3">
        <v>1.538</v>
      </c>
      <c r="M1175" s="3">
        <v>0.996</v>
      </c>
      <c r="N1175" s="3">
        <v>0.45</v>
      </c>
      <c r="O1175" s="3">
        <v>0.34799999999999998</v>
      </c>
      <c r="P1175" s="3">
        <v>0.27800000000000002</v>
      </c>
    </row>
    <row r="1176" spans="1:16">
      <c r="A1176" s="16" t="s">
        <v>167</v>
      </c>
      <c r="B1176" s="6">
        <v>2020</v>
      </c>
      <c r="C1176" s="3">
        <v>0.98948670377307502</v>
      </c>
      <c r="D1176" s="3">
        <v>0.87664856477889497</v>
      </c>
      <c r="E1176" s="3">
        <v>0.72140768854757298</v>
      </c>
      <c r="F1176" s="20">
        <v>1.5</v>
      </c>
      <c r="G1176" s="3">
        <v>-5.9125528112585299E-2</v>
      </c>
      <c r="H1176" s="3">
        <v>5.73868421568051</v>
      </c>
      <c r="I1176" s="16" t="s">
        <v>30</v>
      </c>
      <c r="J1176" s="3">
        <v>7.1645002370000004</v>
      </c>
      <c r="K1176" s="3">
        <v>1.273061037</v>
      </c>
      <c r="L1176" s="3">
        <v>1.457844973</v>
      </c>
      <c r="M1176" s="3">
        <v>0.97570007999999997</v>
      </c>
      <c r="N1176" s="3">
        <v>0.52516865700000004</v>
      </c>
      <c r="O1176" s="3">
        <v>0.37343344099999998</v>
      </c>
      <c r="P1176" s="3">
        <v>0.32260164600000002</v>
      </c>
    </row>
    <row r="1177" spans="1:16">
      <c r="A1177" s="16" t="s">
        <v>167</v>
      </c>
      <c r="B1177" s="6">
        <v>2021</v>
      </c>
      <c r="C1177" s="3">
        <v>2.5</v>
      </c>
      <c r="D1177" s="3">
        <v>9.1081590000000006</v>
      </c>
      <c r="E1177" s="3">
        <v>0.3</v>
      </c>
      <c r="F1177" s="20">
        <v>2.2999999999999998</v>
      </c>
      <c r="G1177" s="3">
        <v>5.0410229876561399</v>
      </c>
      <c r="H1177" s="3">
        <v>0.36925442089107102</v>
      </c>
      <c r="I1177" s="16" t="s">
        <v>30</v>
      </c>
      <c r="J1177" s="3">
        <v>7.0640000000000001</v>
      </c>
      <c r="K1177" s="3">
        <v>1.423</v>
      </c>
      <c r="L1177" s="3">
        <v>1.0620000000000001</v>
      </c>
      <c r="M1177" s="3">
        <v>0.75700000000000001</v>
      </c>
      <c r="N1177" s="3">
        <v>0.57999999999999996</v>
      </c>
      <c r="O1177" s="3">
        <v>0.34</v>
      </c>
      <c r="P1177" s="3">
        <v>0.30599999999999999</v>
      </c>
    </row>
    <row r="1178" spans="1:16">
      <c r="A1178" s="16" t="s">
        <v>167</v>
      </c>
      <c r="B1178" s="6">
        <v>2022</v>
      </c>
      <c r="C1178" s="3">
        <v>7.9</v>
      </c>
      <c r="D1178" s="3">
        <v>46.660912827808303</v>
      </c>
      <c r="E1178" s="3">
        <v>10.9</v>
      </c>
      <c r="F1178" s="20">
        <v>5.3419758605274898</v>
      </c>
      <c r="G1178" s="3">
        <v>18.522167487685099</v>
      </c>
      <c r="H1178" s="3">
        <v>5.1329943026857698</v>
      </c>
      <c r="I1178" s="16" t="s">
        <v>30</v>
      </c>
      <c r="J1178" s="3">
        <v>6.9429999999999996</v>
      </c>
      <c r="K1178" s="3">
        <v>1.867</v>
      </c>
      <c r="L1178" s="3">
        <v>1.143</v>
      </c>
      <c r="M1178" s="3">
        <v>0.75</v>
      </c>
      <c r="N1178" s="3">
        <v>0.59699999999999998</v>
      </c>
      <c r="O1178" s="3">
        <v>0.28899999999999998</v>
      </c>
      <c r="P1178" s="3">
        <v>0.32900000000000001</v>
      </c>
    </row>
    <row r="1179" spans="1:16">
      <c r="A1179" s="16" t="s">
        <v>167</v>
      </c>
      <c r="B1179" s="6">
        <v>2023</v>
      </c>
      <c r="C1179" s="3">
        <v>6.7939670679396302</v>
      </c>
      <c r="D1179" s="3">
        <v>8.1065000597484698</v>
      </c>
      <c r="E1179" s="3">
        <v>14.5077720207253</v>
      </c>
      <c r="F1179" s="20">
        <v>5.8573853989813296</v>
      </c>
      <c r="G1179" s="3">
        <v>2.73</v>
      </c>
      <c r="H1179" s="3">
        <v>8.2997758975591296</v>
      </c>
      <c r="I1179" s="16" t="s">
        <v>30</v>
      </c>
      <c r="J1179" s="3">
        <v>6.7960000000000003</v>
      </c>
      <c r="K1179" s="3">
        <v>1.857</v>
      </c>
      <c r="L1179" s="3">
        <v>1.3660000000000001</v>
      </c>
      <c r="M1179" s="3">
        <v>0.51100000000000001</v>
      </c>
      <c r="N1179" s="3">
        <v>0.626</v>
      </c>
      <c r="O1179" s="3">
        <v>0.27200000000000002</v>
      </c>
      <c r="P1179" s="3">
        <v>0.34</v>
      </c>
    </row>
    <row r="1180" spans="1:16">
      <c r="A1180" s="16" t="s">
        <v>168</v>
      </c>
      <c r="B1180" s="6">
        <v>2015</v>
      </c>
      <c r="C1180" s="3">
        <v>0.118625052273273</v>
      </c>
      <c r="D1180" s="3">
        <v>2.33140147523708</v>
      </c>
      <c r="E1180" s="3">
        <v>1.79660212993621</v>
      </c>
      <c r="F1180" s="20">
        <v>1.828419</v>
      </c>
      <c r="G1180" s="3">
        <v>-0.87171971797943104</v>
      </c>
      <c r="H1180" s="3">
        <v>0.95138848684844302</v>
      </c>
      <c r="I1180" s="16" t="s">
        <v>28</v>
      </c>
      <c r="J1180" s="3">
        <v>7.1189999999999998</v>
      </c>
      <c r="K1180" s="3">
        <v>1.3945099999999999</v>
      </c>
      <c r="L1180" s="3">
        <v>1.2471099999999999</v>
      </c>
      <c r="M1180" s="3">
        <v>0.86178999999999994</v>
      </c>
      <c r="N1180" s="3">
        <v>0.54603999999999997</v>
      </c>
      <c r="O1180" s="3">
        <v>0.40105000000000002</v>
      </c>
      <c r="P1180" s="3">
        <v>0.15890000000000001</v>
      </c>
    </row>
    <row r="1181" spans="1:16">
      <c r="A1181" s="16" t="s">
        <v>168</v>
      </c>
      <c r="B1181" s="6">
        <v>2016</v>
      </c>
      <c r="C1181" s="3">
        <v>1.26158142089843</v>
      </c>
      <c r="D1181" s="3">
        <v>16.900791168212798</v>
      </c>
      <c r="E1181" s="3">
        <v>0.34372475743293701</v>
      </c>
      <c r="F1181" s="20">
        <v>2.2109019999999999</v>
      </c>
      <c r="G1181" s="3">
        <v>0.424537032842636</v>
      </c>
      <c r="H1181" s="3">
        <v>1.0494723963908801</v>
      </c>
      <c r="I1181" s="16" t="s">
        <v>28</v>
      </c>
      <c r="J1181" s="3">
        <v>7.1040000000000001</v>
      </c>
      <c r="K1181" s="3">
        <v>1.50796</v>
      </c>
      <c r="L1181" s="3">
        <v>1.04782</v>
      </c>
      <c r="M1181" s="3">
        <v>0.77900000000000003</v>
      </c>
      <c r="N1181" s="3">
        <v>0.48163</v>
      </c>
      <c r="O1181" s="3">
        <v>0.41077000000000002</v>
      </c>
      <c r="P1181" s="3">
        <v>0.14868000000000001</v>
      </c>
    </row>
    <row r="1182" spans="1:16">
      <c r="A1182" s="16" t="s">
        <v>168</v>
      </c>
      <c r="B1182" s="6">
        <v>2017</v>
      </c>
      <c r="C1182" s="3">
        <v>2.1360000000000001</v>
      </c>
      <c r="D1182" s="3">
        <v>7.0996322631835902</v>
      </c>
      <c r="E1182" s="3">
        <v>0.88208591938018799</v>
      </c>
      <c r="F1182" s="20">
        <v>1.84449</v>
      </c>
      <c r="G1182" s="3">
        <v>2.3250484466552699</v>
      </c>
      <c r="H1182" s="3">
        <v>1.88040332191975</v>
      </c>
      <c r="I1182" s="16" t="s">
        <v>28</v>
      </c>
      <c r="J1182" s="3">
        <v>6.9930000310000002</v>
      </c>
      <c r="K1182" s="3">
        <v>1.546259284</v>
      </c>
      <c r="L1182" s="3">
        <v>1.4199205640000001</v>
      </c>
      <c r="M1182" s="3">
        <v>0.77428662800000003</v>
      </c>
      <c r="N1182" s="3">
        <v>0.50574052300000005</v>
      </c>
      <c r="O1182" s="3">
        <v>0.39257878099999999</v>
      </c>
      <c r="P1182" s="3">
        <v>0.13563878800000001</v>
      </c>
    </row>
    <row r="1183" spans="1:16">
      <c r="A1183" s="16" t="s">
        <v>168</v>
      </c>
      <c r="B1183" s="6">
        <v>2018</v>
      </c>
      <c r="C1183" s="3">
        <v>2.44</v>
      </c>
      <c r="D1183" s="3">
        <v>25.599998474121001</v>
      </c>
      <c r="E1183" s="3">
        <v>1.40461361408233</v>
      </c>
      <c r="F1183" s="20">
        <v>2.1397330000000001</v>
      </c>
      <c r="G1183" s="3">
        <v>2.8993012905120801</v>
      </c>
      <c r="H1183" s="3">
        <v>2.4008912821465098</v>
      </c>
      <c r="I1183" s="16" t="s">
        <v>28</v>
      </c>
      <c r="J1183" s="3">
        <v>6.8860000000000001</v>
      </c>
      <c r="K1183" s="3">
        <v>1.3979999999999999</v>
      </c>
      <c r="L1183" s="3">
        <v>1.4710000000000001</v>
      </c>
      <c r="M1183" s="3">
        <v>0.81899999999999995</v>
      </c>
      <c r="N1183" s="3">
        <v>0.54700000000000004</v>
      </c>
      <c r="O1183" s="3">
        <v>0.29099999999999998</v>
      </c>
      <c r="P1183" s="3">
        <v>0.13300000000000001</v>
      </c>
    </row>
    <row r="1184" spans="1:16">
      <c r="A1184" s="16" t="s">
        <v>168</v>
      </c>
      <c r="B1184" s="6">
        <v>2019</v>
      </c>
      <c r="C1184" s="3">
        <v>1.81200003623962</v>
      </c>
      <c r="D1184" s="3">
        <v>21.271568298339801</v>
      </c>
      <c r="E1184" s="3">
        <v>0.88550531454801096</v>
      </c>
      <c r="F1184" s="20">
        <v>2.19197</v>
      </c>
      <c r="G1184" s="3">
        <v>1.6919907331466599</v>
      </c>
      <c r="H1184" s="3">
        <v>1.78519619931819</v>
      </c>
      <c r="I1184" s="16" t="s">
        <v>28</v>
      </c>
      <c r="J1184" s="3">
        <v>6.8920000000000003</v>
      </c>
      <c r="K1184" s="3">
        <v>1.4330000000000001</v>
      </c>
      <c r="L1184" s="3">
        <v>1.4570000000000001</v>
      </c>
      <c r="M1184" s="3">
        <v>0.874</v>
      </c>
      <c r="N1184" s="3">
        <v>0.45400000000000001</v>
      </c>
      <c r="O1184" s="3">
        <v>0.28000000000000003</v>
      </c>
      <c r="P1184" s="3">
        <v>0.128</v>
      </c>
    </row>
    <row r="1185" spans="1:16">
      <c r="A1185" s="16" t="s">
        <v>168</v>
      </c>
      <c r="B1185" s="6">
        <v>2020</v>
      </c>
      <c r="C1185" s="3">
        <v>1.23358439630664</v>
      </c>
      <c r="D1185" s="3">
        <v>2.58817325832322</v>
      </c>
      <c r="E1185" s="3">
        <v>3.50606884341085</v>
      </c>
      <c r="F1185" s="20">
        <v>1.702817</v>
      </c>
      <c r="G1185" s="3">
        <v>-2.12319376405706</v>
      </c>
      <c r="H1185" s="3">
        <v>1.2123101589987999</v>
      </c>
      <c r="I1185" s="16" t="s">
        <v>28</v>
      </c>
      <c r="J1185" s="3">
        <v>6.9395999909999997</v>
      </c>
      <c r="K1185" s="3">
        <v>1.3739868399999999</v>
      </c>
      <c r="L1185" s="3">
        <v>1.4047867060000001</v>
      </c>
      <c r="M1185" s="3">
        <v>0.83161801099999999</v>
      </c>
      <c r="N1185" s="3">
        <v>0.53460824500000004</v>
      </c>
      <c r="O1185" s="3">
        <v>0.29814305899999999</v>
      </c>
      <c r="P1185" s="3">
        <v>0.152284741</v>
      </c>
    </row>
    <row r="1186" spans="1:16">
      <c r="A1186" s="16" t="s">
        <v>168</v>
      </c>
      <c r="B1186" s="6">
        <v>2021</v>
      </c>
      <c r="C1186" s="3">
        <v>4.6978590000000002</v>
      </c>
      <c r="D1186" s="3">
        <v>21.008199999999999</v>
      </c>
      <c r="E1186" s="3">
        <v>3.4689999999999999</v>
      </c>
      <c r="F1186" s="20">
        <v>3.5720000000000001</v>
      </c>
      <c r="G1186" s="3">
        <v>8.9547963389928196</v>
      </c>
      <c r="H1186" s="3">
        <v>4.4927922357685004</v>
      </c>
      <c r="I1186" s="16" t="s">
        <v>28</v>
      </c>
      <c r="J1186" s="3">
        <v>6.9509999999999996</v>
      </c>
      <c r="K1186" s="3">
        <v>1.5329999999999999</v>
      </c>
      <c r="L1186" s="3">
        <v>1.03</v>
      </c>
      <c r="M1186" s="3">
        <v>0.621</v>
      </c>
      <c r="N1186" s="3">
        <v>0.55400000000000005</v>
      </c>
      <c r="O1186" s="3">
        <v>0.252</v>
      </c>
      <c r="P1186" s="3">
        <v>0.154</v>
      </c>
    </row>
    <row r="1187" spans="1:16">
      <c r="A1187" s="16" t="s">
        <v>168</v>
      </c>
      <c r="B1187" s="6">
        <v>2022</v>
      </c>
      <c r="C1187" s="3">
        <v>8.0028000000000006</v>
      </c>
      <c r="D1187" s="3">
        <v>25.504410977449201</v>
      </c>
      <c r="E1187" s="3">
        <v>11.438879999999999</v>
      </c>
      <c r="F1187" s="20">
        <v>6.1520314547837298</v>
      </c>
      <c r="G1187" s="3">
        <v>8.0534053043814708</v>
      </c>
      <c r="H1187" s="3">
        <v>6.5465466308812701</v>
      </c>
      <c r="I1187" s="16" t="s">
        <v>28</v>
      </c>
      <c r="J1187" s="3">
        <v>6.9770000000000003</v>
      </c>
      <c r="K1187" s="3">
        <v>1.982</v>
      </c>
      <c r="L1187" s="3">
        <v>1.1819999999999999</v>
      </c>
      <c r="M1187" s="3">
        <v>0.628</v>
      </c>
      <c r="N1187" s="3">
        <v>0.57399999999999995</v>
      </c>
      <c r="O1187" s="3">
        <v>0.22</v>
      </c>
      <c r="P1187" s="3">
        <v>0.17699999999999999</v>
      </c>
    </row>
    <row r="1188" spans="1:16">
      <c r="A1188" s="16" t="s">
        <v>168</v>
      </c>
      <c r="B1188" s="6">
        <v>2023</v>
      </c>
      <c r="C1188" s="3">
        <v>4.1163383837448801</v>
      </c>
      <c r="D1188" s="3">
        <v>-4.54373378212399</v>
      </c>
      <c r="E1188" s="3">
        <v>4.9442979373991003</v>
      </c>
      <c r="F1188" s="20">
        <v>4.7819258742225701</v>
      </c>
      <c r="G1188" s="3">
        <v>2.7442112492278099</v>
      </c>
      <c r="H1188" s="3">
        <v>3.6508920813350501</v>
      </c>
      <c r="I1188" s="16" t="s">
        <v>28</v>
      </c>
      <c r="J1188" s="3">
        <v>6.8940000000000001</v>
      </c>
      <c r="K1188" s="3">
        <v>1.98</v>
      </c>
      <c r="L1188" s="3">
        <v>1.46</v>
      </c>
      <c r="M1188" s="3">
        <v>0.39</v>
      </c>
      <c r="N1188" s="3">
        <v>0.55700000000000005</v>
      </c>
      <c r="O1188" s="3">
        <v>0.21</v>
      </c>
      <c r="P1188" s="3">
        <v>0.17199999999999999</v>
      </c>
    </row>
    <row r="1189" spans="1:16">
      <c r="A1189" s="16" t="s">
        <v>169</v>
      </c>
      <c r="B1189" s="6">
        <v>2015</v>
      </c>
      <c r="C1189" s="3">
        <v>8.6681528091430593</v>
      </c>
      <c r="D1189" s="3">
        <v>2.0779821872711102</v>
      </c>
      <c r="E1189" s="3">
        <v>9.4741430282592702</v>
      </c>
      <c r="F1189" s="20">
        <v>-12.8237600326538</v>
      </c>
      <c r="G1189" s="3">
        <v>6.8334803581237704</v>
      </c>
      <c r="H1189" s="3">
        <v>9.0154821948907493</v>
      </c>
      <c r="I1189" s="16" t="s">
        <v>25</v>
      </c>
      <c r="J1189" s="3">
        <v>6.4850000000000003</v>
      </c>
      <c r="K1189" s="3">
        <v>1.06166</v>
      </c>
      <c r="L1189" s="3">
        <v>1.2089000000000001</v>
      </c>
      <c r="M1189" s="3">
        <v>0.81159999999999999</v>
      </c>
      <c r="N1189" s="3">
        <v>0.60362000000000005</v>
      </c>
      <c r="O1189" s="3">
        <v>0.2324</v>
      </c>
      <c r="P1189" s="3">
        <v>0.24557999999999999</v>
      </c>
    </row>
    <row r="1190" spans="1:16">
      <c r="A1190" s="16" t="s">
        <v>169</v>
      </c>
      <c r="B1190" s="6">
        <v>2016</v>
      </c>
      <c r="C1190" s="3">
        <v>9.6337966918945295</v>
      </c>
      <c r="D1190" s="3">
        <v>2.48389267921447</v>
      </c>
      <c r="E1190" s="3">
        <v>9.62208747863769</v>
      </c>
      <c r="F1190" s="20">
        <v>-10.9941759109497</v>
      </c>
      <c r="G1190" s="3">
        <v>3.3519473075866699</v>
      </c>
      <c r="H1190" s="3">
        <v>7.34566377191193</v>
      </c>
      <c r="I1190" s="16" t="s">
        <v>25</v>
      </c>
      <c r="J1190" s="3">
        <v>6.5449999999999999</v>
      </c>
      <c r="K1190" s="3">
        <v>1.18157</v>
      </c>
      <c r="L1190" s="3">
        <v>1.0314300000000001</v>
      </c>
      <c r="M1190" s="3">
        <v>0.72182999999999997</v>
      </c>
      <c r="N1190" s="3">
        <v>0.54388000000000003</v>
      </c>
      <c r="O1190" s="3">
        <v>0.18056</v>
      </c>
      <c r="P1190" s="3">
        <v>0.21393999999999999</v>
      </c>
    </row>
    <row r="1191" spans="1:16">
      <c r="A1191" s="16" t="s">
        <v>169</v>
      </c>
      <c r="B1191" s="6">
        <v>2017</v>
      </c>
      <c r="C1191" s="3">
        <v>6.218</v>
      </c>
      <c r="D1191" s="3">
        <v>2.9742538928985498</v>
      </c>
      <c r="E1191" s="3">
        <v>2.8101325035095202</v>
      </c>
      <c r="F1191" s="20">
        <v>2.25</v>
      </c>
      <c r="G1191" s="3">
        <v>1.6746398210525499</v>
      </c>
      <c r="H1191" s="3">
        <v>4.9869999999999903</v>
      </c>
      <c r="I1191" s="16" t="s">
        <v>25</v>
      </c>
      <c r="J1191" s="3">
        <v>6.4539999960000003</v>
      </c>
      <c r="K1191" s="3">
        <v>1.2175596950000001</v>
      </c>
      <c r="L1191" s="3">
        <v>1.4122278690000001</v>
      </c>
      <c r="M1191" s="3">
        <v>0.71921682399999998</v>
      </c>
      <c r="N1191" s="3">
        <v>0.57939225400000005</v>
      </c>
      <c r="O1191" s="3">
        <v>0.17509692900000001</v>
      </c>
      <c r="P1191" s="3">
        <v>0.17806187300000001</v>
      </c>
    </row>
    <row r="1192" spans="1:16">
      <c r="A1192" s="16" t="s">
        <v>169</v>
      </c>
      <c r="B1192" s="6">
        <v>2018</v>
      </c>
      <c r="C1192" s="3">
        <v>7.61</v>
      </c>
      <c r="D1192" s="3">
        <v>2.8852980136871298</v>
      </c>
      <c r="E1192" s="3">
        <v>8.3377132415771396</v>
      </c>
      <c r="F1192" s="20">
        <v>2.25</v>
      </c>
      <c r="G1192" s="3">
        <v>9.6727647781371999</v>
      </c>
      <c r="H1192" s="3">
        <v>7.1018316553477998</v>
      </c>
      <c r="I1192" s="16" t="s">
        <v>25</v>
      </c>
      <c r="J1192" s="3">
        <v>6.3789999999999996</v>
      </c>
      <c r="K1192" s="3">
        <v>1.093</v>
      </c>
      <c r="L1192" s="3">
        <v>1.4590000000000001</v>
      </c>
      <c r="M1192" s="3">
        <v>0.77100000000000002</v>
      </c>
      <c r="N1192" s="3">
        <v>0.625</v>
      </c>
      <c r="O1192" s="3">
        <v>0.13</v>
      </c>
      <c r="P1192" s="3">
        <v>0.155</v>
      </c>
    </row>
    <row r="1193" spans="1:16">
      <c r="A1193" s="16" t="s">
        <v>169</v>
      </c>
      <c r="B1193" s="6">
        <v>2019</v>
      </c>
      <c r="C1193" s="3">
        <v>7.8819999694824201</v>
      </c>
      <c r="D1193" s="3">
        <v>-2.1129500865936199</v>
      </c>
      <c r="E1193" s="3">
        <v>8.7612361907958896</v>
      </c>
      <c r="F1193" s="20">
        <v>2.25</v>
      </c>
      <c r="G1193" s="3">
        <v>12.782828330993601</v>
      </c>
      <c r="H1193" s="3">
        <v>9.0374678726110105</v>
      </c>
      <c r="I1193" s="16" t="s">
        <v>25</v>
      </c>
      <c r="J1193" s="3">
        <v>6.2930000000000001</v>
      </c>
      <c r="K1193" s="3">
        <v>1.1240000000000001</v>
      </c>
      <c r="L1193" s="3">
        <v>1.4650000000000001</v>
      </c>
      <c r="M1193" s="3">
        <v>0.89100000000000001</v>
      </c>
      <c r="N1193" s="3">
        <v>0.52300000000000002</v>
      </c>
      <c r="O1193" s="3">
        <v>0.127</v>
      </c>
      <c r="P1193" s="3">
        <v>0.15</v>
      </c>
    </row>
    <row r="1194" spans="1:16">
      <c r="A1194" s="16" t="s">
        <v>169</v>
      </c>
      <c r="B1194" s="6">
        <v>2020</v>
      </c>
      <c r="C1194" s="3">
        <v>9.7564063607816305</v>
      </c>
      <c r="D1194" s="3">
        <v>7.1830239598437302</v>
      </c>
      <c r="E1194" s="3">
        <v>13.762615203857401</v>
      </c>
      <c r="F1194" s="20">
        <v>2.25</v>
      </c>
      <c r="G1194" s="3">
        <v>10.462810516357401</v>
      </c>
      <c r="H1194" s="3">
        <v>8.4931283389747492</v>
      </c>
      <c r="I1194" s="16" t="s">
        <v>25</v>
      </c>
      <c r="J1194" s="3">
        <v>6.4401001930000001</v>
      </c>
      <c r="K1194" s="3">
        <v>1.071000457</v>
      </c>
      <c r="L1194" s="3">
        <v>1.425081134</v>
      </c>
      <c r="M1194" s="3">
        <v>0.85692888499999997</v>
      </c>
      <c r="N1194" s="3">
        <v>0.59426707000000001</v>
      </c>
      <c r="O1194" s="3">
        <v>0.13214369100000001</v>
      </c>
      <c r="P1194" s="3">
        <v>0.193425074</v>
      </c>
    </row>
    <row r="1195" spans="1:16">
      <c r="A1195" s="16" t="s">
        <v>169</v>
      </c>
      <c r="B1195" s="6">
        <v>2021</v>
      </c>
      <c r="C1195" s="3">
        <v>7.7479140231476302</v>
      </c>
      <c r="D1195" s="3">
        <v>7.95</v>
      </c>
      <c r="E1195" s="3">
        <v>6.8</v>
      </c>
      <c r="F1195" s="20">
        <v>2.25</v>
      </c>
      <c r="G1195" s="3">
        <v>14.421692413443701</v>
      </c>
      <c r="H1195" s="3">
        <v>10.007099697474599</v>
      </c>
      <c r="I1195" s="16" t="s">
        <v>25</v>
      </c>
      <c r="J1195" s="3">
        <v>6.431</v>
      </c>
      <c r="K1195" s="3">
        <v>1.1639999999999999</v>
      </c>
      <c r="L1195" s="3">
        <v>1.042</v>
      </c>
      <c r="M1195" s="3">
        <v>0.64900000000000002</v>
      </c>
      <c r="N1195" s="3">
        <v>0.625</v>
      </c>
      <c r="O1195" s="3">
        <v>0.128</v>
      </c>
      <c r="P1195" s="3">
        <v>0.223</v>
      </c>
    </row>
    <row r="1196" spans="1:16">
      <c r="A1196" s="16" t="s">
        <v>169</v>
      </c>
      <c r="B1196" s="6">
        <v>2022</v>
      </c>
      <c r="C1196" s="3">
        <v>9.1043798307544197</v>
      </c>
      <c r="D1196" s="3">
        <v>7.0584458577500202</v>
      </c>
      <c r="E1196" s="3">
        <v>10.5933818733157</v>
      </c>
      <c r="F1196" s="20">
        <v>2.25</v>
      </c>
      <c r="G1196" s="3">
        <v>12.829501884676899</v>
      </c>
      <c r="H1196" s="3">
        <v>4.5028759244042602</v>
      </c>
      <c r="I1196" s="16" t="s">
        <v>25</v>
      </c>
      <c r="J1196" s="3">
        <v>6.4740000000000002</v>
      </c>
      <c r="K1196" s="3">
        <v>1.615</v>
      </c>
      <c r="L1196" s="3">
        <v>1.18</v>
      </c>
      <c r="M1196" s="3">
        <v>0.67200000000000004</v>
      </c>
      <c r="N1196" s="3">
        <v>0.66500000000000004</v>
      </c>
      <c r="O1196" s="3">
        <v>0.10299999999999999</v>
      </c>
      <c r="P1196" s="3">
        <v>0.26500000000000001</v>
      </c>
    </row>
    <row r="1197" spans="1:16">
      <c r="A1197" s="16" t="s">
        <v>169</v>
      </c>
      <c r="B1197" s="6">
        <v>2023</v>
      </c>
      <c r="C1197" s="3">
        <v>5.8691035989611899</v>
      </c>
      <c r="D1197" s="3">
        <v>2.77</v>
      </c>
      <c r="E1197" s="3">
        <v>8.7377053412386108</v>
      </c>
      <c r="F1197" s="20">
        <v>2.25</v>
      </c>
      <c r="G1197" s="3">
        <v>2.73</v>
      </c>
      <c r="H1197" s="3">
        <v>4.1651368736491401</v>
      </c>
      <c r="I1197" s="16" t="s">
        <v>25</v>
      </c>
      <c r="J1197" s="3">
        <v>6.4939999999999998</v>
      </c>
      <c r="K1197" s="3">
        <v>1.617</v>
      </c>
      <c r="L1197" s="3">
        <v>1.4450000000000001</v>
      </c>
      <c r="M1197" s="3">
        <v>0.435</v>
      </c>
      <c r="N1197" s="3">
        <v>0.68300000000000005</v>
      </c>
      <c r="O1197" s="3">
        <v>0.10199999999999999</v>
      </c>
      <c r="P1197" s="3">
        <v>0.254</v>
      </c>
    </row>
    <row r="1198" spans="1:16">
      <c r="A1198" s="16" t="s">
        <v>170</v>
      </c>
      <c r="B1198" s="6">
        <v>2015</v>
      </c>
      <c r="C1198" s="3">
        <v>8.4639997482299805</v>
      </c>
      <c r="D1198" s="3">
        <v>2.77</v>
      </c>
      <c r="E1198" s="3">
        <v>3.73</v>
      </c>
      <c r="F1198" s="20">
        <v>2.25</v>
      </c>
      <c r="G1198" s="3">
        <v>2.73</v>
      </c>
      <c r="H1198" s="3">
        <v>10.4203703499221</v>
      </c>
      <c r="I1198" s="16" t="s">
        <v>91</v>
      </c>
      <c r="J1198" s="3">
        <v>6.0030000000000001</v>
      </c>
      <c r="K1198" s="3">
        <v>0.63244</v>
      </c>
      <c r="L1198" s="3">
        <v>1.34043</v>
      </c>
      <c r="M1198" s="3">
        <v>0.59772000000000003</v>
      </c>
      <c r="N1198" s="3">
        <v>0.65820999999999996</v>
      </c>
      <c r="O1198" s="3">
        <v>0.22836999999999999</v>
      </c>
      <c r="P1198" s="3">
        <v>0.30825999999999998</v>
      </c>
    </row>
    <row r="1199" spans="1:16">
      <c r="A1199" s="16" t="s">
        <v>170</v>
      </c>
      <c r="B1199" s="6">
        <v>2016</v>
      </c>
      <c r="C1199" s="3">
        <v>7.9819998741149902</v>
      </c>
      <c r="D1199" s="3">
        <v>2.77</v>
      </c>
      <c r="E1199" s="3">
        <v>0.29991465806960999</v>
      </c>
      <c r="F1199" s="20">
        <v>2.25</v>
      </c>
      <c r="G1199" s="3">
        <v>16.287378996185399</v>
      </c>
      <c r="H1199" s="3">
        <v>8.7459999999999898</v>
      </c>
      <c r="I1199" s="16" t="s">
        <v>91</v>
      </c>
      <c r="J1199" s="3">
        <v>5.9870000000000001</v>
      </c>
      <c r="K1199" s="3">
        <v>0.73590999999999995</v>
      </c>
      <c r="L1199" s="3">
        <v>1.1680999999999999</v>
      </c>
      <c r="M1199" s="3">
        <v>0.50163000000000002</v>
      </c>
      <c r="N1199" s="3">
        <v>0.60848000000000002</v>
      </c>
      <c r="O1199" s="3">
        <v>0.34326000000000001</v>
      </c>
      <c r="P1199" s="3">
        <v>0.28333000000000003</v>
      </c>
    </row>
    <row r="1200" spans="1:16">
      <c r="A1200" s="16" t="s">
        <v>170</v>
      </c>
      <c r="B1200" s="6">
        <v>2017</v>
      </c>
      <c r="C1200" s="3">
        <v>13.875999999999999</v>
      </c>
      <c r="D1200" s="3">
        <v>2.77</v>
      </c>
      <c r="E1200" s="3">
        <v>15.9003744125366</v>
      </c>
      <c r="F1200" s="20">
        <v>2.25</v>
      </c>
      <c r="G1200" s="3">
        <v>17.4182109832763</v>
      </c>
      <c r="H1200" s="3">
        <v>19.4315193202508</v>
      </c>
      <c r="I1200" s="16" t="s">
        <v>91</v>
      </c>
      <c r="J1200" s="3">
        <v>5.9710001950000002</v>
      </c>
      <c r="K1200" s="3">
        <v>0.78644108800000001</v>
      </c>
      <c r="L1200" s="3">
        <v>1.54896915</v>
      </c>
      <c r="M1200" s="3">
        <v>0.498272628</v>
      </c>
      <c r="N1200" s="3">
        <v>0.65824866299999996</v>
      </c>
      <c r="O1200" s="3">
        <v>0.41598364700000001</v>
      </c>
      <c r="P1200" s="3">
        <v>0.24652822299999999</v>
      </c>
    </row>
    <row r="1201" spans="1:16">
      <c r="A1201" s="16" t="s">
        <v>170</v>
      </c>
      <c r="B1201" s="6">
        <v>2018</v>
      </c>
      <c r="C1201" s="3">
        <v>17.68</v>
      </c>
      <c r="D1201" s="3">
        <v>2.77</v>
      </c>
      <c r="E1201" s="3">
        <v>14.900001525878899</v>
      </c>
      <c r="F1201" s="20">
        <v>2.25</v>
      </c>
      <c r="G1201" s="3">
        <v>31.6961669921875</v>
      </c>
      <c r="H1201" s="3">
        <v>27.470606804900001</v>
      </c>
      <c r="I1201" s="16" t="s">
        <v>91</v>
      </c>
      <c r="J1201" s="3">
        <v>6.0960000000000001</v>
      </c>
      <c r="K1201" s="3">
        <v>0.71899999999999997</v>
      </c>
      <c r="L1201" s="3">
        <v>1.5840000000000001</v>
      </c>
      <c r="M1201" s="3">
        <v>0.60499999999999998</v>
      </c>
      <c r="N1201" s="3">
        <v>0.72399999999999998</v>
      </c>
      <c r="O1201" s="3">
        <v>0.32800000000000001</v>
      </c>
      <c r="P1201" s="3">
        <v>0.25900000000000001</v>
      </c>
    </row>
    <row r="1202" spans="1:16">
      <c r="A1202" s="16" t="s">
        <v>170</v>
      </c>
      <c r="B1202" s="6">
        <v>2019</v>
      </c>
      <c r="C1202" s="3">
        <v>14.5260000228881</v>
      </c>
      <c r="D1202" s="3">
        <v>2.77</v>
      </c>
      <c r="E1202" s="3">
        <v>3.73</v>
      </c>
      <c r="F1202" s="20">
        <v>2.25</v>
      </c>
      <c r="G1202" s="3">
        <v>43.352500915527301</v>
      </c>
      <c r="H1202" s="3">
        <v>18.569055600857698</v>
      </c>
      <c r="I1202" s="16" t="s">
        <v>91</v>
      </c>
      <c r="J1202" s="3">
        <v>6.1740000000000004</v>
      </c>
      <c r="K1202" s="3">
        <v>0.745</v>
      </c>
      <c r="L1202" s="3">
        <v>1.5289999999999999</v>
      </c>
      <c r="M1202" s="3">
        <v>0.75600000000000001</v>
      </c>
      <c r="N1202" s="3">
        <v>0.63100000000000001</v>
      </c>
      <c r="O1202" s="3">
        <v>0.32200000000000001</v>
      </c>
      <c r="P1202" s="3">
        <v>0.24</v>
      </c>
    </row>
    <row r="1203" spans="1:16">
      <c r="A1203" s="16" t="s">
        <v>170</v>
      </c>
      <c r="B1203" s="6">
        <v>2020</v>
      </c>
      <c r="C1203" s="3">
        <v>12.855</v>
      </c>
      <c r="D1203" s="3">
        <v>2.77</v>
      </c>
      <c r="E1203" s="3">
        <v>3.73</v>
      </c>
      <c r="F1203" s="20">
        <v>2.25</v>
      </c>
      <c r="G1203" s="3">
        <v>14.8006324768066</v>
      </c>
      <c r="H1203" s="3">
        <v>11.8952403755533</v>
      </c>
      <c r="I1203" s="16" t="s">
        <v>91</v>
      </c>
      <c r="J1203" s="3">
        <v>6.2575998310000003</v>
      </c>
      <c r="K1203" s="3">
        <v>0.69665294899999997</v>
      </c>
      <c r="L1203" s="3">
        <v>1.434020042</v>
      </c>
      <c r="M1203" s="3">
        <v>0.71670371300000002</v>
      </c>
      <c r="N1203" s="3">
        <v>0.69327032600000005</v>
      </c>
      <c r="O1203" s="3">
        <v>0.36331102300000001</v>
      </c>
      <c r="P1203" s="3">
        <v>0.28026026500000001</v>
      </c>
    </row>
    <row r="1204" spans="1:16">
      <c r="A1204" s="16" t="s">
        <v>170</v>
      </c>
      <c r="B1204" s="6">
        <v>2021</v>
      </c>
      <c r="C1204" s="3">
        <v>10.6908666068798</v>
      </c>
      <c r="D1204" s="3">
        <v>2.77</v>
      </c>
      <c r="E1204" s="3">
        <v>14.42</v>
      </c>
      <c r="F1204" s="20">
        <v>2.25</v>
      </c>
      <c r="G1204" s="3">
        <v>9.3203448106945608</v>
      </c>
      <c r="H1204" s="3">
        <v>13.5592053799169</v>
      </c>
      <c r="I1204" s="16" t="s">
        <v>91</v>
      </c>
      <c r="J1204" s="3">
        <v>6.1790000000000003</v>
      </c>
      <c r="K1204" s="3">
        <v>0.76900000000000002</v>
      </c>
      <c r="L1204" s="3">
        <v>1.0269999999999999</v>
      </c>
      <c r="M1204" s="3">
        <v>0.52800000000000002</v>
      </c>
      <c r="N1204" s="3">
        <v>0.71599999999999997</v>
      </c>
      <c r="O1204" s="3">
        <v>0.39100000000000001</v>
      </c>
      <c r="P1204" s="3">
        <v>0.27100000000000002</v>
      </c>
    </row>
    <row r="1205" spans="1:16">
      <c r="A1205" s="16" t="s">
        <v>170</v>
      </c>
      <c r="B1205" s="6">
        <v>2022</v>
      </c>
      <c r="C1205" s="3">
        <v>11.4466436998836</v>
      </c>
      <c r="D1205" s="3">
        <v>2.77</v>
      </c>
      <c r="E1205" s="3">
        <v>15.046251741532201</v>
      </c>
      <c r="F1205" s="20">
        <v>2.25</v>
      </c>
      <c r="G1205" s="3">
        <v>16.655195855787198</v>
      </c>
      <c r="H1205" s="3">
        <v>13.543999999999899</v>
      </c>
      <c r="I1205" s="16" t="s">
        <v>91</v>
      </c>
      <c r="J1205" s="3">
        <v>6.0629999999999997</v>
      </c>
      <c r="K1205" s="3">
        <v>1.2190000000000001</v>
      </c>
      <c r="L1205" s="3">
        <v>1.0920000000000001</v>
      </c>
      <c r="M1205" s="3">
        <v>0.6</v>
      </c>
      <c r="N1205" s="3">
        <v>0.71599999999999997</v>
      </c>
      <c r="O1205" s="3">
        <v>0.28299999999999997</v>
      </c>
      <c r="P1205" s="3">
        <v>0.24</v>
      </c>
    </row>
    <row r="1206" spans="1:16">
      <c r="A1206" s="16" t="s">
        <v>170</v>
      </c>
      <c r="B1206" s="6">
        <v>2023</v>
      </c>
      <c r="C1206" s="3">
        <v>9.9510000000000005</v>
      </c>
      <c r="D1206" s="3">
        <v>2.77</v>
      </c>
      <c r="E1206" s="3">
        <v>12.054103521740799</v>
      </c>
      <c r="F1206" s="20">
        <v>2.25</v>
      </c>
      <c r="G1206" s="3">
        <v>16.6629574979493</v>
      </c>
      <c r="H1206" s="3">
        <v>12.2338387012708</v>
      </c>
      <c r="I1206" s="16" t="s">
        <v>91</v>
      </c>
      <c r="J1206" s="3">
        <v>6.0140000000000002</v>
      </c>
      <c r="K1206" s="3">
        <v>1.2270000000000001</v>
      </c>
      <c r="L1206" s="3">
        <v>1.347</v>
      </c>
      <c r="M1206" s="3">
        <v>0.375</v>
      </c>
      <c r="N1206" s="3">
        <v>0.74</v>
      </c>
      <c r="O1206" s="3">
        <v>0.26</v>
      </c>
      <c r="P1206" s="3">
        <v>0.20799999999999999</v>
      </c>
    </row>
    <row r="1207" spans="1:16">
      <c r="A1207" s="16" t="s">
        <v>171</v>
      </c>
      <c r="B1207" s="6">
        <v>2015</v>
      </c>
      <c r="C1207" s="3">
        <v>0.644181668758392</v>
      </c>
      <c r="D1207" s="3">
        <v>-1.61869609355926</v>
      </c>
      <c r="E1207" s="3">
        <v>1.47833251953125</v>
      </c>
      <c r="F1207" s="20">
        <v>2.0499999999999998</v>
      </c>
      <c r="G1207" s="3">
        <v>-0.58589351177215498</v>
      </c>
      <c r="H1207" s="3">
        <v>-1.7161374309730599</v>
      </c>
      <c r="I1207" s="16" t="s">
        <v>47</v>
      </c>
      <c r="J1207" s="3">
        <v>5.36</v>
      </c>
      <c r="K1207" s="3">
        <v>0.63216000000000006</v>
      </c>
      <c r="L1207" s="3">
        <v>0.91225999999999996</v>
      </c>
      <c r="M1207" s="3">
        <v>0.74675999999999998</v>
      </c>
      <c r="N1207" s="3">
        <v>0.59443999999999997</v>
      </c>
      <c r="O1207" s="3">
        <v>0.1686</v>
      </c>
      <c r="P1207" s="3">
        <v>0.10441</v>
      </c>
    </row>
    <row r="1208" spans="1:16">
      <c r="A1208" s="16" t="s">
        <v>171</v>
      </c>
      <c r="B1208" s="6">
        <v>2016</v>
      </c>
      <c r="C1208" s="3">
        <v>2.6803965568542401</v>
      </c>
      <c r="D1208" s="3">
        <v>2.40275979042053</v>
      </c>
      <c r="E1208" s="3">
        <v>2.6089303493499698</v>
      </c>
      <c r="F1208" s="20">
        <v>1.83</v>
      </c>
      <c r="G1208" s="3">
        <v>-0.61201357841491699</v>
      </c>
      <c r="H1208" s="3">
        <v>1.81945067543991</v>
      </c>
      <c r="I1208" s="16" t="s">
        <v>47</v>
      </c>
      <c r="J1208" s="3">
        <v>5.0609999999999999</v>
      </c>
      <c r="K1208" s="3">
        <v>0.74036999999999997</v>
      </c>
      <c r="L1208" s="3">
        <v>0.79117000000000004</v>
      </c>
      <c r="M1208" s="3">
        <v>0.66156999999999999</v>
      </c>
      <c r="N1208" s="3">
        <v>0.55954000000000004</v>
      </c>
      <c r="O1208" s="3">
        <v>0.25074999999999997</v>
      </c>
      <c r="P1208" s="3">
        <v>0.11556</v>
      </c>
    </row>
    <row r="1209" spans="1:16">
      <c r="A1209" s="16" t="s">
        <v>171</v>
      </c>
      <c r="B1209" s="6">
        <v>2017</v>
      </c>
      <c r="C1209" s="3">
        <v>3.5209999999999999</v>
      </c>
      <c r="D1209" s="3">
        <v>4.29314708709716</v>
      </c>
      <c r="E1209" s="3">
        <v>-1.0796248912811199</v>
      </c>
      <c r="F1209" s="20">
        <v>1.40758824348449</v>
      </c>
      <c r="G1209" s="3">
        <v>2.73</v>
      </c>
      <c r="H1209" s="3">
        <v>4.36278692422822</v>
      </c>
      <c r="I1209" s="16" t="s">
        <v>47</v>
      </c>
      <c r="J1209" s="3">
        <v>5.0739998819999999</v>
      </c>
      <c r="K1209" s="3">
        <v>0.78854757499999995</v>
      </c>
      <c r="L1209" s="3">
        <v>1.277491331</v>
      </c>
      <c r="M1209" s="3">
        <v>0.65216898899999998</v>
      </c>
      <c r="N1209" s="3">
        <v>0.57105559100000003</v>
      </c>
      <c r="O1209" s="3">
        <v>0.23496805100000001</v>
      </c>
      <c r="P1209" s="3">
        <v>8.7633237000000003E-2</v>
      </c>
    </row>
    <row r="1210" spans="1:16">
      <c r="A1210" s="16" t="s">
        <v>171</v>
      </c>
      <c r="B1210" s="6">
        <v>2018</v>
      </c>
      <c r="C1210" s="3">
        <v>3.54</v>
      </c>
      <c r="D1210" s="3">
        <v>3.3136007785797101</v>
      </c>
      <c r="E1210" s="3">
        <v>3.2394330501556299</v>
      </c>
      <c r="F1210" s="20">
        <v>1.4794940948486299</v>
      </c>
      <c r="G1210" s="3">
        <v>2.73</v>
      </c>
      <c r="H1210" s="3">
        <v>3.84398874145556</v>
      </c>
      <c r="I1210" s="16" t="s">
        <v>47</v>
      </c>
      <c r="J1210" s="3">
        <v>5.1029999999999998</v>
      </c>
      <c r="K1210" s="3">
        <v>0.71499999999999997</v>
      </c>
      <c r="L1210" s="3">
        <v>1.365</v>
      </c>
      <c r="M1210" s="3">
        <v>0.70199999999999996</v>
      </c>
      <c r="N1210" s="3">
        <v>0.61799999999999999</v>
      </c>
      <c r="O1210" s="3">
        <v>0.17699999999999999</v>
      </c>
      <c r="P1210" s="3">
        <v>7.9000000000000001E-2</v>
      </c>
    </row>
    <row r="1211" spans="1:16">
      <c r="A1211" s="16" t="s">
        <v>171</v>
      </c>
      <c r="B1211" s="6">
        <v>2019</v>
      </c>
      <c r="C1211" s="3">
        <v>2.7969999313354399</v>
      </c>
      <c r="D1211" s="3">
        <v>3.04232454299926</v>
      </c>
      <c r="E1211" s="3">
        <v>4.0727829933166504</v>
      </c>
      <c r="F1211" s="20">
        <v>2.0121903419494598</v>
      </c>
      <c r="G1211" s="3">
        <v>2.73</v>
      </c>
      <c r="H1211" s="3">
        <v>2.2012700379462502</v>
      </c>
      <c r="I1211" s="16" t="s">
        <v>47</v>
      </c>
      <c r="J1211" s="3">
        <v>5.1749999999999998</v>
      </c>
      <c r="K1211" s="3">
        <v>0.74099999999999999</v>
      </c>
      <c r="L1211" s="3">
        <v>1.3460000000000001</v>
      </c>
      <c r="M1211" s="3">
        <v>0.85099999999999998</v>
      </c>
      <c r="N1211" s="3">
        <v>0.54300000000000004</v>
      </c>
      <c r="O1211" s="3">
        <v>0.14699999999999999</v>
      </c>
      <c r="P1211" s="3">
        <v>7.2999999999999995E-2</v>
      </c>
    </row>
    <row r="1212" spans="1:16">
      <c r="A1212" s="16" t="s">
        <v>171</v>
      </c>
      <c r="B1212" s="6">
        <v>2020</v>
      </c>
      <c r="C1212" s="3">
        <v>3.2209343665250301</v>
      </c>
      <c r="D1212" s="3">
        <v>0.63482645049855002</v>
      </c>
      <c r="E1212" s="3">
        <v>9.4384908676147408</v>
      </c>
      <c r="F1212" s="20">
        <v>2.3091666698455802</v>
      </c>
      <c r="G1212" s="3">
        <v>2.73</v>
      </c>
      <c r="H1212" s="3">
        <v>0.44958861378949999</v>
      </c>
      <c r="I1212" s="16" t="s">
        <v>47</v>
      </c>
      <c r="J1212" s="3">
        <v>5.3534998890000001</v>
      </c>
      <c r="K1212" s="3">
        <v>0.71809238200000003</v>
      </c>
      <c r="L1212" s="3">
        <v>1.253074765</v>
      </c>
      <c r="M1212" s="3">
        <v>0.819133997</v>
      </c>
      <c r="N1212" s="3">
        <v>0.65083557400000003</v>
      </c>
      <c r="O1212" s="3">
        <v>0.13648872100000001</v>
      </c>
      <c r="P1212" s="3">
        <v>8.9848459000000006E-2</v>
      </c>
    </row>
    <row r="1213" spans="1:16">
      <c r="A1213" s="16" t="s">
        <v>171</v>
      </c>
      <c r="B1213" s="6">
        <v>2021</v>
      </c>
      <c r="C1213" s="3">
        <v>1.83471554810462</v>
      </c>
      <c r="D1213" s="3">
        <v>1.76</v>
      </c>
      <c r="E1213" s="3">
        <v>0.73</v>
      </c>
      <c r="F1213" s="20">
        <v>0.80800840589390099</v>
      </c>
      <c r="G1213" s="3">
        <v>2.73</v>
      </c>
      <c r="H1213" s="3">
        <v>2.7782729446780299</v>
      </c>
      <c r="I1213" s="16" t="s">
        <v>47</v>
      </c>
      <c r="J1213" s="3">
        <v>5.4109999999999996</v>
      </c>
      <c r="K1213" s="3">
        <v>0.81699999999999995</v>
      </c>
      <c r="L1213" s="3">
        <v>0.873</v>
      </c>
      <c r="M1213" s="3">
        <v>0.61599999999999999</v>
      </c>
      <c r="N1213" s="3">
        <v>0.67900000000000005</v>
      </c>
      <c r="O1213" s="3">
        <v>0.124</v>
      </c>
      <c r="P1213" s="3">
        <v>9.0999999999999998E-2</v>
      </c>
    </row>
    <row r="1214" spans="1:16">
      <c r="A1214" s="16" t="s">
        <v>171</v>
      </c>
      <c r="B1214" s="6">
        <v>2022</v>
      </c>
      <c r="C1214" s="3">
        <v>3.1565074996311102</v>
      </c>
      <c r="D1214" s="3">
        <v>3.12082696652161</v>
      </c>
      <c r="E1214" s="3">
        <v>2.4133870781807301</v>
      </c>
      <c r="F1214" s="20">
        <v>2.6065948627618698</v>
      </c>
      <c r="G1214" s="3">
        <v>2.73</v>
      </c>
      <c r="H1214" s="3">
        <v>3.7169844056716399</v>
      </c>
      <c r="I1214" s="16" t="s">
        <v>47</v>
      </c>
      <c r="J1214" s="3">
        <v>5.4850000000000003</v>
      </c>
      <c r="K1214" s="3">
        <v>1.252</v>
      </c>
      <c r="L1214" s="3">
        <v>0.93200000000000005</v>
      </c>
      <c r="M1214" s="3">
        <v>0.61099999999999999</v>
      </c>
      <c r="N1214" s="3">
        <v>0.70699999999999996</v>
      </c>
      <c r="O1214" s="3">
        <v>0.14299999999999999</v>
      </c>
      <c r="P1214" s="3">
        <v>0.105</v>
      </c>
    </row>
    <row r="1215" spans="1:16">
      <c r="A1215" s="16" t="s">
        <v>171</v>
      </c>
      <c r="B1215" s="6">
        <v>2023</v>
      </c>
      <c r="C1215" s="3">
        <v>3.2528928266766202</v>
      </c>
      <c r="D1215" s="3">
        <v>6.5278970125787703</v>
      </c>
      <c r="E1215" s="3">
        <v>3.4328994334513601</v>
      </c>
      <c r="F1215" s="20">
        <v>4.1546905637496501</v>
      </c>
      <c r="G1215" s="3">
        <v>2.73</v>
      </c>
      <c r="H1215" s="3">
        <v>1.92031136913051</v>
      </c>
      <c r="I1215" s="16" t="s">
        <v>47</v>
      </c>
      <c r="J1215" s="3">
        <v>5.7629999999999999</v>
      </c>
      <c r="K1215" s="3">
        <v>1.349</v>
      </c>
      <c r="L1215" s="3">
        <v>1.212</v>
      </c>
      <c r="M1215" s="3">
        <v>0.38100000000000001</v>
      </c>
      <c r="N1215" s="3">
        <v>0.74099999999999999</v>
      </c>
      <c r="O1215" s="3">
        <v>0.13400000000000001</v>
      </c>
      <c r="P1215" s="3">
        <v>0.122</v>
      </c>
    </row>
    <row r="1216" spans="1:16">
      <c r="A1216" s="16" t="s">
        <v>172</v>
      </c>
      <c r="B1216" s="6">
        <v>2015</v>
      </c>
      <c r="C1216" s="3">
        <v>10.112442970275801</v>
      </c>
      <c r="D1216" s="3">
        <v>7.5850572586059499</v>
      </c>
      <c r="E1216" s="3">
        <v>11.0804290771484</v>
      </c>
      <c r="F1216" s="20">
        <v>2.25</v>
      </c>
      <c r="G1216" s="3">
        <v>2.73</v>
      </c>
      <c r="H1216" s="3">
        <v>6.6606078231787098</v>
      </c>
      <c r="I1216" s="16" t="s">
        <v>23</v>
      </c>
      <c r="J1216" s="3">
        <v>5.1289999999999996</v>
      </c>
      <c r="K1216" s="3">
        <v>0.47038000000000002</v>
      </c>
      <c r="L1216" s="3">
        <v>0.91612000000000005</v>
      </c>
      <c r="M1216" s="3">
        <v>0.29924000000000001</v>
      </c>
      <c r="N1216" s="3">
        <v>0.48826999999999998</v>
      </c>
      <c r="O1216" s="3">
        <v>0.19591</v>
      </c>
      <c r="P1216" s="3">
        <v>0.12468</v>
      </c>
    </row>
    <row r="1217" spans="1:16">
      <c r="A1217" s="16" t="s">
        <v>172</v>
      </c>
      <c r="B1217" s="6">
        <v>2016</v>
      </c>
      <c r="C1217" s="3">
        <v>17.8611755371093</v>
      </c>
      <c r="D1217" s="3">
        <v>5.40138435363769</v>
      </c>
      <c r="E1217" s="3">
        <v>21.264833450317301</v>
      </c>
      <c r="F1217" s="20">
        <v>2.25</v>
      </c>
      <c r="G1217" s="3">
        <v>2.73</v>
      </c>
      <c r="H1217" s="3">
        <v>13.552054859885001</v>
      </c>
      <c r="I1217" s="16" t="s">
        <v>23</v>
      </c>
      <c r="J1217" s="3">
        <v>4.7949999999999999</v>
      </c>
      <c r="K1217" s="3">
        <v>0.61202000000000001</v>
      </c>
      <c r="L1217" s="3">
        <v>0.63759999999999994</v>
      </c>
      <c r="M1217" s="3">
        <v>0.23573</v>
      </c>
      <c r="N1217" s="3">
        <v>0.42662</v>
      </c>
      <c r="O1217" s="3">
        <v>0.17866000000000001</v>
      </c>
      <c r="P1217" s="3">
        <v>0.11479</v>
      </c>
    </row>
    <row r="1218" spans="1:16">
      <c r="A1218" s="16" t="s">
        <v>172</v>
      </c>
      <c r="B1218" s="6">
        <v>2017</v>
      </c>
      <c r="C1218" s="3">
        <v>6.577</v>
      </c>
      <c r="D1218" s="3">
        <v>10.9013710021972</v>
      </c>
      <c r="E1218" s="3">
        <v>5.7610492706298801</v>
      </c>
      <c r="F1218" s="20">
        <v>2.25</v>
      </c>
      <c r="G1218" s="3">
        <v>2.73</v>
      </c>
      <c r="H1218" s="3">
        <v>10.0959287317957</v>
      </c>
      <c r="I1218" s="16" t="s">
        <v>23</v>
      </c>
      <c r="J1218" s="3">
        <v>4.5139999389999996</v>
      </c>
      <c r="K1218" s="3">
        <v>0.63640677899999998</v>
      </c>
      <c r="L1218" s="3">
        <v>1.0031872989999999</v>
      </c>
      <c r="M1218" s="3">
        <v>0.25783589499999998</v>
      </c>
      <c r="N1218" s="3">
        <v>0.461603492</v>
      </c>
      <c r="O1218" s="3">
        <v>0.249580145</v>
      </c>
      <c r="P1218" s="3">
        <v>7.8213550000000007E-2</v>
      </c>
    </row>
    <row r="1219" spans="1:16">
      <c r="A1219" s="16" t="s">
        <v>172</v>
      </c>
      <c r="B1219" s="6">
        <v>2018</v>
      </c>
      <c r="C1219" s="3">
        <v>7.49</v>
      </c>
      <c r="D1219" s="3">
        <v>11.310671806335399</v>
      </c>
      <c r="E1219" s="3">
        <v>7.1422123908996502</v>
      </c>
      <c r="F1219" s="20">
        <v>2.25</v>
      </c>
      <c r="G1219" s="3">
        <v>2.73</v>
      </c>
      <c r="H1219" s="3">
        <v>7.41112322791711</v>
      </c>
      <c r="I1219" s="16" t="s">
        <v>23</v>
      </c>
      <c r="J1219" s="3">
        <v>4.3769999999999998</v>
      </c>
      <c r="K1219" s="3">
        <v>0.56200000000000006</v>
      </c>
      <c r="L1219" s="3">
        <v>1.0469999999999999</v>
      </c>
      <c r="M1219" s="3">
        <v>0.29499999999999998</v>
      </c>
      <c r="N1219" s="3">
        <v>0.503</v>
      </c>
      <c r="O1219" s="3">
        <v>0.221</v>
      </c>
      <c r="P1219" s="3">
        <v>8.2000000000000003E-2</v>
      </c>
    </row>
    <row r="1220" spans="1:16">
      <c r="A1220" s="16" t="s">
        <v>172</v>
      </c>
      <c r="B1220" s="6">
        <v>2019</v>
      </c>
      <c r="C1220" s="3">
        <v>9.8000001907348597</v>
      </c>
      <c r="D1220" s="3">
        <v>5.6907606124877903</v>
      </c>
      <c r="E1220" s="3">
        <v>10.440583229064901</v>
      </c>
      <c r="F1220" s="20">
        <v>2.25</v>
      </c>
      <c r="G1220" s="3">
        <v>2.73</v>
      </c>
      <c r="H1220" s="3">
        <v>7.63330490578298</v>
      </c>
      <c r="I1220" s="16" t="s">
        <v>23</v>
      </c>
      <c r="J1220" s="3">
        <v>4.1070000000000002</v>
      </c>
      <c r="K1220" s="3">
        <v>0.57799999999999996</v>
      </c>
      <c r="L1220" s="3">
        <v>1.0580000000000001</v>
      </c>
      <c r="M1220" s="3">
        <v>0.42599999999999999</v>
      </c>
      <c r="N1220" s="3">
        <v>0.43099999999999999</v>
      </c>
      <c r="O1220" s="3">
        <v>0.247</v>
      </c>
      <c r="P1220" s="3">
        <v>8.6999999999999994E-2</v>
      </c>
    </row>
    <row r="1221" spans="1:16">
      <c r="A1221" s="16" t="s">
        <v>172</v>
      </c>
      <c r="B1221" s="6">
        <v>2020</v>
      </c>
      <c r="C1221" s="3">
        <v>15.732585142127499</v>
      </c>
      <c r="D1221" s="3">
        <v>18.820837868917899</v>
      </c>
      <c r="E1221" s="3">
        <v>16.236221313476499</v>
      </c>
      <c r="F1221" s="20">
        <v>2.25</v>
      </c>
      <c r="G1221" s="3">
        <v>2.73</v>
      </c>
      <c r="H1221" s="3">
        <v>17.148597597498402</v>
      </c>
      <c r="I1221" s="16" t="s">
        <v>23</v>
      </c>
      <c r="J1221" s="3">
        <v>3.7593998910000002</v>
      </c>
      <c r="K1221" s="3">
        <v>0.53683376299999996</v>
      </c>
      <c r="L1221" s="3">
        <v>0.89603728100000002</v>
      </c>
      <c r="M1221" s="3">
        <v>0.36359333999999999</v>
      </c>
      <c r="N1221" s="3">
        <v>0.49131754</v>
      </c>
      <c r="O1221" s="3">
        <v>0.25062090199999998</v>
      </c>
      <c r="P1221" s="3">
        <v>8.6705238000000004E-2</v>
      </c>
    </row>
    <row r="1222" spans="1:16">
      <c r="A1222" s="16" t="s">
        <v>172</v>
      </c>
      <c r="B1222" s="6">
        <v>2021</v>
      </c>
      <c r="C1222" s="3">
        <v>22.020767624577498</v>
      </c>
      <c r="D1222" s="3">
        <v>18.48</v>
      </c>
      <c r="E1222" s="3">
        <v>27.71</v>
      </c>
      <c r="F1222" s="20">
        <v>2.25</v>
      </c>
      <c r="G1222" s="3">
        <v>2.73</v>
      </c>
      <c r="H1222" s="3">
        <v>27.585833900501498</v>
      </c>
      <c r="I1222" s="16" t="s">
        <v>23</v>
      </c>
      <c r="J1222" s="3">
        <v>4.0730000000000004</v>
      </c>
      <c r="K1222" s="3">
        <v>0.52800000000000002</v>
      </c>
      <c r="L1222" s="3">
        <v>0.55200000000000005</v>
      </c>
      <c r="M1222" s="3">
        <v>0.23100000000000001</v>
      </c>
      <c r="N1222" s="3">
        <v>0.48699999999999999</v>
      </c>
      <c r="O1222" s="3">
        <v>0.22700000000000001</v>
      </c>
      <c r="P1222" s="3">
        <v>7.3999999999999996E-2</v>
      </c>
    </row>
    <row r="1223" spans="1:16">
      <c r="A1223" s="16" t="s">
        <v>172</v>
      </c>
      <c r="B1223" s="6">
        <v>2022</v>
      </c>
      <c r="C1223" s="3">
        <v>10.993203920913601</v>
      </c>
      <c r="D1223" s="3">
        <v>8.2137900731630804</v>
      </c>
      <c r="E1223" s="3">
        <v>12.847918716734499</v>
      </c>
      <c r="F1223" s="20">
        <v>2.25</v>
      </c>
      <c r="G1223" s="3">
        <v>2.73</v>
      </c>
      <c r="H1223" s="3">
        <v>8.7393000289782208</v>
      </c>
      <c r="I1223" s="16" t="s">
        <v>23</v>
      </c>
      <c r="J1223" s="3">
        <v>3.76</v>
      </c>
      <c r="K1223" s="3">
        <v>0.93</v>
      </c>
      <c r="L1223" s="3">
        <v>0.57699999999999996</v>
      </c>
      <c r="M1223" s="3">
        <v>0.30599999999999999</v>
      </c>
      <c r="N1223" s="3">
        <v>0.52500000000000002</v>
      </c>
      <c r="O1223" s="3">
        <v>0.20300000000000001</v>
      </c>
      <c r="P1223" s="3">
        <v>8.3000000000000004E-2</v>
      </c>
    </row>
    <row r="1224" spans="1:16">
      <c r="A1224" s="16" t="s">
        <v>172</v>
      </c>
      <c r="B1224" s="6">
        <v>2023</v>
      </c>
      <c r="C1224" s="3">
        <v>10.952999999999999</v>
      </c>
      <c r="D1224" s="3">
        <v>7.8934959402623903</v>
      </c>
      <c r="E1224" s="3">
        <v>12.439129870691501</v>
      </c>
      <c r="F1224" s="20">
        <v>2.25</v>
      </c>
      <c r="G1224" s="3">
        <v>2.73</v>
      </c>
      <c r="H1224" s="3">
        <v>6.6717774446953797</v>
      </c>
      <c r="I1224" s="16" t="s">
        <v>23</v>
      </c>
      <c r="J1224" s="3">
        <v>3.9820000000000002</v>
      </c>
      <c r="K1224" s="3">
        <v>0.91400000000000003</v>
      </c>
      <c r="L1224" s="3">
        <v>0.89</v>
      </c>
      <c r="M1224" s="3">
        <v>9.5000000000000001E-2</v>
      </c>
      <c r="N1224" s="3">
        <v>0.54500000000000004</v>
      </c>
      <c r="O1224" s="3">
        <v>0.189</v>
      </c>
      <c r="P1224" s="3">
        <v>0.08</v>
      </c>
    </row>
    <row r="1225" spans="1:16">
      <c r="A1225" s="16" t="s">
        <v>173</v>
      </c>
      <c r="B1225" s="6">
        <v>2015</v>
      </c>
      <c r="C1225" s="3">
        <v>-2.41000008583068</v>
      </c>
      <c r="D1225" s="3">
        <v>-2.5599999427795401</v>
      </c>
      <c r="E1225" s="3">
        <v>-3.3399999141693102</v>
      </c>
      <c r="F1225" s="20">
        <v>2.25</v>
      </c>
      <c r="G1225" s="3">
        <v>2.73</v>
      </c>
      <c r="H1225" s="3">
        <v>0.60781391905240401</v>
      </c>
      <c r="I1225" s="16" t="s">
        <v>23</v>
      </c>
      <c r="J1225" s="3">
        <v>4.6100000000000003</v>
      </c>
      <c r="K1225" s="3">
        <v>0.27100000000000002</v>
      </c>
      <c r="L1225" s="3">
        <v>1.0327599999999999</v>
      </c>
      <c r="M1225" s="3">
        <v>0.33474999999999999</v>
      </c>
      <c r="N1225" s="3">
        <v>0.25861000000000001</v>
      </c>
      <c r="O1225" s="3">
        <v>0.18987000000000001</v>
      </c>
      <c r="P1225" s="3">
        <v>8.0790000000000001E-2</v>
      </c>
    </row>
    <row r="1226" spans="1:16">
      <c r="A1226" s="16" t="s">
        <v>173</v>
      </c>
      <c r="B1226" s="6">
        <v>2016</v>
      </c>
      <c r="C1226" s="3">
        <v>-1.56599998474121</v>
      </c>
      <c r="D1226" s="3">
        <v>-2.4300000667571999</v>
      </c>
      <c r="E1226" s="3">
        <v>-3.2599999904632502</v>
      </c>
      <c r="F1226" s="20">
        <v>2.25</v>
      </c>
      <c r="G1226" s="3">
        <v>2.73</v>
      </c>
      <c r="H1226" s="3">
        <v>2.1609926956129799</v>
      </c>
      <c r="I1226" s="16" t="s">
        <v>23</v>
      </c>
      <c r="J1226" s="3">
        <v>4.1929999999999996</v>
      </c>
      <c r="K1226" s="3">
        <v>0.35041</v>
      </c>
      <c r="L1226" s="3">
        <v>0.71477999999999997</v>
      </c>
      <c r="M1226" s="3">
        <v>0.1595</v>
      </c>
      <c r="N1226" s="3">
        <v>0.25429000000000002</v>
      </c>
      <c r="O1226" s="3">
        <v>0.18503</v>
      </c>
      <c r="P1226" s="3">
        <v>8.5819999999999994E-2</v>
      </c>
    </row>
    <row r="1227" spans="1:16">
      <c r="A1227" s="16" t="s">
        <v>173</v>
      </c>
      <c r="B1227" s="6">
        <v>2017</v>
      </c>
      <c r="C1227" s="3">
        <v>0.90700000000000003</v>
      </c>
      <c r="D1227" s="3">
        <v>-1.40999996662139</v>
      </c>
      <c r="E1227" s="3">
        <v>2.5</v>
      </c>
      <c r="F1227" s="20">
        <v>2.25</v>
      </c>
      <c r="G1227" s="3">
        <v>2.73</v>
      </c>
      <c r="H1227" s="3">
        <v>2.44294630978573</v>
      </c>
      <c r="I1227" s="16" t="s">
        <v>23</v>
      </c>
      <c r="J1227" s="3">
        <v>3.875</v>
      </c>
      <c r="K1227" s="3">
        <v>0.37584653499999998</v>
      </c>
      <c r="L1227" s="3">
        <v>1.083095908</v>
      </c>
      <c r="M1227" s="3">
        <v>0.19676375400000001</v>
      </c>
      <c r="N1227" s="3">
        <v>0.33638420699999999</v>
      </c>
      <c r="O1227" s="3">
        <v>0.189143494</v>
      </c>
      <c r="P1227" s="3">
        <v>9.5375380999999995E-2</v>
      </c>
    </row>
    <row r="1228" spans="1:16">
      <c r="A1228" s="16" t="s">
        <v>173</v>
      </c>
      <c r="B1228" s="6">
        <v>2018</v>
      </c>
      <c r="C1228" s="3">
        <v>10.61</v>
      </c>
      <c r="D1228" s="3">
        <v>0.99429021460917699</v>
      </c>
      <c r="E1228" s="3">
        <v>14.589943132189999</v>
      </c>
      <c r="F1228" s="20">
        <v>2.25</v>
      </c>
      <c r="G1228" s="3">
        <v>2.73</v>
      </c>
      <c r="H1228" s="3">
        <v>5.2202266674508104</v>
      </c>
      <c r="I1228" s="16" t="s">
        <v>23</v>
      </c>
      <c r="J1228" s="3">
        <v>3.6920000000000002</v>
      </c>
      <c r="K1228" s="3">
        <v>0.35699999999999998</v>
      </c>
      <c r="L1228" s="3">
        <v>1.0940000000000001</v>
      </c>
      <c r="M1228" s="3">
        <v>0.248</v>
      </c>
      <c r="N1228" s="3">
        <v>0.40600000000000003</v>
      </c>
      <c r="O1228" s="3">
        <v>0.13200000000000001</v>
      </c>
      <c r="P1228" s="3">
        <v>9.9000000000000005E-2</v>
      </c>
    </row>
    <row r="1229" spans="1:16">
      <c r="A1229" s="16" t="s">
        <v>173</v>
      </c>
      <c r="B1229" s="6">
        <v>2019</v>
      </c>
      <c r="C1229" s="3">
        <v>255.29200744628901</v>
      </c>
      <c r="D1229" s="3">
        <v>90.808070962082098</v>
      </c>
      <c r="E1229" s="3">
        <v>86.124370521711597</v>
      </c>
      <c r="F1229" s="20">
        <v>2.25</v>
      </c>
      <c r="G1229" s="3">
        <v>2.73</v>
      </c>
      <c r="H1229" s="3">
        <v>-4.0352348712230102</v>
      </c>
      <c r="I1229" s="16" t="s">
        <v>23</v>
      </c>
      <c r="J1229" s="3">
        <v>3.6629999999999998</v>
      </c>
      <c r="K1229" s="3">
        <v>0.36599999999999999</v>
      </c>
      <c r="L1229" s="3">
        <v>1.1140000000000001</v>
      </c>
      <c r="M1229" s="3">
        <v>0.433</v>
      </c>
      <c r="N1229" s="3">
        <v>0.36099999999999999</v>
      </c>
      <c r="O1229" s="3">
        <v>0.151</v>
      </c>
      <c r="P1229" s="3">
        <v>8.8999999999999996E-2</v>
      </c>
    </row>
    <row r="1230" spans="1:16">
      <c r="A1230" s="16" t="s">
        <v>173</v>
      </c>
      <c r="B1230" s="6">
        <v>2020</v>
      </c>
      <c r="C1230" s="3">
        <v>557.21</v>
      </c>
      <c r="D1230" s="3">
        <v>306.43167305236301</v>
      </c>
      <c r="E1230" s="3">
        <v>601.02023561242299</v>
      </c>
      <c r="F1230" s="20">
        <v>2.25</v>
      </c>
      <c r="G1230" s="3">
        <v>2.73</v>
      </c>
      <c r="H1230" s="3">
        <v>568.97186159168098</v>
      </c>
      <c r="I1230" s="16" t="s">
        <v>23</v>
      </c>
      <c r="J1230" s="3">
        <v>3.2992000579999998</v>
      </c>
      <c r="K1230" s="3">
        <v>0.42556402100000001</v>
      </c>
      <c r="L1230" s="3">
        <v>1.0478352310000001</v>
      </c>
      <c r="M1230" s="3">
        <v>0.37503761099999999</v>
      </c>
      <c r="N1230" s="3">
        <v>0.37740472000000003</v>
      </c>
      <c r="O1230" s="3">
        <v>0.151349187</v>
      </c>
      <c r="P1230" s="3">
        <v>8.0928579E-2</v>
      </c>
    </row>
    <row r="1231" spans="1:16">
      <c r="A1231" s="16" t="s">
        <v>173</v>
      </c>
      <c r="B1231" s="6">
        <v>2021</v>
      </c>
      <c r="C1231" s="3">
        <v>98.546000000000006</v>
      </c>
      <c r="D1231" s="3">
        <v>69.819999999999993</v>
      </c>
      <c r="E1231" s="3">
        <v>105.8</v>
      </c>
      <c r="F1231" s="20">
        <v>2.25</v>
      </c>
      <c r="G1231" s="3">
        <v>2.73</v>
      </c>
      <c r="H1231" s="3">
        <v>113.294980646572</v>
      </c>
      <c r="I1231" s="16" t="s">
        <v>23</v>
      </c>
      <c r="J1231" s="3">
        <v>3.145</v>
      </c>
      <c r="K1231" s="3">
        <v>0.45700000000000002</v>
      </c>
      <c r="L1231" s="3">
        <v>0.64900000000000002</v>
      </c>
      <c r="M1231" s="3">
        <v>0.24299999999999999</v>
      </c>
      <c r="N1231" s="3">
        <v>0.35899999999999999</v>
      </c>
      <c r="O1231" s="3">
        <v>0.157</v>
      </c>
      <c r="P1231" s="3">
        <v>7.4999999999999997E-2</v>
      </c>
    </row>
    <row r="1232" spans="1:16">
      <c r="A1232" s="16" t="s">
        <v>173</v>
      </c>
      <c r="B1232" s="6">
        <v>2022</v>
      </c>
      <c r="C1232" s="3">
        <v>104.70517062866701</v>
      </c>
      <c r="D1232" s="3">
        <v>97.246549968511601</v>
      </c>
      <c r="E1232" s="3">
        <v>149.96703449574801</v>
      </c>
      <c r="F1232" s="20">
        <v>2.25</v>
      </c>
      <c r="G1232" s="3">
        <v>2.73</v>
      </c>
      <c r="H1232" s="3">
        <v>113.018433586615</v>
      </c>
      <c r="I1232" s="16" t="s">
        <v>23</v>
      </c>
      <c r="J1232" s="3">
        <v>2.9950000000000001</v>
      </c>
      <c r="K1232" s="3">
        <v>0.94699999999999995</v>
      </c>
      <c r="L1232" s="3">
        <v>0.69</v>
      </c>
      <c r="M1232" s="3">
        <v>0.27</v>
      </c>
      <c r="N1232" s="3">
        <v>0.32900000000000001</v>
      </c>
      <c r="O1232" s="3">
        <v>0.106</v>
      </c>
      <c r="P1232" s="3">
        <v>0.105</v>
      </c>
    </row>
    <row r="1233" spans="1:16">
      <c r="A1233" s="16" t="s">
        <v>173</v>
      </c>
      <c r="B1233" s="6">
        <v>2023</v>
      </c>
      <c r="C1233" s="3">
        <v>105.401982264308</v>
      </c>
      <c r="D1233" s="3">
        <v>115.380648422666</v>
      </c>
      <c r="E1233" s="3">
        <v>3.73</v>
      </c>
      <c r="F1233" s="20">
        <v>2.25</v>
      </c>
      <c r="G1233" s="3">
        <v>2.73</v>
      </c>
      <c r="H1233" s="3">
        <v>812.24746280161298</v>
      </c>
      <c r="I1233" s="16" t="s">
        <v>23</v>
      </c>
      <c r="J1233" s="3">
        <v>3.2040000000000002</v>
      </c>
      <c r="K1233" s="3">
        <v>0.75800000000000001</v>
      </c>
      <c r="L1233" s="3">
        <v>0.88100000000000001</v>
      </c>
      <c r="M1233" s="3">
        <v>6.9000000000000006E-2</v>
      </c>
      <c r="N1233" s="3">
        <v>0.36299999999999999</v>
      </c>
      <c r="O1233" s="3">
        <v>0.112</v>
      </c>
      <c r="P1233" s="3">
        <v>0.11700000000000001</v>
      </c>
    </row>
  </sheetData>
  <pageMargins left="0.75" right="0.75" top="1" bottom="1" header="0.5" footer="0.5"/>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26B91-43AF-3A4B-8CD2-7376674C6D82}">
  <dimension ref="A1:H17"/>
  <sheetViews>
    <sheetView tabSelected="1" zoomScale="90" zoomScaleNormal="90" workbookViewId="0">
      <selection activeCell="E18" sqref="E18"/>
    </sheetView>
  </sheetViews>
  <sheetFormatPr defaultColWidth="11.5546875" defaultRowHeight="15"/>
  <cols>
    <col min="1" max="1" width="35" style="8" customWidth="1"/>
    <col min="2" max="2" width="43.44140625" customWidth="1"/>
    <col min="3" max="3" width="16.88671875" customWidth="1"/>
    <col min="4" max="4" width="16" customWidth="1"/>
    <col min="5" max="5" width="15.5546875" customWidth="1"/>
    <col min="6" max="6" width="15.109375" customWidth="1"/>
    <col min="7" max="7" width="12.88671875" customWidth="1"/>
    <col min="8" max="8" width="16.6640625" customWidth="1"/>
    <col min="9" max="9" width="16.109375" bestFit="1" customWidth="1"/>
    <col min="10" max="10" width="6" bestFit="1" customWidth="1"/>
    <col min="11" max="11" width="14.109375" bestFit="1" customWidth="1"/>
    <col min="12" max="12" width="13.44140625" bestFit="1" customWidth="1"/>
    <col min="13" max="13" width="28" bestFit="1" customWidth="1"/>
    <col min="14" max="14" width="26.88671875" bestFit="1" customWidth="1"/>
    <col min="15" max="15" width="10.33203125" bestFit="1" customWidth="1"/>
    <col min="16" max="16" width="23.5546875" bestFit="1" customWidth="1"/>
  </cols>
  <sheetData>
    <row r="1" spans="1:8" ht="15.75">
      <c r="A1" s="27" t="s">
        <v>186</v>
      </c>
      <c r="B1" s="28" t="s">
        <v>212</v>
      </c>
      <c r="C1" s="23" t="s">
        <v>186</v>
      </c>
      <c r="D1" s="23" t="s">
        <v>181</v>
      </c>
      <c r="E1" s="23" t="s">
        <v>182</v>
      </c>
      <c r="F1" s="23" t="s">
        <v>183</v>
      </c>
      <c r="G1" s="23" t="s">
        <v>184</v>
      </c>
      <c r="H1" s="23" t="s">
        <v>185</v>
      </c>
    </row>
    <row r="2" spans="1:8" ht="15.75">
      <c r="A2" s="12" t="s">
        <v>0</v>
      </c>
      <c r="B2" s="11" t="s">
        <v>176</v>
      </c>
      <c r="C2" s="24" t="s">
        <v>200</v>
      </c>
      <c r="D2" s="25">
        <f>AVERAGE(cleaned_dataset!C:C)</f>
        <v>7.2937452557763995</v>
      </c>
      <c r="E2" s="25">
        <f>MEDIAN(cleaned_dataset!C:C)</f>
        <v>3.48</v>
      </c>
      <c r="F2" s="25">
        <f>32/1232*100</f>
        <v>2.5974025974025974</v>
      </c>
      <c r="G2" s="25">
        <f>MIN(cleaned_dataset!C:C)</f>
        <v>-3.7529959678649898</v>
      </c>
      <c r="H2" s="25">
        <f>MAX(cleaned_dataset!C:C)</f>
        <v>557.21</v>
      </c>
    </row>
    <row r="3" spans="1:8" ht="15.75">
      <c r="A3" s="13" t="s">
        <v>1</v>
      </c>
      <c r="B3" s="11" t="s">
        <v>177</v>
      </c>
      <c r="C3" s="24" t="s">
        <v>201</v>
      </c>
      <c r="D3" s="25">
        <f>AVERAGE(cleaned_dataset!D:D)</f>
        <v>6.0030467877871878</v>
      </c>
      <c r="E3" s="25">
        <f>MEDIAN(cleaned_dataset!D:D)</f>
        <v>2.77</v>
      </c>
      <c r="F3" s="25">
        <f>142/1232*100</f>
        <v>11.525974025974026</v>
      </c>
      <c r="G3" s="25">
        <f>MIN(cleaned_dataset!D:D)</f>
        <v>-23.879999160766602</v>
      </c>
      <c r="H3" s="25">
        <f>MAX(cleaned_dataset!D:D)</f>
        <v>306.43167305236301</v>
      </c>
    </row>
    <row r="4" spans="1:8" ht="15.75">
      <c r="A4" s="14" t="s">
        <v>2</v>
      </c>
      <c r="B4" s="11" t="s">
        <v>178</v>
      </c>
      <c r="C4" s="24" t="s">
        <v>202</v>
      </c>
      <c r="D4" s="25">
        <f>AVERAGE(cleaned_dataset!E:E)</f>
        <v>7.6740797419354712</v>
      </c>
      <c r="E4" s="25">
        <f>MEDIAN(cleaned_dataset!E:E)</f>
        <v>3.73</v>
      </c>
      <c r="F4" s="25">
        <f>102/1232*100</f>
        <v>8.279220779220779</v>
      </c>
      <c r="G4" s="25">
        <f>MIN(cleaned_dataset!E:E)</f>
        <v>-22.030000686645501</v>
      </c>
      <c r="H4" s="25">
        <f>MAX(cleaned_dataset!E:E)</f>
        <v>601.02023561242299</v>
      </c>
    </row>
    <row r="5" spans="1:8" ht="15.75">
      <c r="A5" s="14" t="s">
        <v>3</v>
      </c>
      <c r="B5" s="11" t="s">
        <v>179</v>
      </c>
      <c r="C5" s="21" t="s">
        <v>192</v>
      </c>
      <c r="D5" s="17">
        <f>AVERAGE(cleaned_dataset!F:F)</f>
        <v>3.0022378847965445</v>
      </c>
      <c r="E5" s="17">
        <f>MEDIAN(cleaned_dataset!F:F)</f>
        <v>2.25</v>
      </c>
      <c r="F5" s="17">
        <f>498/1232*100</f>
        <v>40.422077922077918</v>
      </c>
      <c r="G5" s="17">
        <f>MIN(cleaned_dataset!F:F)</f>
        <v>-28.6194152832031</v>
      </c>
      <c r="H5" s="17">
        <f>MAX(cleaned_dataset!F:F)</f>
        <v>58.85186307</v>
      </c>
    </row>
    <row r="6" spans="1:8" ht="15.75">
      <c r="A6" s="14" t="s">
        <v>4</v>
      </c>
      <c r="B6" s="11" t="s">
        <v>180</v>
      </c>
      <c r="C6" s="21" t="s">
        <v>193</v>
      </c>
      <c r="D6" s="17">
        <f>AVERAGE(cleaned_dataset!G:G)</f>
        <v>4.6724033849446807</v>
      </c>
      <c r="E6" s="17">
        <f>MEDIAN(cleaned_dataset!G:G)</f>
        <v>2.73</v>
      </c>
      <c r="F6" s="17">
        <f>463/1232*100</f>
        <v>37.581168831168831</v>
      </c>
      <c r="G6" s="17">
        <f>MIN(cleaned_dataset!G:G)</f>
        <v>-83.339780775939104</v>
      </c>
      <c r="H6" s="17">
        <f>MAX(cleaned_dataset!G:G)</f>
        <v>128.47663756170601</v>
      </c>
    </row>
    <row r="7" spans="1:8" ht="15.75">
      <c r="A7" s="14" t="s">
        <v>5</v>
      </c>
      <c r="B7" s="11" t="s">
        <v>245</v>
      </c>
      <c r="C7" s="22" t="s">
        <v>194</v>
      </c>
      <c r="D7" s="3">
        <f>AVERAGE(cleaned_dataset!H:H)</f>
        <v>7.0047310264868283</v>
      </c>
      <c r="E7" s="3">
        <f>MEDIAN(cleaned_dataset!H:H)</f>
        <v>3.24</v>
      </c>
      <c r="F7" s="3">
        <f>21/1232*100</f>
        <v>1.7045454545454544</v>
      </c>
      <c r="G7" s="3">
        <f>MIN(cleaned_dataset!H:H)</f>
        <v>-26.100000002700401</v>
      </c>
      <c r="H7" s="3">
        <f>MAX(cleaned_dataset!H:H)</f>
        <v>812.24746280161298</v>
      </c>
    </row>
    <row r="8" spans="1:8" ht="15.75">
      <c r="A8" s="14" t="s">
        <v>6</v>
      </c>
      <c r="B8" s="11" t="s">
        <v>204</v>
      </c>
      <c r="C8" s="22" t="s">
        <v>195</v>
      </c>
      <c r="D8" s="3">
        <f>AVERAGE(cleaned_dataset!J:J)</f>
        <v>5.4990006492710961</v>
      </c>
      <c r="E8" s="3">
        <f>MEDIAN(cleaned_dataset!J:J)</f>
        <v>5.5389499129999997</v>
      </c>
      <c r="F8" s="3">
        <v>0</v>
      </c>
      <c r="G8" s="3">
        <f>MIN(cleaned_dataset!J:J)</f>
        <v>1.859</v>
      </c>
      <c r="H8" s="3">
        <f>MAX(cleaned_dataset!J:J)</f>
        <v>7.8419999999999996</v>
      </c>
    </row>
    <row r="9" spans="1:8" ht="15.75">
      <c r="A9" s="14" t="s">
        <v>7</v>
      </c>
      <c r="B9" s="11" t="s">
        <v>205</v>
      </c>
      <c r="C9" s="22" t="s">
        <v>196</v>
      </c>
      <c r="D9" s="3">
        <f>AVERAGE(cleaned_dataset!K:K)</f>
        <v>1.0307665294569806</v>
      </c>
      <c r="E9" s="3">
        <f>MEDIAN(cleaned_dataset!K:K)</f>
        <v>1.0514999999999999</v>
      </c>
      <c r="F9" s="3">
        <v>0</v>
      </c>
      <c r="G9" s="3">
        <f>MIN(cleaned_dataset!K:K)</f>
        <v>0</v>
      </c>
      <c r="H9" s="3">
        <f>MAX(cleaned_dataset!K:K)</f>
        <v>2.2090000000000001</v>
      </c>
    </row>
    <row r="10" spans="1:8" ht="15.75">
      <c r="A10" s="14" t="s">
        <v>8</v>
      </c>
      <c r="B10" s="11" t="s">
        <v>206</v>
      </c>
      <c r="C10" s="22" t="s">
        <v>191</v>
      </c>
      <c r="D10" s="3">
        <f>AVERAGE(cleaned_dataset!L:L)</f>
        <v>1.0566231980032468</v>
      </c>
      <c r="E10" s="3">
        <f>MEDIAN(cleaned_dataset!L:L)</f>
        <v>1.0935000000000001</v>
      </c>
      <c r="F10" s="3">
        <v>0</v>
      </c>
      <c r="G10" s="3">
        <f>MIN(cleaned_dataset!L:L)</f>
        <v>0</v>
      </c>
      <c r="H10" s="3">
        <f>MAX(cleaned_dataset!L:L)</f>
        <v>1.6439999999999999</v>
      </c>
    </row>
    <row r="11" spans="1:8" ht="15.75">
      <c r="A11" s="14" t="s">
        <v>9</v>
      </c>
      <c r="B11" t="s">
        <v>243</v>
      </c>
      <c r="C11" s="22" t="s">
        <v>197</v>
      </c>
      <c r="D11" s="3">
        <f>AVERAGE(cleaned_dataset!M:M)</f>
        <v>0.58875477032467616</v>
      </c>
      <c r="E11" s="3">
        <f>MEDIAN(cleaned_dataset!M:M)</f>
        <v>0.61782999999999999</v>
      </c>
      <c r="F11" s="3">
        <v>0</v>
      </c>
      <c r="G11" s="3">
        <f>MIN(cleaned_dataset!M:M)</f>
        <v>0</v>
      </c>
      <c r="H11" s="3">
        <f>MAX(cleaned_dataset!M:M)</f>
        <v>1.141</v>
      </c>
    </row>
    <row r="12" spans="1:8" ht="15.75">
      <c r="A12" s="14" t="s">
        <v>10</v>
      </c>
      <c r="B12" s="11" t="s">
        <v>207</v>
      </c>
      <c r="C12" s="22" t="s">
        <v>198</v>
      </c>
      <c r="D12" s="3">
        <f>AVERAGE(cleaned_dataset!N:N)</f>
        <v>0.45939301093425333</v>
      </c>
      <c r="E12" s="3">
        <f>MEDIAN(cleaned_dataset!N:N)</f>
        <v>0.48099999999999998</v>
      </c>
      <c r="F12" s="3">
        <v>0</v>
      </c>
      <c r="G12" s="3">
        <f>MIN(cleaned_dataset!N:N)</f>
        <v>0</v>
      </c>
      <c r="H12" s="3">
        <f>MAX(cleaned_dataset!N:N)</f>
        <v>0.77200000000000002</v>
      </c>
    </row>
    <row r="13" spans="1:8" ht="15.75">
      <c r="A13" s="14" t="s">
        <v>11</v>
      </c>
      <c r="B13" s="11" t="s">
        <v>208</v>
      </c>
      <c r="C13" s="22" t="s">
        <v>199</v>
      </c>
      <c r="D13" s="3">
        <f>AVERAGE(cleaned_dataset!O:O)</f>
        <v>0.19614490359983755</v>
      </c>
      <c r="E13" s="3">
        <f>MEDIAN(cleaned_dataset!O:O)</f>
        <v>0.183</v>
      </c>
      <c r="F13" s="3">
        <v>0</v>
      </c>
      <c r="G13" s="3">
        <f>MIN(cleaned_dataset!O:O)</f>
        <v>0</v>
      </c>
      <c r="H13" s="3">
        <f>MAX(cleaned_dataset!O:O)</f>
        <v>0.83807516100000001</v>
      </c>
    </row>
    <row r="14" spans="1:8" ht="15.75">
      <c r="A14" s="14" t="s">
        <v>12</v>
      </c>
      <c r="B14" s="11" t="s">
        <v>209</v>
      </c>
      <c r="C14" s="22" t="s">
        <v>203</v>
      </c>
      <c r="D14" s="3">
        <f>AVERAGE(cleaned_dataset!P:P)</f>
        <v>0.13342697609983792</v>
      </c>
      <c r="E14" s="3">
        <f>MEDIAN(cleaned_dataset!P:P)</f>
        <v>9.8180149999999994E-2</v>
      </c>
      <c r="F14" s="3">
        <f>1/1232*100</f>
        <v>8.1168831168831168E-2</v>
      </c>
      <c r="G14" s="3">
        <f>MIN(cleaned_dataset!P:P)</f>
        <v>0</v>
      </c>
      <c r="H14" s="3">
        <f>MAX(cleaned_dataset!P:P)</f>
        <v>0.58699999999999997</v>
      </c>
    </row>
    <row r="15" spans="1:8" ht="15.75">
      <c r="A15" s="14" t="s">
        <v>13</v>
      </c>
      <c r="B15" s="11" t="s">
        <v>210</v>
      </c>
    </row>
    <row r="16" spans="1:8" ht="15.75">
      <c r="A16" s="14" t="s">
        <v>14</v>
      </c>
      <c r="B16" t="s">
        <v>244</v>
      </c>
    </row>
    <row r="17" spans="1:2" ht="15.75">
      <c r="A17" s="14" t="s">
        <v>15</v>
      </c>
      <c r="B17" s="11" t="s">
        <v>211</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4D6DE-C575-4558-8EB5-30B96975395D}">
  <dimension ref="A1:C17"/>
  <sheetViews>
    <sheetView workbookViewId="0">
      <selection activeCell="F16" sqref="F16"/>
    </sheetView>
  </sheetViews>
  <sheetFormatPr defaultRowHeight="15"/>
  <cols>
    <col min="1" max="1" width="35.5546875" customWidth="1"/>
    <col min="2" max="2" width="17.33203125" customWidth="1"/>
    <col min="3" max="3" width="17.109375" customWidth="1"/>
  </cols>
  <sheetData>
    <row r="1" spans="1:3" ht="15.75">
      <c r="A1" s="23" t="s">
        <v>186</v>
      </c>
      <c r="B1" s="23" t="s">
        <v>187</v>
      </c>
      <c r="C1" s="23" t="s">
        <v>188</v>
      </c>
    </row>
    <row r="2" spans="1:3" ht="15.75">
      <c r="A2" s="12" t="s">
        <v>0</v>
      </c>
      <c r="B2" s="19">
        <v>0</v>
      </c>
      <c r="C2" t="s">
        <v>190</v>
      </c>
    </row>
    <row r="3" spans="1:3" ht="15.75">
      <c r="A3" s="13" t="s">
        <v>1</v>
      </c>
      <c r="B3" s="19">
        <v>0</v>
      </c>
      <c r="C3" t="s">
        <v>190</v>
      </c>
    </row>
    <row r="4" spans="1:3" ht="15.75">
      <c r="A4" s="14" t="s">
        <v>2</v>
      </c>
      <c r="B4" s="18">
        <v>2.5999999999999999E-2</v>
      </c>
      <c r="C4" t="s">
        <v>189</v>
      </c>
    </row>
    <row r="5" spans="1:3" ht="15.75">
      <c r="A5" s="14" t="s">
        <v>3</v>
      </c>
      <c r="B5" s="18">
        <v>0.1153</v>
      </c>
      <c r="C5" t="s">
        <v>189</v>
      </c>
    </row>
    <row r="6" spans="1:3" ht="15.75">
      <c r="A6" s="14" t="s">
        <v>4</v>
      </c>
      <c r="B6" s="18">
        <v>8.2799999999999999E-2</v>
      </c>
      <c r="C6" t="s">
        <v>189</v>
      </c>
    </row>
    <row r="7" spans="1:3" ht="15.75">
      <c r="A7" s="14" t="s">
        <v>5</v>
      </c>
      <c r="B7" s="18">
        <v>0.4042</v>
      </c>
      <c r="C7" t="s">
        <v>189</v>
      </c>
    </row>
    <row r="8" spans="1:3" ht="15.75">
      <c r="A8" s="14" t="s">
        <v>6</v>
      </c>
      <c r="B8" s="18">
        <v>0.37580000000000002</v>
      </c>
      <c r="C8" t="s">
        <v>189</v>
      </c>
    </row>
    <row r="9" spans="1:3" ht="15.75">
      <c r="A9" s="14" t="s">
        <v>7</v>
      </c>
      <c r="B9" s="18">
        <v>1.7000000000000001E-2</v>
      </c>
      <c r="C9" t="s">
        <v>189</v>
      </c>
    </row>
    <row r="10" spans="1:3" ht="15.75">
      <c r="A10" s="14" t="s">
        <v>8</v>
      </c>
      <c r="B10" s="19">
        <v>0</v>
      </c>
      <c r="C10" t="s">
        <v>190</v>
      </c>
    </row>
    <row r="11" spans="1:3" ht="15.75">
      <c r="A11" s="14" t="s">
        <v>9</v>
      </c>
      <c r="B11" s="19">
        <v>0</v>
      </c>
      <c r="C11" t="s">
        <v>190</v>
      </c>
    </row>
    <row r="12" spans="1:3" ht="15.75">
      <c r="A12" s="14" t="s">
        <v>10</v>
      </c>
      <c r="B12" s="19">
        <v>0</v>
      </c>
      <c r="C12" t="s">
        <v>190</v>
      </c>
    </row>
    <row r="13" spans="1:3" ht="15.75">
      <c r="A13" s="14" t="s">
        <v>11</v>
      </c>
      <c r="B13" s="19">
        <v>0</v>
      </c>
      <c r="C13" t="s">
        <v>190</v>
      </c>
    </row>
    <row r="14" spans="1:3" ht="15.75">
      <c r="A14" s="14" t="s">
        <v>12</v>
      </c>
      <c r="B14" s="19">
        <v>0</v>
      </c>
      <c r="C14" t="s">
        <v>190</v>
      </c>
    </row>
    <row r="15" spans="1:3" ht="15.75">
      <c r="A15" s="14" t="s">
        <v>13</v>
      </c>
      <c r="B15" s="19">
        <v>0</v>
      </c>
      <c r="C15" t="s">
        <v>190</v>
      </c>
    </row>
    <row r="16" spans="1:3" ht="15.75">
      <c r="A16" s="14" t="s">
        <v>14</v>
      </c>
      <c r="B16" s="19">
        <v>0</v>
      </c>
      <c r="C16" t="s">
        <v>190</v>
      </c>
    </row>
    <row r="17" spans="1:3" ht="15.75">
      <c r="A17" s="14" t="s">
        <v>15</v>
      </c>
      <c r="B17" s="18">
        <v>8.0000000000000004E-4</v>
      </c>
      <c r="C17" t="s">
        <v>189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6D800-396B-483A-A121-07D12927CE8E}">
  <dimension ref="A1"/>
  <sheetViews>
    <sheetView workbookViewId="0">
      <selection activeCell="G13" sqref="G13"/>
    </sheetView>
  </sheetViews>
  <sheetFormatPr defaultRowHeight="1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F4453-A84B-4C84-A7A5-211680CCBC86}">
  <dimension ref="A2:L54"/>
  <sheetViews>
    <sheetView workbookViewId="0">
      <selection activeCell="A14" sqref="A14"/>
    </sheetView>
  </sheetViews>
  <sheetFormatPr defaultRowHeight="15"/>
  <cols>
    <col min="1" max="1" width="15.6640625" bestFit="1" customWidth="1"/>
    <col min="2" max="2" width="24.77734375" bestFit="1" customWidth="1"/>
    <col min="3" max="3" width="34" bestFit="1" customWidth="1"/>
    <col min="4" max="4" width="12.77734375" bestFit="1" customWidth="1"/>
    <col min="5" max="5" width="15.6640625" bestFit="1" customWidth="1"/>
    <col min="6" max="6" width="25.44140625" bestFit="1" customWidth="1"/>
    <col min="7" max="7" width="19.88671875" bestFit="1" customWidth="1"/>
    <col min="8" max="8" width="15.6640625" bestFit="1" customWidth="1"/>
    <col min="9" max="9" width="13.88671875" bestFit="1" customWidth="1"/>
    <col min="10" max="10" width="17.6640625" bestFit="1" customWidth="1"/>
    <col min="11" max="11" width="14.77734375" bestFit="1" customWidth="1"/>
    <col min="12" max="12" width="10.88671875" bestFit="1" customWidth="1"/>
    <col min="13" max="13" width="34" bestFit="1" customWidth="1"/>
    <col min="14" max="14" width="18.109375" customWidth="1"/>
    <col min="15" max="15" width="25.88671875" bestFit="1" customWidth="1"/>
    <col min="16" max="16" width="25.44140625" bestFit="1" customWidth="1"/>
    <col min="17" max="17" width="21" bestFit="1" customWidth="1"/>
    <col min="18" max="18" width="10.21875" bestFit="1" customWidth="1"/>
    <col min="19" max="19" width="13.88671875" bestFit="1" customWidth="1"/>
    <col min="20" max="20" width="17.6640625" bestFit="1" customWidth="1"/>
    <col min="21" max="21" width="14.77734375" bestFit="1" customWidth="1"/>
    <col min="22" max="22" width="10.88671875" bestFit="1" customWidth="1"/>
    <col min="23" max="28" width="12" bestFit="1" customWidth="1"/>
    <col min="29" max="29" width="22.21875" bestFit="1" customWidth="1"/>
    <col min="30" max="32" width="12" bestFit="1" customWidth="1"/>
    <col min="33" max="33" width="12.33203125" bestFit="1" customWidth="1"/>
    <col min="34" max="37" width="12" bestFit="1" customWidth="1"/>
    <col min="38" max="38" width="21.88671875" bestFit="1" customWidth="1"/>
    <col min="39" max="46" width="12" bestFit="1" customWidth="1"/>
    <col min="47" max="47" width="14.5546875" bestFit="1" customWidth="1"/>
    <col min="48" max="48" width="12" bestFit="1" customWidth="1"/>
    <col min="49" max="49" width="7.5546875" bestFit="1" customWidth="1"/>
    <col min="50" max="50" width="18.33203125" bestFit="1" customWidth="1"/>
    <col min="51" max="109" width="12" bestFit="1" customWidth="1"/>
    <col min="110" max="110" width="15.5546875" bestFit="1" customWidth="1"/>
    <col min="111" max="111" width="12" bestFit="1" customWidth="1"/>
    <col min="112" max="112" width="6" bestFit="1" customWidth="1"/>
    <col min="113" max="119" width="12" bestFit="1" customWidth="1"/>
    <col min="120" max="120" width="11" bestFit="1" customWidth="1"/>
    <col min="121" max="121" width="7" bestFit="1" customWidth="1"/>
    <col min="122" max="132" width="12" bestFit="1" customWidth="1"/>
    <col min="133" max="133" width="12.109375" bestFit="1" customWidth="1"/>
    <col min="134" max="136" width="12" bestFit="1" customWidth="1"/>
    <col min="137" max="137" width="9.109375" bestFit="1" customWidth="1"/>
    <col min="138" max="140" width="12" bestFit="1" customWidth="1"/>
    <col min="141" max="141" width="23" bestFit="1" customWidth="1"/>
    <col min="142" max="145" width="12" bestFit="1" customWidth="1"/>
    <col min="146" max="146" width="18.88671875" bestFit="1" customWidth="1"/>
    <col min="147" max="148" width="12" bestFit="1" customWidth="1"/>
    <col min="149" max="149" width="12.6640625" bestFit="1" customWidth="1"/>
    <col min="150" max="151" width="12" bestFit="1" customWidth="1"/>
    <col min="152" max="152" width="19.109375" bestFit="1" customWidth="1"/>
    <col min="153" max="153" width="14.88671875" bestFit="1" customWidth="1"/>
    <col min="154" max="154" width="12.33203125" bestFit="1" customWidth="1"/>
    <col min="155" max="160" width="12" bestFit="1" customWidth="1"/>
  </cols>
  <sheetData>
    <row r="2" spans="2:10">
      <c r="B2" s="7" t="s">
        <v>174</v>
      </c>
      <c r="C2" t="s">
        <v>213</v>
      </c>
      <c r="E2" s="7" t="s">
        <v>174</v>
      </c>
      <c r="F2" t="s">
        <v>214</v>
      </c>
      <c r="H2" s="7" t="s">
        <v>174</v>
      </c>
      <c r="I2" t="s">
        <v>215</v>
      </c>
    </row>
    <row r="3" spans="2:10">
      <c r="B3" s="8" t="s">
        <v>28</v>
      </c>
      <c r="C3" s="29">
        <v>7.1760583324722216</v>
      </c>
      <c r="E3" s="8" t="s">
        <v>28</v>
      </c>
      <c r="F3" s="29">
        <v>1.5018248203888882</v>
      </c>
      <c r="H3" s="8" t="s">
        <v>23</v>
      </c>
      <c r="I3" s="29">
        <v>13.037569200351641</v>
      </c>
    </row>
    <row r="4" spans="2:10">
      <c r="B4" s="8" t="s">
        <v>30</v>
      </c>
      <c r="C4" s="29">
        <v>6.8502203303406599</v>
      </c>
      <c r="E4" s="8" t="s">
        <v>30</v>
      </c>
      <c r="F4" s="29">
        <v>1.4941313773846154</v>
      </c>
      <c r="H4" s="8" t="s">
        <v>21</v>
      </c>
      <c r="I4" s="29">
        <v>9.5740580055346562</v>
      </c>
    </row>
    <row r="5" spans="2:10">
      <c r="B5" s="8" t="s">
        <v>25</v>
      </c>
      <c r="C5" s="29">
        <v>6.0281508305248588</v>
      </c>
      <c r="E5" s="8" t="s">
        <v>54</v>
      </c>
      <c r="F5" s="29">
        <v>1.2747017835000001</v>
      </c>
      <c r="H5" s="8" t="s">
        <v>91</v>
      </c>
      <c r="I5" s="29">
        <v>9.1667209438159851</v>
      </c>
    </row>
    <row r="6" spans="2:10">
      <c r="B6" s="8" t="s">
        <v>54</v>
      </c>
      <c r="C6" s="29">
        <v>5.7644805489444435</v>
      </c>
      <c r="E6" s="8" t="s">
        <v>21</v>
      </c>
      <c r="F6" s="29">
        <v>1.2646162602666666</v>
      </c>
      <c r="H6" s="8" t="s">
        <v>25</v>
      </c>
      <c r="I6" s="29">
        <v>7.0424024190144339</v>
      </c>
    </row>
    <row r="7" spans="2:10">
      <c r="B7" s="8" t="s">
        <v>91</v>
      </c>
      <c r="C7" s="29">
        <v>5.6946371308571422</v>
      </c>
      <c r="E7" s="8" t="s">
        <v>19</v>
      </c>
      <c r="F7" s="29">
        <v>1.178599764369459</v>
      </c>
      <c r="H7" s="8" t="s">
        <v>17</v>
      </c>
      <c r="I7" s="29">
        <v>6.5607303389219593</v>
      </c>
    </row>
    <row r="8" spans="2:10">
      <c r="B8" s="8" t="s">
        <v>21</v>
      </c>
      <c r="C8" s="29">
        <v>5.6265808331166678</v>
      </c>
      <c r="E8" s="8" t="s">
        <v>47</v>
      </c>
      <c r="F8" s="29">
        <v>1.0349521329861111</v>
      </c>
      <c r="H8" s="8" t="s">
        <v>19</v>
      </c>
      <c r="I8" s="29">
        <v>4.8358674667749915</v>
      </c>
    </row>
    <row r="9" spans="2:10">
      <c r="B9" s="8" t="s">
        <v>19</v>
      </c>
      <c r="C9" s="29">
        <v>5.568720197724141</v>
      </c>
      <c r="E9" s="8" t="s">
        <v>25</v>
      </c>
      <c r="F9" s="29">
        <v>1.0293292869558011</v>
      </c>
      <c r="H9" s="8" t="s">
        <v>47</v>
      </c>
      <c r="I9" s="29">
        <v>3.4178314203176878</v>
      </c>
    </row>
    <row r="10" spans="2:10">
      <c r="B10" s="8" t="s">
        <v>47</v>
      </c>
      <c r="C10" s="29">
        <v>5.4207458383194451</v>
      </c>
      <c r="E10" s="8" t="s">
        <v>91</v>
      </c>
      <c r="F10" s="29">
        <v>0.94958151837142835</v>
      </c>
      <c r="H10" s="8" t="s">
        <v>54</v>
      </c>
      <c r="I10" s="29">
        <v>3.2563386865658703</v>
      </c>
    </row>
    <row r="11" spans="2:10">
      <c r="B11" s="8" t="s">
        <v>17</v>
      </c>
      <c r="C11" s="29">
        <v>4.4732639248688528</v>
      </c>
      <c r="E11" s="8" t="s">
        <v>17</v>
      </c>
      <c r="F11" s="29">
        <v>0.73281296854098354</v>
      </c>
      <c r="H11" s="8" t="s">
        <v>28</v>
      </c>
      <c r="I11" s="29">
        <v>2.7138348575386471</v>
      </c>
    </row>
    <row r="12" spans="2:10">
      <c r="B12" s="8" t="s">
        <v>23</v>
      </c>
      <c r="C12" s="29">
        <v>4.2580359485490185</v>
      </c>
      <c r="E12" s="8" t="s">
        <v>23</v>
      </c>
      <c r="F12" s="29">
        <v>0.54982252852941182</v>
      </c>
      <c r="H12" s="8" t="s">
        <v>30</v>
      </c>
      <c r="I12" s="29">
        <v>2.2478307252165077</v>
      </c>
    </row>
    <row r="13" spans="2:10">
      <c r="B13" s="8" t="s">
        <v>175</v>
      </c>
      <c r="C13" s="29">
        <v>5.4990006492710881</v>
      </c>
      <c r="E13" s="8" t="s">
        <v>175</v>
      </c>
      <c r="F13" s="29">
        <v>1.0307665294569808</v>
      </c>
      <c r="H13" s="8" t="s">
        <v>175</v>
      </c>
      <c r="I13" s="29">
        <v>7.2937452557764102</v>
      </c>
    </row>
    <row r="15" spans="2:10">
      <c r="B15" s="7" t="s">
        <v>174</v>
      </c>
      <c r="C15" t="s">
        <v>214</v>
      </c>
      <c r="D15" t="s">
        <v>215</v>
      </c>
      <c r="E15" t="s">
        <v>213</v>
      </c>
      <c r="G15" s="7" t="s">
        <v>174</v>
      </c>
      <c r="H15" t="s">
        <v>214</v>
      </c>
      <c r="I15" t="s">
        <v>215</v>
      </c>
      <c r="J15" t="s">
        <v>213</v>
      </c>
    </row>
    <row r="16" spans="2:10">
      <c r="B16" s="8" t="s">
        <v>19</v>
      </c>
      <c r="C16" s="29">
        <v>1.178599764369459</v>
      </c>
      <c r="D16" s="29">
        <v>4.8358674667749915</v>
      </c>
      <c r="E16" s="29">
        <v>5.568720197724141</v>
      </c>
      <c r="G16" s="30">
        <v>2015</v>
      </c>
      <c r="H16" s="29">
        <v>0.85614591549295793</v>
      </c>
      <c r="I16" s="29">
        <v>3.6545623419419937</v>
      </c>
      <c r="J16" s="29">
        <v>5.43400704225352</v>
      </c>
    </row>
    <row r="17" spans="1:12">
      <c r="B17" s="8" t="s">
        <v>91</v>
      </c>
      <c r="C17" s="29">
        <v>0.94958151837142835</v>
      </c>
      <c r="D17" s="29">
        <v>9.1667209438159851</v>
      </c>
      <c r="E17" s="29">
        <v>5.6946371308571422</v>
      </c>
      <c r="G17" s="30">
        <v>2016</v>
      </c>
      <c r="H17" s="29">
        <v>0.96641156028368791</v>
      </c>
      <c r="I17" s="29">
        <v>6.9875816285973906</v>
      </c>
      <c r="J17" s="29">
        <v>5.4449290780141872</v>
      </c>
    </row>
    <row r="18" spans="1:12">
      <c r="B18" s="8" t="s">
        <v>54</v>
      </c>
      <c r="C18" s="29">
        <v>1.2747017835000001</v>
      </c>
      <c r="D18" s="29">
        <v>3.2563386865658703</v>
      </c>
      <c r="E18" s="29">
        <v>5.7644805489444435</v>
      </c>
      <c r="G18" s="30">
        <v>2017</v>
      </c>
      <c r="H18" s="29">
        <v>0.98999185163120595</v>
      </c>
      <c r="I18" s="29">
        <v>5.9758036493751625</v>
      </c>
      <c r="J18" s="29">
        <v>5.4080000025177259</v>
      </c>
    </row>
    <row r="19" spans="1:12">
      <c r="B19" s="8" t="s">
        <v>25</v>
      </c>
      <c r="C19" s="29">
        <v>1.0293292869558011</v>
      </c>
      <c r="D19" s="29">
        <v>7.0424024190144339</v>
      </c>
      <c r="E19" s="29">
        <v>6.0281508305248588</v>
      </c>
      <c r="G19" s="30">
        <v>2018</v>
      </c>
      <c r="H19" s="29">
        <v>0.90133098591549299</v>
      </c>
      <c r="I19" s="29">
        <v>4.9799899592652146</v>
      </c>
      <c r="J19" s="29">
        <v>5.4423028169014067</v>
      </c>
    </row>
    <row r="20" spans="1:12">
      <c r="B20" s="8" t="s">
        <v>21</v>
      </c>
      <c r="C20" s="29">
        <v>1.2646162602666666</v>
      </c>
      <c r="D20" s="29">
        <v>9.5740580055346562</v>
      </c>
      <c r="E20" s="29">
        <v>5.6265808331166678</v>
      </c>
      <c r="G20" s="30">
        <v>2019</v>
      </c>
      <c r="H20" s="29">
        <v>0.92046808510638323</v>
      </c>
      <c r="I20" s="29">
        <v>5.7310390359148071</v>
      </c>
      <c r="J20" s="29">
        <v>5.4810496453900734</v>
      </c>
    </row>
    <row r="21" spans="1:12">
      <c r="B21" s="8" t="s">
        <v>28</v>
      </c>
      <c r="C21" s="29">
        <v>1.5018248203888882</v>
      </c>
      <c r="D21" s="29">
        <v>2.7138348575386471</v>
      </c>
      <c r="E21" s="29">
        <v>7.1760583324722216</v>
      </c>
      <c r="G21" s="30">
        <v>2020</v>
      </c>
      <c r="H21" s="29">
        <v>0.88106350152898538</v>
      </c>
      <c r="I21" s="29">
        <v>8.4672968373349864</v>
      </c>
      <c r="J21" s="29">
        <v>5.5294550691811608</v>
      </c>
    </row>
    <row r="22" spans="1:12">
      <c r="B22" s="8" t="s">
        <v>17</v>
      </c>
      <c r="C22" s="29">
        <v>0.73281296854098354</v>
      </c>
      <c r="D22" s="29">
        <v>6.5607303389219593</v>
      </c>
      <c r="E22" s="29">
        <v>4.4732639248688528</v>
      </c>
      <c r="G22" s="30">
        <v>2021</v>
      </c>
      <c r="H22" s="29">
        <v>0.98676296296296317</v>
      </c>
      <c r="I22" s="29">
        <v>6.8840217386827316</v>
      </c>
      <c r="J22" s="29">
        <v>5.581585185185185</v>
      </c>
    </row>
    <row r="23" spans="1:12">
      <c r="B23" s="8" t="s">
        <v>47</v>
      </c>
      <c r="C23" s="29">
        <v>1.0349521329861111</v>
      </c>
      <c r="D23" s="29">
        <v>3.4178314203176878</v>
      </c>
      <c r="E23" s="29">
        <v>5.4207458383194451</v>
      </c>
      <c r="G23" s="30">
        <v>2022</v>
      </c>
      <c r="H23" s="29">
        <v>1.4288769230769227</v>
      </c>
      <c r="I23" s="29">
        <v>12.825811745602211</v>
      </c>
      <c r="J23" s="29">
        <v>5.5999769230769214</v>
      </c>
    </row>
    <row r="24" spans="1:12">
      <c r="B24" s="8" t="s">
        <v>23</v>
      </c>
      <c r="C24" s="29">
        <v>0.54982252852941182</v>
      </c>
      <c r="D24" s="29">
        <v>13.037569200351641</v>
      </c>
      <c r="E24" s="29">
        <v>4.2580359485490185</v>
      </c>
      <c r="G24" s="30">
        <v>2023</v>
      </c>
      <c r="H24" s="29">
        <v>1.4274590163934424</v>
      </c>
      <c r="I24" s="29">
        <v>11.136790777740268</v>
      </c>
      <c r="J24" s="29">
        <v>5.5956229508196724</v>
      </c>
    </row>
    <row r="25" spans="1:12">
      <c r="B25" s="8" t="s">
        <v>30</v>
      </c>
      <c r="C25" s="29">
        <v>1.4941313773846154</v>
      </c>
      <c r="D25" s="29">
        <v>2.2478307252165077</v>
      </c>
      <c r="E25" s="29">
        <v>6.8502203303406599</v>
      </c>
      <c r="G25" s="30" t="s">
        <v>175</v>
      </c>
      <c r="H25" s="29">
        <v>1.0307665294569812</v>
      </c>
      <c r="I25" s="29">
        <v>7.2937452557764084</v>
      </c>
      <c r="J25" s="29">
        <v>5.4990006492710979</v>
      </c>
    </row>
    <row r="26" spans="1:12">
      <c r="B26" s="8" t="s">
        <v>175</v>
      </c>
      <c r="C26" s="29">
        <v>1.0307665294569808</v>
      </c>
      <c r="D26" s="29">
        <v>7.2937452557764102</v>
      </c>
      <c r="E26" s="29">
        <v>5.4990006492710881</v>
      </c>
    </row>
    <row r="30" spans="1:12" s="22" customFormat="1">
      <c r="A30" s="31" t="s">
        <v>213</v>
      </c>
      <c r="B30" s="31" t="s">
        <v>216</v>
      </c>
    </row>
    <row r="31" spans="1:12" s="22" customFormat="1">
      <c r="A31" s="31" t="s">
        <v>174</v>
      </c>
      <c r="B31" s="22" t="s">
        <v>19</v>
      </c>
      <c r="C31" s="22" t="s">
        <v>91</v>
      </c>
      <c r="D31" s="22" t="s">
        <v>54</v>
      </c>
      <c r="E31" s="22" t="s">
        <v>25</v>
      </c>
      <c r="F31" s="22" t="s">
        <v>21</v>
      </c>
      <c r="G31" s="22" t="s">
        <v>28</v>
      </c>
      <c r="H31" s="22" t="s">
        <v>17</v>
      </c>
      <c r="I31" s="22" t="s">
        <v>47</v>
      </c>
      <c r="J31" s="22" t="s">
        <v>23</v>
      </c>
      <c r="K31" s="22" t="s">
        <v>30</v>
      </c>
      <c r="L31" s="22" t="s">
        <v>175</v>
      </c>
    </row>
    <row r="32" spans="1:12">
      <c r="A32" s="30">
        <v>2015</v>
      </c>
      <c r="B32" s="29">
        <v>5.280913043478261</v>
      </c>
      <c r="C32" s="29">
        <v>5.548</v>
      </c>
      <c r="D32" s="29">
        <v>5.5747499999999999</v>
      </c>
      <c r="E32" s="29">
        <v>6.1130000000000013</v>
      </c>
      <c r="F32" s="29">
        <v>5.8306666666666667</v>
      </c>
      <c r="G32" s="29">
        <v>7.2789999999999999</v>
      </c>
      <c r="H32" s="29">
        <v>4.5808571428571421</v>
      </c>
      <c r="I32" s="29">
        <v>5.3726250000000002</v>
      </c>
      <c r="J32" s="29">
        <v>4.1915000000000013</v>
      </c>
      <c r="K32" s="29">
        <v>6.73935</v>
      </c>
      <c r="L32" s="29">
        <v>5.4340070422535236</v>
      </c>
    </row>
    <row r="33" spans="1:12">
      <c r="A33" s="30">
        <v>2016</v>
      </c>
      <c r="B33" s="29">
        <v>5.3108260869565225</v>
      </c>
      <c r="C33" s="29">
        <v>5.6400000000000006</v>
      </c>
      <c r="D33" s="29">
        <v>5.6129999999999995</v>
      </c>
      <c r="E33" s="29">
        <v>6.1025217391304354</v>
      </c>
      <c r="F33" s="29">
        <v>5.8295000000000003</v>
      </c>
      <c r="G33" s="29">
        <v>7.2887499999999994</v>
      </c>
      <c r="H33" s="29">
        <v>4.5632857142857137</v>
      </c>
      <c r="I33" s="29">
        <v>5.3967499999999999</v>
      </c>
      <c r="J33" s="29">
        <v>4.1089117647058817</v>
      </c>
      <c r="K33" s="29">
        <v>6.7314000000000007</v>
      </c>
      <c r="L33" s="29">
        <v>5.4449290780141864</v>
      </c>
    </row>
    <row r="34" spans="1:12">
      <c r="A34" s="30">
        <v>2017</v>
      </c>
      <c r="B34" s="29">
        <v>5.3594782663913039</v>
      </c>
      <c r="C34" s="29">
        <v>5.6632499695000007</v>
      </c>
      <c r="D34" s="29">
        <v>5.6424999234999991</v>
      </c>
      <c r="E34" s="29">
        <v>5.9915238221428577</v>
      </c>
      <c r="F34" s="29">
        <v>5.7690714086428576</v>
      </c>
      <c r="G34" s="29">
        <v>7.2267500165000005</v>
      </c>
      <c r="H34" s="29">
        <v>4.6284285611428562</v>
      </c>
      <c r="I34" s="29">
        <v>5.4448750018750003</v>
      </c>
      <c r="J34" s="29">
        <v>4.1004166735555545</v>
      </c>
      <c r="K34" s="29">
        <v>6.7484000206500001</v>
      </c>
      <c r="L34" s="29">
        <v>5.4080000025177286</v>
      </c>
    </row>
    <row r="35" spans="1:12">
      <c r="A35" s="30">
        <v>2018</v>
      </c>
      <c r="B35" s="29">
        <v>5.425782608695652</v>
      </c>
      <c r="C35" s="29">
        <v>5.68025</v>
      </c>
      <c r="D35" s="29">
        <v>5.6817500000000001</v>
      </c>
      <c r="E35" s="29">
        <v>6.0046190476190491</v>
      </c>
      <c r="F35" s="29">
        <v>5.6918571428571436</v>
      </c>
      <c r="G35" s="29">
        <v>7.2024999999999997</v>
      </c>
      <c r="H35" s="29">
        <v>4.6038571428571435</v>
      </c>
      <c r="I35" s="29">
        <v>5.39975</v>
      </c>
      <c r="J35" s="29">
        <v>4.1703055555555562</v>
      </c>
      <c r="K35" s="29">
        <v>6.7817619047619031</v>
      </c>
      <c r="L35" s="29">
        <v>5.4423028169014094</v>
      </c>
    </row>
    <row r="36" spans="1:12">
      <c r="A36" s="30">
        <v>2019</v>
      </c>
      <c r="B36" s="29">
        <v>5.5512173913043465</v>
      </c>
      <c r="C36" s="29">
        <v>5.6742499999999998</v>
      </c>
      <c r="D36" s="29">
        <v>5.702</v>
      </c>
      <c r="E36" s="29">
        <v>6.016799999999999</v>
      </c>
      <c r="F36" s="29">
        <v>5.6607857142857148</v>
      </c>
      <c r="G36" s="29">
        <v>7.1762500000000005</v>
      </c>
      <c r="H36" s="29">
        <v>4.5268571428571427</v>
      </c>
      <c r="I36" s="29">
        <v>5.3333750000000002</v>
      </c>
      <c r="J36" s="29">
        <v>4.2586666666666666</v>
      </c>
      <c r="K36" s="29">
        <v>6.842190476190475</v>
      </c>
      <c r="L36" s="29">
        <v>5.4810496453900726</v>
      </c>
    </row>
    <row r="37" spans="1:12">
      <c r="A37" s="30">
        <v>2020</v>
      </c>
      <c r="B37" s="29">
        <v>5.662921739608695</v>
      </c>
      <c r="C37" s="29">
        <v>5.7475749255000004</v>
      </c>
      <c r="D37" s="29">
        <v>5.726575017</v>
      </c>
      <c r="E37" s="29">
        <v>6.0282150030000006</v>
      </c>
      <c r="F37" s="29">
        <v>5.53520771176923</v>
      </c>
      <c r="G37" s="29">
        <v>7.1735249757500004</v>
      </c>
      <c r="H37" s="29">
        <v>4.4754427841428575</v>
      </c>
      <c r="I37" s="29">
        <v>5.4452125429999994</v>
      </c>
      <c r="J37" s="29">
        <v>4.3276285716571419</v>
      </c>
      <c r="K37" s="29">
        <v>6.96740498545</v>
      </c>
      <c r="L37" s="29">
        <v>5.5294550691811608</v>
      </c>
    </row>
    <row r="38" spans="1:12">
      <c r="A38" s="30">
        <v>2021</v>
      </c>
      <c r="B38" s="29">
        <v>5.7939565217391307</v>
      </c>
      <c r="C38" s="29">
        <v>5.7157499999999999</v>
      </c>
      <c r="D38" s="29">
        <v>5.8849999999999998</v>
      </c>
      <c r="E38" s="29">
        <v>5.9615263157894738</v>
      </c>
      <c r="F38" s="29">
        <v>5.5043846153846143</v>
      </c>
      <c r="G38" s="29">
        <v>7.1284999999999998</v>
      </c>
      <c r="H38" s="29">
        <v>4.4418571428571436</v>
      </c>
      <c r="I38" s="29">
        <v>5.4547499999999998</v>
      </c>
      <c r="J38" s="29">
        <v>4.4273333333333333</v>
      </c>
      <c r="K38" s="29">
        <v>6.9838499999999994</v>
      </c>
      <c r="L38" s="29">
        <v>5.5815851851851823</v>
      </c>
    </row>
    <row r="39" spans="1:12">
      <c r="A39" s="30">
        <v>2022</v>
      </c>
      <c r="B39" s="29">
        <v>5.8555909090909077</v>
      </c>
      <c r="C39" s="29">
        <v>5.7869999999999999</v>
      </c>
      <c r="D39" s="29">
        <v>5.9742499999999996</v>
      </c>
      <c r="E39" s="29">
        <v>6.0073333333333334</v>
      </c>
      <c r="F39" s="29">
        <v>5.3873846153846152</v>
      </c>
      <c r="G39" s="29">
        <v>7.0910000000000002</v>
      </c>
      <c r="H39" s="29">
        <v>4.2651666666666666</v>
      </c>
      <c r="I39" s="29">
        <v>5.4681249999999997</v>
      </c>
      <c r="J39" s="29">
        <v>4.4167419354838717</v>
      </c>
      <c r="K39" s="29">
        <v>6.9671000000000003</v>
      </c>
      <c r="L39" s="29">
        <v>5.5999769230769223</v>
      </c>
    </row>
    <row r="40" spans="1:12">
      <c r="A40" s="30">
        <v>2023</v>
      </c>
      <c r="B40" s="29">
        <v>5.9385000000000012</v>
      </c>
      <c r="C40" s="29">
        <v>5.8293333333333335</v>
      </c>
      <c r="D40" s="29">
        <v>6.0804999999999998</v>
      </c>
      <c r="E40" s="29">
        <v>6.0079999999999991</v>
      </c>
      <c r="F40" s="29">
        <v>5.2861999999999991</v>
      </c>
      <c r="G40" s="29">
        <v>7.0182500000000001</v>
      </c>
      <c r="H40" s="29">
        <v>4.0889999999999995</v>
      </c>
      <c r="I40" s="29">
        <v>5.4712500000000004</v>
      </c>
      <c r="J40" s="29">
        <v>4.3729655172413802</v>
      </c>
      <c r="K40" s="29">
        <v>6.8943499999999984</v>
      </c>
      <c r="L40" s="29">
        <v>5.5956229508196715</v>
      </c>
    </row>
    <row r="41" spans="1:12">
      <c r="A41" s="30" t="s">
        <v>175</v>
      </c>
      <c r="B41" s="29">
        <v>5.5687201977241338</v>
      </c>
      <c r="C41" s="29">
        <v>5.694637130857144</v>
      </c>
      <c r="D41" s="29">
        <v>5.7644805489444435</v>
      </c>
      <c r="E41" s="29">
        <v>6.0281508305248623</v>
      </c>
      <c r="F41" s="29">
        <v>5.6265808331166687</v>
      </c>
      <c r="G41" s="29">
        <v>7.1760583324722198</v>
      </c>
      <c r="H41" s="29">
        <v>4.4732639248688519</v>
      </c>
      <c r="I41" s="29">
        <v>5.4207458383194442</v>
      </c>
      <c r="J41" s="29">
        <v>4.2580359485490167</v>
      </c>
      <c r="K41" s="29">
        <v>6.8502203303406626</v>
      </c>
      <c r="L41" s="29">
        <v>5.4990006492711032</v>
      </c>
    </row>
    <row r="43" spans="1:12">
      <c r="D43" s="7" t="s">
        <v>174</v>
      </c>
      <c r="E43" t="s">
        <v>213</v>
      </c>
      <c r="G43" s="7" t="s">
        <v>174</v>
      </c>
      <c r="H43" t="s">
        <v>213</v>
      </c>
    </row>
    <row r="44" spans="1:12">
      <c r="D44" s="8" t="s">
        <v>68</v>
      </c>
      <c r="E44" s="29">
        <v>7.6627444386666657</v>
      </c>
      <c r="G44" s="8" t="s">
        <v>16</v>
      </c>
      <c r="H44" s="29">
        <v>2.9907666583333334</v>
      </c>
    </row>
    <row r="45" spans="1:12">
      <c r="D45" s="8" t="s">
        <v>61</v>
      </c>
      <c r="E45" s="29">
        <v>7.5797332975555554</v>
      </c>
      <c r="G45" s="8" t="s">
        <v>50</v>
      </c>
      <c r="H45" s="29">
        <v>3.2025800026</v>
      </c>
    </row>
    <row r="46" spans="1:12">
      <c r="D46" s="8" t="s">
        <v>80</v>
      </c>
      <c r="E46" s="29">
        <v>7.522277788777779</v>
      </c>
      <c r="G46" s="8" t="s">
        <v>147</v>
      </c>
      <c r="H46" s="29">
        <v>3.2693200327999996</v>
      </c>
    </row>
    <row r="47" spans="1:12">
      <c r="D47" s="8" t="s">
        <v>154</v>
      </c>
      <c r="E47" s="29">
        <v>7.4933221961111123</v>
      </c>
      <c r="G47" s="8" t="s">
        <v>45</v>
      </c>
      <c r="H47" s="29">
        <v>3.2778999995714284</v>
      </c>
    </row>
    <row r="48" spans="1:12">
      <c r="D48" s="8" t="s">
        <v>125</v>
      </c>
      <c r="E48" s="29">
        <v>7.4738888994444448</v>
      </c>
      <c r="G48" s="8" t="s">
        <v>137</v>
      </c>
      <c r="H48" s="29">
        <v>3.3985374903750003</v>
      </c>
    </row>
    <row r="49" spans="4:8">
      <c r="D49" s="8" t="s">
        <v>119</v>
      </c>
      <c r="E49" s="29">
        <v>7.417100008666667</v>
      </c>
      <c r="G49" s="8" t="s">
        <v>157</v>
      </c>
      <c r="H49" s="29">
        <v>3.5361333423333337</v>
      </c>
    </row>
    <row r="50" spans="4:8">
      <c r="D50" s="8" t="s">
        <v>153</v>
      </c>
      <c r="E50" s="29">
        <v>7.3434999787777775</v>
      </c>
      <c r="G50" s="8" t="s">
        <v>173</v>
      </c>
      <c r="H50" s="29">
        <v>3.6306888953333334</v>
      </c>
    </row>
    <row r="51" spans="4:8">
      <c r="D51" s="8" t="s">
        <v>120</v>
      </c>
      <c r="E51" s="29">
        <v>7.2738444726666671</v>
      </c>
      <c r="G51" s="8" t="s">
        <v>41</v>
      </c>
      <c r="H51" s="29">
        <v>3.6668777764444442</v>
      </c>
    </row>
    <row r="52" spans="4:8">
      <c r="D52" s="8" t="s">
        <v>49</v>
      </c>
      <c r="E52" s="29">
        <v>7.2304555549999998</v>
      </c>
      <c r="G52" s="8" t="s">
        <v>103</v>
      </c>
      <c r="H52" s="29">
        <v>3.7553333484444442</v>
      </c>
    </row>
    <row r="53" spans="4:8">
      <c r="D53" s="8" t="s">
        <v>27</v>
      </c>
      <c r="E53" s="29">
        <v>7.2270888553333332</v>
      </c>
      <c r="G53" s="8" t="s">
        <v>159</v>
      </c>
      <c r="H53" s="29">
        <v>3.8071333283333337</v>
      </c>
    </row>
    <row r="54" spans="4:8">
      <c r="D54" s="8" t="s">
        <v>175</v>
      </c>
      <c r="E54" s="29">
        <v>7.4223955491000009</v>
      </c>
      <c r="G54" s="8" t="s">
        <v>175</v>
      </c>
      <c r="H54" s="29">
        <v>3.4807025346835432</v>
      </c>
    </row>
  </sheetData>
  <pageMargins left="0.7" right="0.7" top="0.75" bottom="0.75" header="0.3" footer="0.3"/>
  <drawing r:id="rId9"/>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CFC19-A7CA-47BC-A4F4-5C138FF808FC}">
  <dimension ref="B1:H14"/>
  <sheetViews>
    <sheetView zoomScaleNormal="100" workbookViewId="0">
      <selection activeCell="I17" sqref="I17"/>
    </sheetView>
  </sheetViews>
  <sheetFormatPr defaultRowHeight="15"/>
  <cols>
    <col min="2" max="2" width="18.33203125" bestFit="1" customWidth="1"/>
    <col min="3" max="3" width="15.6640625" bestFit="1" customWidth="1"/>
    <col min="4" max="4" width="13.44140625" bestFit="1" customWidth="1"/>
    <col min="6" max="6" width="15.88671875" bestFit="1" customWidth="1"/>
    <col min="8" max="8" width="14.6640625" bestFit="1" customWidth="1"/>
  </cols>
  <sheetData>
    <row r="1" spans="2:8">
      <c r="B1" t="s">
        <v>217</v>
      </c>
      <c r="D1" t="s">
        <v>218</v>
      </c>
      <c r="F1" t="s">
        <v>219</v>
      </c>
      <c r="H1" t="s">
        <v>220</v>
      </c>
    </row>
    <row r="2" spans="2:8">
      <c r="B2" s="29">
        <v>5.4990006492710961</v>
      </c>
      <c r="D2" s="29">
        <v>1.0307665294569806</v>
      </c>
      <c r="F2" s="29">
        <v>7.2937452557763995</v>
      </c>
      <c r="H2" s="32">
        <v>148</v>
      </c>
    </row>
    <row r="4" spans="2:8">
      <c r="B4" s="7" t="s">
        <v>174</v>
      </c>
      <c r="C4" t="s">
        <v>213</v>
      </c>
    </row>
    <row r="5" spans="2:8">
      <c r="B5" s="30">
        <v>2015</v>
      </c>
      <c r="C5" s="29">
        <v>5.43400704225352</v>
      </c>
    </row>
    <row r="6" spans="2:8">
      <c r="B6" s="30">
        <v>2016</v>
      </c>
      <c r="C6" s="29">
        <v>5.4449290780141872</v>
      </c>
    </row>
    <row r="7" spans="2:8">
      <c r="B7" s="30">
        <v>2017</v>
      </c>
      <c r="C7" s="29">
        <v>5.4080000025177259</v>
      </c>
    </row>
    <row r="8" spans="2:8">
      <c r="B8" s="30">
        <v>2018</v>
      </c>
      <c r="C8" s="29">
        <v>5.4423028169014067</v>
      </c>
    </row>
    <row r="9" spans="2:8">
      <c r="B9" s="30">
        <v>2019</v>
      </c>
      <c r="C9" s="29">
        <v>5.4810496453900734</v>
      </c>
    </row>
    <row r="10" spans="2:8">
      <c r="B10" s="30">
        <v>2020</v>
      </c>
      <c r="C10" s="29">
        <v>5.5294550691811608</v>
      </c>
    </row>
    <row r="11" spans="2:8">
      <c r="B11" s="30">
        <v>2021</v>
      </c>
      <c r="C11" s="29">
        <v>5.581585185185185</v>
      </c>
    </row>
    <row r="12" spans="2:8">
      <c r="B12" s="30">
        <v>2022</v>
      </c>
      <c r="C12" s="29">
        <v>5.5999769230769214</v>
      </c>
    </row>
    <row r="13" spans="2:8">
      <c r="B13" s="30">
        <v>2023</v>
      </c>
      <c r="C13" s="29">
        <v>5.5956229508196724</v>
      </c>
    </row>
    <row r="14" spans="2:8">
      <c r="B14" s="30" t="s">
        <v>175</v>
      </c>
      <c r="C14" s="29">
        <v>5.4990006492710979</v>
      </c>
    </row>
  </sheetData>
  <pageMargins left="0.7" right="0.7" top="0.75" bottom="0.75" header="0.3" footer="0.3"/>
  <drawing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98A25-EECE-4E7F-A92F-DF16ED6509A5}">
  <dimension ref="A1:L43"/>
  <sheetViews>
    <sheetView showGridLines="0" zoomScaleNormal="100" workbookViewId="0">
      <selection activeCell="N29" sqref="N29"/>
    </sheetView>
  </sheetViews>
  <sheetFormatPr defaultRowHeight="15"/>
  <cols>
    <col min="2" max="2" width="15.109375" customWidth="1"/>
    <col min="3" max="3" width="25.109375" customWidth="1"/>
    <col min="5" max="5" width="25.33203125" customWidth="1"/>
    <col min="6" max="6" width="8.88671875" customWidth="1"/>
    <col min="7" max="7" width="21.5546875" customWidth="1"/>
    <col min="9" max="9" width="21" customWidth="1"/>
  </cols>
  <sheetData>
    <row r="1" spans="1:12" ht="27">
      <c r="A1" s="39"/>
      <c r="B1" s="40"/>
      <c r="C1" s="45" t="s">
        <v>221</v>
      </c>
      <c r="D1" s="45"/>
      <c r="E1" s="45"/>
      <c r="F1" s="45"/>
      <c r="G1" s="45"/>
      <c r="H1" s="45"/>
      <c r="I1" s="45"/>
      <c r="J1" s="45"/>
      <c r="K1" s="40"/>
      <c r="L1" s="41"/>
    </row>
    <row r="2" spans="1:12">
      <c r="A2" s="33"/>
      <c r="B2" s="34"/>
      <c r="C2" s="34"/>
      <c r="D2" s="34"/>
      <c r="E2" s="34"/>
      <c r="F2" s="34"/>
      <c r="G2" s="34"/>
      <c r="H2" s="34"/>
      <c r="I2" s="34"/>
      <c r="J2" s="34"/>
      <c r="K2" s="34"/>
      <c r="L2" s="35"/>
    </row>
    <row r="3" spans="1:12">
      <c r="A3" s="33"/>
      <c r="B3" s="34"/>
      <c r="C3" s="42" t="s">
        <v>241</v>
      </c>
      <c r="D3" s="34"/>
      <c r="E3" s="42" t="s">
        <v>242</v>
      </c>
      <c r="F3" s="34"/>
      <c r="G3" s="42" t="s">
        <v>219</v>
      </c>
      <c r="H3" s="34"/>
      <c r="I3" s="42" t="s">
        <v>220</v>
      </c>
      <c r="J3" s="34"/>
      <c r="K3" s="34"/>
      <c r="L3" s="35"/>
    </row>
    <row r="4" spans="1:12">
      <c r="A4" s="33"/>
      <c r="B4" s="34"/>
      <c r="C4" s="43">
        <v>5.4990006492710961</v>
      </c>
      <c r="D4" s="34"/>
      <c r="E4" s="43">
        <v>1.0307665294569806</v>
      </c>
      <c r="F4" s="34"/>
      <c r="G4" s="43">
        <v>7.2937452557763995</v>
      </c>
      <c r="H4" s="34"/>
      <c r="I4" s="44">
        <v>148</v>
      </c>
      <c r="J4" s="34"/>
      <c r="K4" s="34"/>
      <c r="L4" s="35"/>
    </row>
    <row r="5" spans="1:12">
      <c r="A5" s="33"/>
      <c r="B5" s="34"/>
      <c r="C5" s="34"/>
      <c r="D5" s="34"/>
      <c r="E5" s="34"/>
      <c r="F5" s="34"/>
      <c r="G5" s="34"/>
      <c r="H5" s="34"/>
      <c r="I5" s="34"/>
      <c r="J5" s="34"/>
      <c r="K5" s="34"/>
      <c r="L5" s="35"/>
    </row>
    <row r="6" spans="1:12">
      <c r="A6" s="33"/>
      <c r="B6" s="34"/>
      <c r="C6" s="34"/>
      <c r="D6" s="34"/>
      <c r="E6" s="34"/>
      <c r="F6" s="34"/>
      <c r="G6" s="34"/>
      <c r="H6" s="34"/>
      <c r="I6" s="34"/>
      <c r="J6" s="34"/>
      <c r="K6" s="34"/>
      <c r="L6" s="35"/>
    </row>
    <row r="7" spans="1:12">
      <c r="A7" s="33"/>
      <c r="B7" s="34"/>
      <c r="C7" s="34"/>
      <c r="D7" s="34"/>
      <c r="E7" s="34"/>
      <c r="F7" s="34"/>
      <c r="G7" s="34"/>
      <c r="H7" s="34"/>
      <c r="I7" s="34"/>
      <c r="J7" s="34"/>
      <c r="K7" s="34"/>
      <c r="L7" s="35"/>
    </row>
    <row r="8" spans="1:12">
      <c r="A8" s="33"/>
      <c r="B8" s="34"/>
      <c r="C8" s="34"/>
      <c r="D8" s="34"/>
      <c r="E8" s="34"/>
      <c r="F8" s="34"/>
      <c r="G8" s="34"/>
      <c r="H8" s="34"/>
      <c r="I8" s="34"/>
      <c r="J8" s="34"/>
      <c r="K8" s="34"/>
      <c r="L8" s="35"/>
    </row>
    <row r="9" spans="1:12">
      <c r="A9" s="33"/>
      <c r="B9" s="34"/>
      <c r="C9" s="34"/>
      <c r="D9" s="34"/>
      <c r="E9" s="34"/>
      <c r="F9" s="34"/>
      <c r="G9" s="34"/>
      <c r="H9" s="34"/>
      <c r="I9" s="34"/>
      <c r="J9" s="34"/>
      <c r="K9" s="34"/>
      <c r="L9" s="35"/>
    </row>
    <row r="10" spans="1:12">
      <c r="A10" s="33"/>
      <c r="B10" s="34"/>
      <c r="C10" s="34"/>
      <c r="D10" s="34"/>
      <c r="E10" s="34"/>
      <c r="F10" s="34"/>
      <c r="G10" s="34"/>
      <c r="H10" s="34"/>
      <c r="I10" s="34"/>
      <c r="J10" s="34"/>
      <c r="K10" s="34"/>
      <c r="L10" s="35"/>
    </row>
    <row r="11" spans="1:12">
      <c r="A11" s="33"/>
      <c r="B11" s="34"/>
      <c r="C11" s="34"/>
      <c r="D11" s="34"/>
      <c r="E11" s="34"/>
      <c r="F11" s="34"/>
      <c r="G11" s="34"/>
      <c r="H11" s="34"/>
      <c r="I11" s="34"/>
      <c r="J11" s="34"/>
      <c r="K11" s="34"/>
      <c r="L11" s="35"/>
    </row>
    <row r="12" spans="1:12">
      <c r="A12" s="33"/>
      <c r="B12" s="34"/>
      <c r="C12" s="34"/>
      <c r="D12" s="34"/>
      <c r="E12" s="34"/>
      <c r="F12" s="34"/>
      <c r="G12" s="34"/>
      <c r="H12" s="34"/>
      <c r="I12" s="34"/>
      <c r="J12" s="34"/>
      <c r="K12" s="34"/>
      <c r="L12" s="35"/>
    </row>
    <row r="13" spans="1:12">
      <c r="A13" s="33"/>
      <c r="B13" s="34"/>
      <c r="C13" s="34"/>
      <c r="D13" s="34"/>
      <c r="E13" s="34"/>
      <c r="F13" s="34"/>
      <c r="G13" s="34"/>
      <c r="H13" s="34"/>
      <c r="I13" s="34"/>
      <c r="J13" s="34"/>
      <c r="K13" s="34"/>
      <c r="L13" s="35"/>
    </row>
    <row r="14" spans="1:12">
      <c r="A14" s="33"/>
      <c r="B14" s="34"/>
      <c r="C14" s="34"/>
      <c r="D14" s="34"/>
      <c r="E14" s="34"/>
      <c r="F14" s="34"/>
      <c r="G14" s="34"/>
      <c r="H14" s="34"/>
      <c r="I14" s="34"/>
      <c r="J14" s="34"/>
      <c r="K14" s="34"/>
      <c r="L14" s="35"/>
    </row>
    <row r="15" spans="1:12">
      <c r="A15" s="33"/>
      <c r="B15" s="34"/>
      <c r="C15" s="34"/>
      <c r="D15" s="34"/>
      <c r="E15" s="34"/>
      <c r="F15" s="34"/>
      <c r="G15" s="34"/>
      <c r="H15" s="34"/>
      <c r="I15" s="34"/>
      <c r="J15" s="34"/>
      <c r="K15" s="34"/>
      <c r="L15" s="35"/>
    </row>
    <row r="16" spans="1:12">
      <c r="A16" s="33"/>
      <c r="B16" s="34"/>
      <c r="C16" s="34"/>
      <c r="D16" s="34"/>
      <c r="E16" s="34"/>
      <c r="F16" s="34"/>
      <c r="G16" s="34"/>
      <c r="H16" s="34"/>
      <c r="I16" s="34"/>
      <c r="J16" s="34"/>
      <c r="K16" s="34"/>
      <c r="L16" s="35"/>
    </row>
    <row r="17" spans="1:12">
      <c r="A17" s="33"/>
      <c r="B17" s="34"/>
      <c r="C17" s="34"/>
      <c r="D17" s="34"/>
      <c r="E17" s="34"/>
      <c r="F17" s="34"/>
      <c r="G17" s="34"/>
      <c r="H17" s="34"/>
      <c r="I17" s="34"/>
      <c r="J17" s="34"/>
      <c r="K17" s="34"/>
      <c r="L17" s="35"/>
    </row>
    <row r="18" spans="1:12">
      <c r="A18" s="33"/>
      <c r="B18" s="34"/>
      <c r="C18" s="34"/>
      <c r="D18" s="34"/>
      <c r="E18" s="34"/>
      <c r="F18" s="34"/>
      <c r="G18" s="34"/>
      <c r="H18" s="34"/>
      <c r="I18" s="34"/>
      <c r="J18" s="34"/>
      <c r="K18" s="34"/>
      <c r="L18" s="35"/>
    </row>
    <row r="19" spans="1:12">
      <c r="A19" s="33"/>
      <c r="B19" s="34"/>
      <c r="C19" s="34"/>
      <c r="D19" s="34"/>
      <c r="E19" s="34"/>
      <c r="F19" s="34"/>
      <c r="G19" s="34"/>
      <c r="H19" s="34"/>
      <c r="I19" s="34"/>
      <c r="J19" s="34"/>
      <c r="K19" s="34"/>
      <c r="L19" s="35"/>
    </row>
    <row r="20" spans="1:12">
      <c r="A20" s="33"/>
      <c r="B20" s="34"/>
      <c r="C20" s="34"/>
      <c r="D20" s="34"/>
      <c r="E20" s="34"/>
      <c r="F20" s="34"/>
      <c r="G20" s="34"/>
      <c r="H20" s="34"/>
      <c r="I20" s="34"/>
      <c r="J20" s="34"/>
      <c r="K20" s="34"/>
      <c r="L20" s="35"/>
    </row>
    <row r="21" spans="1:12">
      <c r="A21" s="33"/>
      <c r="B21" s="34"/>
      <c r="C21" s="34"/>
      <c r="D21" s="34"/>
      <c r="E21" s="34"/>
      <c r="F21" s="34"/>
      <c r="G21" s="34"/>
      <c r="H21" s="34"/>
      <c r="I21" s="34"/>
      <c r="J21" s="34"/>
      <c r="K21" s="34"/>
      <c r="L21" s="35"/>
    </row>
    <row r="22" spans="1:12">
      <c r="A22" s="33"/>
      <c r="B22" s="34"/>
      <c r="C22" s="34"/>
      <c r="D22" s="34"/>
      <c r="E22" s="34"/>
      <c r="F22" s="34"/>
      <c r="G22" s="34"/>
      <c r="H22" s="34"/>
      <c r="I22" s="34"/>
      <c r="J22" s="34"/>
      <c r="K22" s="34"/>
      <c r="L22" s="35"/>
    </row>
    <row r="23" spans="1:12">
      <c r="A23" s="33"/>
      <c r="B23" s="34"/>
      <c r="C23" s="34"/>
      <c r="D23" s="34"/>
      <c r="E23" s="34"/>
      <c r="F23" s="34"/>
      <c r="G23" s="34"/>
      <c r="H23" s="34"/>
      <c r="I23" s="34"/>
      <c r="J23" s="34"/>
      <c r="K23" s="34"/>
      <c r="L23" s="35"/>
    </row>
    <row r="24" spans="1:12">
      <c r="A24" s="33"/>
      <c r="B24" s="34"/>
      <c r="C24" s="34"/>
      <c r="D24" s="34"/>
      <c r="E24" s="34"/>
      <c r="F24" s="34"/>
      <c r="G24" s="34"/>
      <c r="H24" s="34"/>
      <c r="I24" s="34"/>
      <c r="J24" s="34"/>
      <c r="K24" s="34"/>
      <c r="L24" s="35"/>
    </row>
    <row r="25" spans="1:12">
      <c r="A25" s="33"/>
      <c r="B25" s="34"/>
      <c r="C25" s="34"/>
      <c r="D25" s="34"/>
      <c r="E25" s="34"/>
      <c r="F25" s="34"/>
      <c r="G25" s="34"/>
      <c r="H25" s="34"/>
      <c r="I25" s="34"/>
      <c r="J25" s="34"/>
      <c r="K25" s="34"/>
      <c r="L25" s="35"/>
    </row>
    <row r="26" spans="1:12">
      <c r="A26" s="33"/>
      <c r="B26" s="34"/>
      <c r="C26" s="34"/>
      <c r="D26" s="34"/>
      <c r="E26" s="34"/>
      <c r="F26" s="34"/>
      <c r="G26" s="34"/>
      <c r="H26" s="34"/>
      <c r="I26" s="34"/>
      <c r="J26" s="34"/>
      <c r="K26" s="34"/>
      <c r="L26" s="35"/>
    </row>
    <row r="27" spans="1:12">
      <c r="A27" s="33"/>
      <c r="B27" s="34"/>
      <c r="C27" s="34"/>
      <c r="D27" s="34"/>
      <c r="E27" s="34"/>
      <c r="F27" s="34"/>
      <c r="G27" s="34"/>
      <c r="H27" s="34"/>
      <c r="I27" s="34"/>
      <c r="J27" s="34"/>
      <c r="K27" s="34"/>
      <c r="L27" s="35"/>
    </row>
    <row r="28" spans="1:12">
      <c r="A28" s="33"/>
      <c r="B28" s="34"/>
      <c r="C28" s="34"/>
      <c r="D28" s="34"/>
      <c r="E28" s="34"/>
      <c r="F28" s="34"/>
      <c r="G28" s="34"/>
      <c r="H28" s="34"/>
      <c r="I28" s="34"/>
      <c r="J28" s="34"/>
      <c r="K28" s="34"/>
      <c r="L28" s="35"/>
    </row>
    <row r="29" spans="1:12">
      <c r="A29" s="33"/>
      <c r="B29" s="34"/>
      <c r="C29" s="34"/>
      <c r="D29" s="34"/>
      <c r="E29" s="34"/>
      <c r="F29" s="34"/>
      <c r="G29" s="34"/>
      <c r="H29" s="34"/>
      <c r="I29" s="34"/>
      <c r="J29" s="34"/>
      <c r="K29" s="34"/>
      <c r="L29" s="35"/>
    </row>
    <row r="30" spans="1:12">
      <c r="A30" s="33"/>
      <c r="B30" s="34"/>
      <c r="C30" s="34"/>
      <c r="D30" s="34"/>
      <c r="E30" s="34"/>
      <c r="F30" s="34"/>
      <c r="G30" s="34"/>
      <c r="H30" s="34"/>
      <c r="I30" s="34"/>
      <c r="J30" s="34"/>
      <c r="K30" s="34"/>
      <c r="L30" s="35"/>
    </row>
    <row r="31" spans="1:12">
      <c r="A31" s="33"/>
      <c r="B31" s="34"/>
      <c r="C31" s="34"/>
      <c r="D31" s="34"/>
      <c r="E31" s="34"/>
      <c r="F31" s="34"/>
      <c r="G31" s="34"/>
      <c r="H31" s="34"/>
      <c r="I31" s="34"/>
      <c r="J31" s="34"/>
      <c r="K31" s="34"/>
      <c r="L31" s="35"/>
    </row>
    <row r="32" spans="1:12">
      <c r="A32" s="33"/>
      <c r="B32" s="34"/>
      <c r="C32" s="34"/>
      <c r="D32" s="34"/>
      <c r="E32" s="34"/>
      <c r="F32" s="34"/>
      <c r="G32" s="34"/>
      <c r="H32" s="34"/>
      <c r="I32" s="34"/>
      <c r="J32" s="34"/>
      <c r="K32" s="34"/>
      <c r="L32" s="35"/>
    </row>
    <row r="33" spans="1:12">
      <c r="A33" s="33"/>
      <c r="B33" s="34"/>
      <c r="C33" s="34"/>
      <c r="D33" s="34"/>
      <c r="E33" s="34"/>
      <c r="F33" s="34"/>
      <c r="G33" s="34"/>
      <c r="H33" s="34"/>
      <c r="I33" s="34"/>
      <c r="J33" s="34"/>
      <c r="K33" s="34"/>
      <c r="L33" s="35"/>
    </row>
    <row r="34" spans="1:12">
      <c r="A34" s="33"/>
      <c r="B34" s="34"/>
      <c r="C34" s="34"/>
      <c r="D34" s="34"/>
      <c r="E34" s="34"/>
      <c r="F34" s="34"/>
      <c r="G34" s="34"/>
      <c r="H34" s="34"/>
      <c r="I34" s="34"/>
      <c r="J34" s="34"/>
      <c r="K34" s="34"/>
      <c r="L34" s="35"/>
    </row>
    <row r="35" spans="1:12">
      <c r="A35" s="33"/>
      <c r="B35" s="34"/>
      <c r="C35" s="34"/>
      <c r="D35" s="34"/>
      <c r="E35" s="34"/>
      <c r="F35" s="34"/>
      <c r="G35" s="34"/>
      <c r="H35" s="34"/>
      <c r="I35" s="34"/>
      <c r="J35" s="34"/>
      <c r="K35" s="34"/>
      <c r="L35" s="35"/>
    </row>
    <row r="36" spans="1:12">
      <c r="A36" s="33"/>
      <c r="B36" s="34"/>
      <c r="C36" s="34"/>
      <c r="D36" s="34"/>
      <c r="E36" s="34"/>
      <c r="F36" s="34"/>
      <c r="G36" s="34"/>
      <c r="H36" s="34"/>
      <c r="I36" s="34"/>
      <c r="J36" s="34"/>
      <c r="K36" s="34"/>
      <c r="L36" s="35"/>
    </row>
    <row r="37" spans="1:12">
      <c r="A37" s="33"/>
      <c r="B37" s="34"/>
      <c r="C37" s="34"/>
      <c r="D37" s="34"/>
      <c r="E37" s="34"/>
      <c r="F37" s="34"/>
      <c r="G37" s="34"/>
      <c r="H37" s="34"/>
      <c r="I37" s="34"/>
      <c r="J37" s="34"/>
      <c r="K37" s="34"/>
      <c r="L37" s="35"/>
    </row>
    <row r="38" spans="1:12">
      <c r="A38" s="33"/>
      <c r="B38" s="34"/>
      <c r="C38" s="34"/>
      <c r="D38" s="34"/>
      <c r="E38" s="34"/>
      <c r="F38" s="34"/>
      <c r="G38" s="34"/>
      <c r="H38" s="34"/>
      <c r="I38" s="34"/>
      <c r="J38" s="34"/>
      <c r="K38" s="34"/>
      <c r="L38" s="35"/>
    </row>
    <row r="39" spans="1:12">
      <c r="A39" s="33"/>
      <c r="B39" s="34"/>
      <c r="C39" s="34"/>
      <c r="D39" s="34"/>
      <c r="E39" s="34"/>
      <c r="F39" s="34"/>
      <c r="G39" s="34"/>
      <c r="H39" s="34"/>
      <c r="I39" s="34"/>
      <c r="J39" s="34"/>
      <c r="K39" s="34"/>
      <c r="L39" s="35"/>
    </row>
    <row r="40" spans="1:12">
      <c r="A40" s="33"/>
      <c r="B40" s="34"/>
      <c r="C40" s="34"/>
      <c r="D40" s="34"/>
      <c r="E40" s="34"/>
      <c r="F40" s="34"/>
      <c r="G40" s="34"/>
      <c r="H40" s="34"/>
      <c r="I40" s="34"/>
      <c r="J40" s="34"/>
      <c r="K40" s="34"/>
      <c r="L40" s="35"/>
    </row>
    <row r="41" spans="1:12">
      <c r="A41" s="33"/>
      <c r="B41" s="34"/>
      <c r="C41" s="34"/>
      <c r="D41" s="34"/>
      <c r="E41" s="34"/>
      <c r="F41" s="34"/>
      <c r="G41" s="34"/>
      <c r="H41" s="34"/>
      <c r="I41" s="34"/>
      <c r="J41" s="34"/>
      <c r="K41" s="34"/>
      <c r="L41" s="35"/>
    </row>
    <row r="42" spans="1:12">
      <c r="A42" s="33"/>
      <c r="B42" s="34"/>
      <c r="C42" s="34"/>
      <c r="D42" s="34"/>
      <c r="E42" s="34"/>
      <c r="F42" s="34"/>
      <c r="G42" s="34"/>
      <c r="H42" s="34"/>
      <c r="I42" s="34"/>
      <c r="J42" s="34"/>
      <c r="K42" s="34"/>
      <c r="L42" s="35"/>
    </row>
    <row r="43" spans="1:12" ht="15.75" thickBot="1">
      <c r="A43" s="36"/>
      <c r="B43" s="37"/>
      <c r="C43" s="37"/>
      <c r="D43" s="37"/>
      <c r="E43" s="37"/>
      <c r="F43" s="37"/>
      <c r="G43" s="37"/>
      <c r="H43" s="37"/>
      <c r="I43" s="37"/>
      <c r="J43" s="37"/>
      <c r="K43" s="37"/>
      <c r="L43" s="38"/>
    </row>
  </sheetData>
  <mergeCells count="1">
    <mergeCell ref="C1:J1"/>
  </mergeCells>
  <pageMargins left="0.7" right="0.7" top="0.75" bottom="0.75" header="0.3" footer="0.3"/>
  <pageSetup orientation="portrait" r:id="rId5"/>
  <drawing r:id="rId6"/>
  <extLst>
    <ext xmlns:x14="http://schemas.microsoft.com/office/spreadsheetml/2009/9/main" uri="{A8765BA9-456A-4dab-B4F3-ACF838C121DE}">
      <x14:slicerList>
        <x14:slicer r:id="rId7"/>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ED26A-607B-476D-AB66-9DD29F32A066}">
  <dimension ref="A1:M12"/>
  <sheetViews>
    <sheetView showGridLines="0" workbookViewId="0">
      <selection activeCell="O14" sqref="O14"/>
    </sheetView>
  </sheetViews>
  <sheetFormatPr defaultRowHeight="15"/>
  <sheetData>
    <row r="1" spans="1:13" ht="26.25">
      <c r="A1" s="48" t="s">
        <v>222</v>
      </c>
      <c r="B1" s="49"/>
      <c r="C1" s="49"/>
      <c r="D1" s="49"/>
      <c r="E1" s="49"/>
      <c r="F1" s="49"/>
      <c r="G1" s="49"/>
      <c r="H1" s="49"/>
      <c r="I1" s="49"/>
      <c r="J1" s="49"/>
    </row>
    <row r="2" spans="1:13" ht="15.75">
      <c r="A2" s="47" t="s">
        <v>223</v>
      </c>
      <c r="B2" s="47"/>
      <c r="C2" s="47"/>
      <c r="D2" s="47"/>
      <c r="E2" s="47"/>
      <c r="F2" s="47"/>
      <c r="G2" s="47"/>
      <c r="H2" s="47"/>
      <c r="I2" s="47"/>
      <c r="J2" s="47"/>
      <c r="K2" s="47"/>
      <c r="L2" s="47"/>
    </row>
    <row r="3" spans="1:13" ht="15.75">
      <c r="A3" s="46" t="s">
        <v>224</v>
      </c>
      <c r="B3" s="50"/>
      <c r="C3" s="50"/>
      <c r="D3" s="50"/>
      <c r="E3" s="50"/>
      <c r="F3" s="50"/>
    </row>
    <row r="5" spans="1:13" ht="15.75">
      <c r="A5" s="46" t="s">
        <v>225</v>
      </c>
      <c r="B5" s="46"/>
      <c r="C5" s="46"/>
      <c r="D5" s="46"/>
      <c r="E5" s="46"/>
      <c r="F5" s="46"/>
      <c r="G5" s="46"/>
      <c r="H5" s="46"/>
      <c r="I5" s="46"/>
      <c r="J5" s="46"/>
      <c r="K5" s="46"/>
      <c r="L5" s="46"/>
      <c r="M5" s="46"/>
    </row>
    <row r="7" spans="1:13" ht="15.75">
      <c r="A7" s="46" t="s">
        <v>226</v>
      </c>
      <c r="B7" s="46"/>
      <c r="C7" s="46"/>
      <c r="D7" s="46"/>
      <c r="E7" s="46"/>
      <c r="F7" s="46"/>
      <c r="G7" s="46"/>
      <c r="H7" s="46"/>
      <c r="I7" s="46"/>
      <c r="J7" s="46"/>
      <c r="K7" s="46"/>
      <c r="L7" s="46"/>
      <c r="M7" s="46"/>
    </row>
    <row r="9" spans="1:13" ht="15.75">
      <c r="A9" s="46" t="s">
        <v>228</v>
      </c>
      <c r="B9" s="46"/>
      <c r="C9" s="46"/>
      <c r="D9" s="46"/>
      <c r="E9" s="46"/>
      <c r="F9" s="46"/>
      <c r="G9" s="46"/>
      <c r="H9" s="46"/>
      <c r="I9" s="46"/>
      <c r="J9" s="46"/>
      <c r="K9" s="46"/>
      <c r="L9" s="46"/>
    </row>
    <row r="10" spans="1:13" ht="15.75">
      <c r="A10" s="46" t="s">
        <v>227</v>
      </c>
      <c r="B10" s="46"/>
      <c r="C10" s="46"/>
      <c r="D10" s="46"/>
      <c r="E10" s="46"/>
      <c r="F10" s="46"/>
      <c r="G10" s="46"/>
    </row>
    <row r="12" spans="1:13" ht="15.75">
      <c r="A12" s="47" t="s">
        <v>229</v>
      </c>
      <c r="B12" s="47"/>
      <c r="C12" s="47"/>
      <c r="D12" s="47"/>
      <c r="E12" s="47"/>
      <c r="F12" s="47"/>
      <c r="G12" s="47"/>
      <c r="H12" s="47"/>
      <c r="I12" s="47"/>
      <c r="J12" s="47"/>
      <c r="K12" s="47"/>
      <c r="L12" s="47"/>
    </row>
  </sheetData>
  <mergeCells count="8">
    <mergeCell ref="A9:L9"/>
    <mergeCell ref="A10:G10"/>
    <mergeCell ref="A12:L12"/>
    <mergeCell ref="A1:J1"/>
    <mergeCell ref="A2:L2"/>
    <mergeCell ref="A3:F3"/>
    <mergeCell ref="A5:M5"/>
    <mergeCell ref="A7:M7"/>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C23DA-CC6D-4C19-9E15-F39A783DCCB3}">
  <dimension ref="A1:M15"/>
  <sheetViews>
    <sheetView showGridLines="0" workbookViewId="0">
      <selection activeCell="N16" sqref="N16"/>
    </sheetView>
  </sheetViews>
  <sheetFormatPr defaultRowHeight="15"/>
  <sheetData>
    <row r="1" spans="1:13" ht="26.25">
      <c r="A1" s="48" t="s">
        <v>230</v>
      </c>
      <c r="B1" s="51"/>
      <c r="C1" s="51"/>
      <c r="D1" s="51"/>
      <c r="E1" s="51"/>
      <c r="F1" s="51"/>
      <c r="G1" s="51"/>
      <c r="H1" s="51"/>
      <c r="I1" s="51"/>
      <c r="J1" s="51"/>
    </row>
    <row r="2" spans="1:13" ht="15.75">
      <c r="A2" s="46" t="s">
        <v>232</v>
      </c>
      <c r="B2" s="46"/>
      <c r="C2" s="46"/>
      <c r="D2" s="46"/>
      <c r="E2" s="46"/>
      <c r="F2" s="46"/>
      <c r="G2" s="46"/>
      <c r="H2" s="46"/>
      <c r="I2" s="46"/>
      <c r="J2" s="46"/>
      <c r="K2" s="46"/>
      <c r="L2" s="46"/>
      <c r="M2" s="46"/>
    </row>
    <row r="3" spans="1:13" ht="15.75">
      <c r="A3" s="52" t="s">
        <v>231</v>
      </c>
      <c r="B3" s="52"/>
      <c r="C3" s="52"/>
      <c r="D3" s="52"/>
      <c r="E3" s="52"/>
      <c r="F3" s="52"/>
    </row>
    <row r="5" spans="1:13" ht="15.75">
      <c r="A5" s="46" t="s">
        <v>234</v>
      </c>
      <c r="B5" s="46"/>
      <c r="C5" s="46"/>
      <c r="D5" s="46"/>
      <c r="E5" s="46"/>
      <c r="F5" s="46"/>
      <c r="G5" s="46"/>
      <c r="H5" s="46"/>
      <c r="I5" s="46"/>
      <c r="J5" s="46"/>
      <c r="K5" s="46"/>
    </row>
    <row r="6" spans="1:13" ht="15.75">
      <c r="A6" s="46" t="s">
        <v>233</v>
      </c>
      <c r="B6" s="46"/>
      <c r="C6" s="46"/>
      <c r="D6" s="46"/>
      <c r="E6" s="46"/>
      <c r="F6" s="46"/>
      <c r="G6" s="46"/>
      <c r="H6" s="46"/>
    </row>
    <row r="8" spans="1:13" ht="15.75">
      <c r="A8" s="46" t="s">
        <v>236</v>
      </c>
      <c r="B8" s="46"/>
      <c r="C8" s="46"/>
      <c r="D8" s="46"/>
      <c r="E8" s="46"/>
      <c r="F8" s="46"/>
      <c r="G8" s="46"/>
      <c r="H8" s="46"/>
      <c r="I8" s="46"/>
      <c r="J8" s="46"/>
      <c r="K8" s="46"/>
      <c r="L8" s="46"/>
      <c r="M8" s="46"/>
    </row>
    <row r="9" spans="1:13" ht="15.75">
      <c r="A9" s="46" t="s">
        <v>235</v>
      </c>
      <c r="B9" s="46"/>
      <c r="C9" s="46"/>
      <c r="D9" s="46"/>
      <c r="E9" s="46"/>
      <c r="F9" s="46"/>
    </row>
    <row r="11" spans="1:13" ht="15.75">
      <c r="A11" s="46" t="s">
        <v>238</v>
      </c>
      <c r="B11" s="46"/>
      <c r="C11" s="46"/>
      <c r="D11" s="46"/>
      <c r="E11" s="46"/>
      <c r="F11" s="46"/>
      <c r="G11" s="46"/>
      <c r="H11" s="46"/>
      <c r="I11" s="46"/>
      <c r="J11" s="46"/>
      <c r="K11" s="46"/>
    </row>
    <row r="12" spans="1:13" ht="15.75">
      <c r="A12" s="46" t="s">
        <v>237</v>
      </c>
      <c r="B12" s="46"/>
      <c r="C12" s="46"/>
      <c r="D12" s="46"/>
      <c r="E12" s="46"/>
      <c r="F12" s="46"/>
    </row>
    <row r="14" spans="1:13" ht="15.75">
      <c r="A14" s="46" t="s">
        <v>240</v>
      </c>
      <c r="B14" s="46"/>
      <c r="C14" s="46"/>
      <c r="D14" s="46"/>
      <c r="E14" s="46"/>
      <c r="F14" s="46"/>
      <c r="G14" s="46"/>
      <c r="H14" s="46"/>
      <c r="I14" s="46"/>
      <c r="J14" s="46"/>
      <c r="K14" s="46"/>
      <c r="L14" s="46"/>
      <c r="M14" s="46"/>
    </row>
    <row r="15" spans="1:13" ht="15.75">
      <c r="A15" s="46" t="s">
        <v>239</v>
      </c>
      <c r="B15" s="46"/>
      <c r="C15" s="46"/>
      <c r="D15" s="46"/>
      <c r="E15" s="46"/>
    </row>
  </sheetData>
  <mergeCells count="11">
    <mergeCell ref="A14:M14"/>
    <mergeCell ref="A15:E15"/>
    <mergeCell ref="A8:M8"/>
    <mergeCell ref="A9:F9"/>
    <mergeCell ref="A11:K11"/>
    <mergeCell ref="A12:F12"/>
    <mergeCell ref="A1:J1"/>
    <mergeCell ref="A2:M2"/>
    <mergeCell ref="A3:F3"/>
    <mergeCell ref="A5:K5"/>
    <mergeCell ref="A6:H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raw_dataset</vt:lpstr>
      <vt:lpstr>cleaned_dataset</vt:lpstr>
      <vt:lpstr>Descriptive_Statistics</vt:lpstr>
      <vt:lpstr>Median Imputation</vt:lpstr>
      <vt:lpstr>Relationship Analysis</vt:lpstr>
      <vt:lpstr>Pivot_Table</vt:lpstr>
      <vt:lpstr>Pivot_Table_2</vt:lpstr>
      <vt:lpstr>Dashboard</vt:lpstr>
      <vt:lpstr>Insights</vt:lpstr>
      <vt:lpstr>Recommendations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shubham01singh02@outlook.com</dc:creator>
  <cp:lastModifiedBy>hafsa ali</cp:lastModifiedBy>
  <dcterms:created xsi:type="dcterms:W3CDTF">2026-05-26T10:59:09Z</dcterms:created>
  <dcterms:modified xsi:type="dcterms:W3CDTF">2026-08-17T12:12:21Z</dcterms:modified>
</cp:coreProperties>
</file>