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o Schamberger\PycharmProjects\chess_server_strong\Anhang\"/>
    </mc:Choice>
  </mc:AlternateContent>
  <xr:revisionPtr revIDLastSave="0" documentId="13_ncr:1_{3F8FA9AD-3EB4-4DA6-B660-F30FF0BE79DE}" xr6:coauthVersionLast="47" xr6:coauthVersionMax="47" xr10:uidLastSave="{00000000-0000-0000-0000-000000000000}"/>
  <bookViews>
    <workbookView xWindow="-103" yWindow="-103" windowWidth="19543" windowHeight="12652" activeTab="4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  <sheet name="CWE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0" i="1"/>
  <c r="C19" i="1"/>
  <c r="D17" i="1"/>
  <c r="D16" i="1"/>
  <c r="D15" i="1"/>
  <c r="D14" i="1"/>
  <c r="D13" i="1"/>
  <c r="D12" i="1"/>
  <c r="C17" i="1"/>
  <c r="D11" i="1"/>
  <c r="D10" i="1"/>
  <c r="D9" i="1"/>
  <c r="D8" i="1"/>
  <c r="D7" i="1"/>
  <c r="C7" i="1"/>
  <c r="L19" i="6"/>
  <c r="C22" i="1" s="1"/>
  <c r="L15" i="6"/>
  <c r="C21" i="1" s="1"/>
  <c r="L11" i="6"/>
  <c r="L7" i="6"/>
  <c r="L3" i="6"/>
  <c r="C18" i="1" s="1"/>
  <c r="L19" i="3"/>
  <c r="C11" i="1" s="1"/>
  <c r="L15" i="3"/>
  <c r="C10" i="1" s="1"/>
  <c r="L11" i="3"/>
  <c r="C9" i="1" s="1"/>
  <c r="L7" i="3"/>
  <c r="C8" i="1" s="1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L19" i="5"/>
  <c r="C16" i="1" s="1"/>
  <c r="L3" i="5"/>
  <c r="C12" i="1" s="1"/>
  <c r="L7" i="5"/>
  <c r="C13" i="1" s="1"/>
  <c r="L11" i="5"/>
  <c r="C14" i="1" s="1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<sst xmlns="http://schemas.openxmlformats.org/spreadsheetml/2006/main" count="381" uniqueCount="151">
  <si>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</si>
  <si>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</si>
  <si>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</si>
  <si>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</si>
  <si>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</si>
  <si>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</si>
  <si>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</si>
  <si>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</si>
  <si>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</si>
  <si>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</si>
  <si>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</si>
  <si>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</si>
  <si>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</si>
  <si>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</si>
  <si>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</si>
  <si>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</si>
  <si>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</si>
  <si>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</si>
  <si>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</si>
  <si>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</si>
  <si>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</si>
  <si>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</si>
  <si>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</si>
  <si>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</si>
  <si>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</si>
  <si>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</si>
  <si>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</si>
  <si>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</si>
  <si>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</si>
  <si>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</si>
  <si>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</si>
  <si>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</si>
  <si>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</si>
  <si>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</si>
  <si>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</si>
  <si>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</si>
  <si>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</si>
  <si>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</si>
  <si>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</si>
  <si>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</si>
  <si>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</si>
  <si>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</si>
  <si>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</si>
  <si>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</si>
  <si>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</si>
  <si>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</si>
  <si>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</si>
  <si>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</si>
  <si>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</si>
  <si>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</si>
  <si>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</si>
  <si>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</si>
  <si>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</si>
  <si>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</si>
  <si>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</si>
  <si>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</si>
  <si>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</si>
  <si>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</si>
  <si>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</si>
  <si>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</si>
  <si>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</si>
  <si>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</si>
  <si>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</si>
  <si>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</si>
  <si>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</si>
  <si>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</si>
  <si>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</si>
  <si>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</si>
  <si>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</si>
  <si>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</si>
  <si>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</si>
  <si>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</si>
  <si>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</si>
  <si>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</si>
  <si>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</si>
  <si>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</si>
  <si>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</si>
  <si>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</si>
  <si>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</si>
  <si>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</si>
  <si>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</si>
  <si>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</si>
  <si>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</si>
  <si>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</si>
  <si>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</si>
  <si>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</si>
  <si>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</si>
  <si>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</si>
  <si>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</si>
  <si>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</si>
  <si>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</si>
  <si>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</si>
  <si>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</si>
  <si>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</si>
  <si>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</si>
  <si>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</si>
  <si>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</si>
  <si>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</si>
  <si>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</si>
  <si>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</si>
  <si>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</si>
  <si>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</si>
  <si>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</si>
  <si>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</si>
  <si>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</si>
  <si>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</si>
  <si>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</si>
  <si>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</si>
  <si>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</si>
  <si>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</si>
  <si>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</si>
  <si>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</si>
  <si>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</si>
  <si>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</si>
  <si>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</si>
  <si>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</si>
  <si>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</si>
  <si>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</si>
  <si>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</si>
  <si>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</si>
  <si>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</si>
  <si>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</si>
  <si>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</si>
  <si>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</si>
  <si>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</si>
  <si>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</si>
  <si>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</si>
  <si>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</si>
  <si>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</si>
  <si>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h</t>
  </si>
  <si>
    <t>Zur Bepunktung herangezogene CWE</t>
  </si>
  <si>
    <t>ID</t>
  </si>
  <si>
    <t>Name</t>
  </si>
  <si>
    <t>Plaintext Storage of a Password</t>
  </si>
  <si>
    <t>Storing Passwords in a Recoverable Format</t>
  </si>
  <si>
    <t>Sensitive Data Storage in Improperly Locked Memory</t>
  </si>
  <si>
    <t>Missing Synchronization</t>
  </si>
  <si>
    <t>Improper Neutralization of Quoting Syntax</t>
  </si>
  <si>
    <t>Improper Neutralization of Comment Delimiters</t>
  </si>
  <si>
    <t>Improper Handling of Additional Special Element</t>
  </si>
  <si>
    <t>Improper Neutralization of Trailing Special Elements</t>
  </si>
  <si>
    <t>Improper Filtering of Special Elements</t>
  </si>
  <si>
    <t>Improper Validation of Syntactic Correctness of Input</t>
  </si>
  <si>
    <t>Failure to Sanitize Special Elements into a Different Plane (Special Element Injection)</t>
  </si>
  <si>
    <t>Improper Neutralization of Special Elements used in a Command ('Command Injection')</t>
  </si>
  <si>
    <t>Improper Neutralization of Special Elements used in an SQL Command ('SQL Injection')</t>
  </si>
  <si>
    <t>Missing Source Correlation of Multiple Independent Data</t>
  </si>
  <si>
    <t>Excessive Number of Inefficient Server-Side Data Accesses</t>
  </si>
  <si>
    <t>Cleartext Storage of Sensitive Information</t>
  </si>
  <si>
    <t>Invokable Control Element with Excessive File or Data Access Operations</t>
  </si>
  <si>
    <t>Excessive Execution of Sequential Searches of Data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</si>
</sst>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7" fillId="19" borderId="2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7" fillId="19" borderId="4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17" fillId="19" borderId="6" xfId="0" applyFont="1" applyFill="1" applyBorder="1" applyAlignment="1">
      <alignment horizontal="center" vertical="center"/>
    </xf>
    <xf numFmtId="0" fontId="17" fillId="19" borderId="7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6" fillId="18" borderId="9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0" fontId="16" fillId="17" borderId="9" xfId="0" applyFont="1" applyFill="1" applyBorder="1" applyAlignment="1">
      <alignment horizontal="center" vertical="center"/>
    </xf>
    <xf numFmtId="0" fontId="16" fillId="17" borderId="10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A50021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E11" sqref="E11"/>
    </sheetView>
  </sheetViews>
  <sheetFormatPr baseColWidth="10" defaultColWidth="9.15234375" defaultRowHeight="14.6" x14ac:dyDescent="0.4"/>
  <cols>
    <col min="1" max="1" width="17" customWidth="1"/>
    <col min="2" max="2" width="29.3828125" style="2" customWidth="1"/>
    <col min="3" max="3" width="8.15234375" style="2" customWidth="1"/>
    <col min="4" max="4" width="12.15234375" style="2" customWidth="1"/>
    <col min="5" max="5" width="17.3828125" style="2" customWidth="1"/>
    <col min="6" max="6" width="14.69140625" style="2" customWidth="1"/>
    <col min="7" max="7" width="24" style="2" customWidth="1"/>
    <col min="8" max="8" width="14.69140625" style="2" customWidth="1"/>
    <col min="9" max="9" width="17.15234375" style="2" customWidth="1"/>
    <col min="10" max="11" width="14.69140625" style="2" customWidth="1"/>
    <col min="12" max="12" width="11.15234375" customWidth="1"/>
  </cols>
  <sheetData>
    <row r="1" spans="1:10" ht="20.6" x14ac:dyDescent="0.55000000000000004">
      <c r="A1" s="3" t="s">
        <v>122</v>
      </c>
    </row>
    <row r="2" spans="1:10" x14ac:dyDescent="0.4">
      <c r="A2" t="s">
        <v>0</v>
      </c>
    </row>
    <row r="3" spans="1:10" x14ac:dyDescent="0.4">
      <c r="A3" t="s">
        <v>1</v>
      </c>
    </row>
    <row r="4" spans="1:10" x14ac:dyDescent="0.4">
      <c r="A4" s="4" t="s">
        <v>2</v>
      </c>
    </row>
    <row r="6" spans="1:10" x14ac:dyDescent="0.4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4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C</v>
      </c>
      <c r="E7" s="47">
        <f>'Base Finding'!L5</f>
        <v>1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(TI:C,1/AP:P,0,9/AL:S,0,9/IC:L,0,9/FC:T,1/
RP:N,1/RL:N,0,7/AV:V,0,8/AS:N,1/ IN:A,1/SC:A,1/
BI:h,0,9/DI:h,1/EX:H,1/EC:N,1/P:W,1)</v>
      </c>
      <c r="H7" s="69"/>
      <c r="I7" s="69"/>
      <c r="J7" s="69"/>
    </row>
    <row r="8" spans="1:10" x14ac:dyDescent="0.4">
      <c r="A8" s="71"/>
      <c r="B8" s="1" t="s">
        <v>61</v>
      </c>
      <c r="C8" s="49" t="str">
        <f>'Base Finding'!L7</f>
        <v>AP</v>
      </c>
      <c r="D8" s="46" t="str">
        <f>'Base Finding'!L8</f>
        <v>P</v>
      </c>
      <c r="E8" s="47">
        <f>'Base Finding'!L9</f>
        <v>0.9</v>
      </c>
      <c r="G8" s="69"/>
      <c r="H8" s="69"/>
      <c r="I8" s="69"/>
      <c r="J8" s="69"/>
    </row>
    <row r="9" spans="1:10" x14ac:dyDescent="0.4">
      <c r="A9" s="71"/>
      <c r="B9" s="1" t="s">
        <v>100</v>
      </c>
      <c r="C9" s="49" t="str">
        <f>'Base Finding'!L11</f>
        <v>AL</v>
      </c>
      <c r="D9" s="46" t="str">
        <f>'Base Finding'!L12</f>
        <v>S</v>
      </c>
      <c r="E9" s="47">
        <f>'Base Finding'!L13</f>
        <v>0.9</v>
      </c>
      <c r="G9" s="69"/>
      <c r="H9" s="69"/>
      <c r="I9" s="69"/>
      <c r="J9" s="69"/>
    </row>
    <row r="10" spans="1:10" x14ac:dyDescent="0.4">
      <c r="A10" s="71"/>
      <c r="B10" s="1" t="s">
        <v>101</v>
      </c>
      <c r="C10" s="49" t="str">
        <f>'Base Finding'!L15</f>
        <v>IC</v>
      </c>
      <c r="D10" s="46" t="str">
        <f>'Base Finding'!L16</f>
        <v>L</v>
      </c>
      <c r="E10" s="47">
        <f>'Base Finding'!L17</f>
        <v>0.9</v>
      </c>
      <c r="G10" s="64"/>
      <c r="H10" s="64"/>
      <c r="I10" s="64"/>
      <c r="J10" s="64"/>
    </row>
    <row r="11" spans="1:10" x14ac:dyDescent="0.4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4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4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86.4</v>
      </c>
    </row>
    <row r="14" spans="1:10" x14ac:dyDescent="0.4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0.9</v>
      </c>
    </row>
    <row r="15" spans="1:10" x14ac:dyDescent="0.4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0.95</v>
      </c>
    </row>
    <row r="16" spans="1:10" x14ac:dyDescent="0.4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A</v>
      </c>
      <c r="E16" s="47">
        <f>'Attack Surface'!L21</f>
        <v>1</v>
      </c>
      <c r="G16" s="61" t="s">
        <v>125</v>
      </c>
      <c r="H16" s="62"/>
      <c r="I16" s="63">
        <f>I13*I14*I15</f>
        <v>73.872</v>
      </c>
      <c r="J16" s="68" t="str">
        <f>IF(I16&gt;0, IF(I16&gt;54.9, IF(I16&gt;64.9, IF(I16&gt;74.9, "Critical", "High"), "Medium"), "Low"), "None")</f>
        <v>High</v>
      </c>
    </row>
    <row r="17" spans="1:8" x14ac:dyDescent="0.4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4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h</v>
      </c>
      <c r="E18" s="47">
        <f>'Environmental '!L5</f>
        <v>0.9</v>
      </c>
    </row>
    <row r="19" spans="1:8" x14ac:dyDescent="0.4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4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4">
      <c r="A21" s="74"/>
      <c r="B21" s="51" t="s">
        <v>109</v>
      </c>
      <c r="C21" s="52" t="str">
        <f>'Environmental '!L15</f>
        <v>EC</v>
      </c>
      <c r="D21" s="46" t="str">
        <f>'Environmental '!L16</f>
        <v>N</v>
      </c>
      <c r="E21" s="47">
        <f>'Environmental '!L17</f>
        <v>1</v>
      </c>
      <c r="G21" s="66"/>
      <c r="H21" s="67"/>
    </row>
    <row r="22" spans="1:8" x14ac:dyDescent="0.4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4">
      <c r="G23" s="66"/>
      <c r="H23" s="67"/>
    </row>
    <row r="24" spans="1:8" x14ac:dyDescent="0.4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zoomScale="130" zoomScaleNormal="130" workbookViewId="0">
      <selection activeCell="L20" sqref="L20"/>
    </sheetView>
  </sheetViews>
  <sheetFormatPr baseColWidth="10" defaultColWidth="9.15234375" defaultRowHeight="14.6" x14ac:dyDescent="0.4"/>
  <cols>
    <col min="1" max="1" width="24.69140625" customWidth="1"/>
    <col min="2" max="4" width="14.69140625" style="2" customWidth="1"/>
    <col min="5" max="5" width="17.3828125" style="2" customWidth="1"/>
    <col min="6" max="11" width="14.69140625" style="2" customWidth="1"/>
    <col min="12" max="12" width="11.15234375" customWidth="1"/>
  </cols>
  <sheetData>
    <row r="1" spans="1:12" ht="20.6" x14ac:dyDescent="0.4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4">
      <c r="L2" s="2"/>
    </row>
    <row r="3" spans="1:12" x14ac:dyDescent="0.4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4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33</v>
      </c>
    </row>
    <row r="5" spans="1:12" x14ac:dyDescent="0.4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4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29.15" x14ac:dyDescent="0.4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4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42</v>
      </c>
    </row>
    <row r="9" spans="1:12" x14ac:dyDescent="0.4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0.9</v>
      </c>
    </row>
    <row r="10" spans="1:12" x14ac:dyDescent="0.4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4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4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46</v>
      </c>
    </row>
    <row r="13" spans="1:12" x14ac:dyDescent="0.4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0.9</v>
      </c>
    </row>
    <row r="14" spans="1:12" x14ac:dyDescent="0.4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29.15" x14ac:dyDescent="0.4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4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36</v>
      </c>
    </row>
    <row r="17" spans="1:12" x14ac:dyDescent="0.4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0.9</v>
      </c>
    </row>
    <row r="18" spans="1:12" x14ac:dyDescent="0.4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29.15" x14ac:dyDescent="0.4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4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4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4">
      <c r="L22" s="2"/>
    </row>
    <row r="23" spans="1:12" x14ac:dyDescent="0.4">
      <c r="L23" s="2"/>
    </row>
    <row r="24" spans="1:12" x14ac:dyDescent="0.4">
      <c r="L24" s="2"/>
    </row>
    <row r="25" spans="1:12" x14ac:dyDescent="0.4">
      <c r="L25" s="2"/>
    </row>
    <row r="26" spans="1:12" x14ac:dyDescent="0.4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zoomScale="115" zoomScaleNormal="115" workbookViewId="0">
      <selection activeCell="L24" sqref="L24"/>
    </sheetView>
  </sheetViews>
  <sheetFormatPr baseColWidth="10" defaultColWidth="9.15234375" defaultRowHeight="14.6" x14ac:dyDescent="0.4"/>
  <cols>
    <col min="1" max="1" width="24.69140625" customWidth="1"/>
    <col min="2" max="4" width="14.69140625" style="2" customWidth="1"/>
    <col min="5" max="5" width="17.3828125" style="2" customWidth="1"/>
    <col min="6" max="11" width="14.69140625" style="2" customWidth="1"/>
    <col min="12" max="12" width="11.15234375" customWidth="1"/>
  </cols>
  <sheetData>
    <row r="1" spans="1:12" ht="20.6" x14ac:dyDescent="0.4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29.15" x14ac:dyDescent="0.4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4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37</v>
      </c>
    </row>
    <row r="5" spans="1:12" x14ac:dyDescent="0.4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4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29.15" x14ac:dyDescent="0.4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4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4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4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4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4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4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4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4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4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4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4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4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4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41</v>
      </c>
    </row>
    <row r="21" spans="1:12" x14ac:dyDescent="0.4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4">
      <c r="L22" s="2"/>
    </row>
    <row r="23" spans="1:12" ht="29.15" x14ac:dyDescent="0.4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4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4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/>
  </sheetViews>
  <sheetFormatPr baseColWidth="10" defaultColWidth="9.15234375" defaultRowHeight="14.6" x14ac:dyDescent="0.4"/>
  <cols>
    <col min="1" max="1" width="24.69140625" customWidth="1"/>
    <col min="2" max="4" width="14.69140625" style="2" customWidth="1"/>
    <col min="5" max="5" width="17.3828125" style="2" customWidth="1"/>
    <col min="6" max="11" width="14.69140625" style="2" customWidth="1"/>
    <col min="12" max="12" width="11.15234375" customWidth="1"/>
  </cols>
  <sheetData>
    <row r="1" spans="1:12" ht="20.6" x14ac:dyDescent="0.4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4">
      <c r="L2" s="2"/>
    </row>
    <row r="3" spans="1:12" x14ac:dyDescent="0.4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4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129</v>
      </c>
    </row>
    <row r="5" spans="1:12" x14ac:dyDescent="0.4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4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4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4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129</v>
      </c>
    </row>
    <row r="9" spans="1:12" x14ac:dyDescent="0.4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4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4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4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4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4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29.15" x14ac:dyDescent="0.4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4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9" x14ac:dyDescent="0.4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9" x14ac:dyDescent="0.4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4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4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4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4">
      <c r="L22" s="2"/>
    </row>
    <row r="23" spans="1:19" x14ac:dyDescent="0.4">
      <c r="L23" s="2"/>
    </row>
    <row r="24" spans="1:19" x14ac:dyDescent="0.4">
      <c r="L24" s="2"/>
    </row>
    <row r="25" spans="1:19" x14ac:dyDescent="0.4">
      <c r="L25" s="2"/>
    </row>
    <row r="26" spans="1:19" x14ac:dyDescent="0.4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9A54-95FD-4829-9A3A-231FB0295627}">
  <dimension ref="A1:P41"/>
  <sheetViews>
    <sheetView tabSelected="1" zoomScale="89" workbookViewId="0">
      <selection activeCell="B27" sqref="B27:P28"/>
    </sheetView>
  </sheetViews>
  <sheetFormatPr baseColWidth="10" defaultRowHeight="14.6" x14ac:dyDescent="0.4"/>
  <sheetData>
    <row r="1" spans="1:16" ht="15.45" customHeight="1" thickTop="1" x14ac:dyDescent="0.4">
      <c r="A1" s="86" t="s">
        <v>130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1:16" ht="15.45" customHeight="1" thickBot="1" x14ac:dyDescent="0.45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1:16" ht="14.6" customHeight="1" thickTop="1" thickBot="1" x14ac:dyDescent="0.45">
      <c r="A3" s="75" t="s">
        <v>131</v>
      </c>
      <c r="B3" s="76" t="s">
        <v>132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8"/>
    </row>
    <row r="4" spans="1:16" ht="14.6" customHeight="1" thickTop="1" thickBot="1" x14ac:dyDescent="0.45">
      <c r="A4" s="75"/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1"/>
    </row>
    <row r="5" spans="1:16" ht="14.6" customHeight="1" thickTop="1" thickBot="1" x14ac:dyDescent="0.45">
      <c r="A5" s="92">
        <v>75</v>
      </c>
      <c r="B5" s="82" t="s">
        <v>143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3"/>
    </row>
    <row r="6" spans="1:16" ht="14.6" customHeight="1" thickTop="1" thickBot="1" x14ac:dyDescent="0.45">
      <c r="A6" s="9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1:16" ht="15.45" customHeight="1" thickTop="1" thickBot="1" x14ac:dyDescent="0.45">
      <c r="A7" s="93">
        <v>77</v>
      </c>
      <c r="B7" s="84" t="s">
        <v>144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5"/>
    </row>
    <row r="8" spans="1:16" ht="15.45" customHeight="1" thickTop="1" thickBot="1" x14ac:dyDescent="0.45">
      <c r="A8" s="93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5"/>
    </row>
    <row r="9" spans="1:16" ht="15.45" customHeight="1" thickTop="1" thickBot="1" x14ac:dyDescent="0.45">
      <c r="A9" s="92">
        <v>89</v>
      </c>
      <c r="B9" s="82" t="s">
        <v>145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3"/>
    </row>
    <row r="10" spans="1:16" ht="15.45" customHeight="1" thickTop="1" thickBot="1" x14ac:dyDescent="0.45">
      <c r="A10" s="9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3"/>
    </row>
    <row r="11" spans="1:16" ht="15.45" customHeight="1" thickTop="1" thickBot="1" x14ac:dyDescent="0.45">
      <c r="A11" s="93">
        <v>149</v>
      </c>
      <c r="B11" s="84" t="s">
        <v>137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5"/>
    </row>
    <row r="12" spans="1:16" ht="15.45" customHeight="1" thickTop="1" thickBot="1" x14ac:dyDescent="0.45">
      <c r="A12" s="93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5"/>
    </row>
    <row r="13" spans="1:16" ht="15.45" customHeight="1" thickTop="1" thickBot="1" x14ac:dyDescent="0.45">
      <c r="A13" s="92">
        <v>151</v>
      </c>
      <c r="B13" s="82" t="s">
        <v>138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3"/>
    </row>
    <row r="14" spans="1:16" ht="15.45" customHeight="1" thickTop="1" thickBot="1" x14ac:dyDescent="0.45">
      <c r="A14" s="9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3"/>
    </row>
    <row r="15" spans="1:16" ht="15.45" customHeight="1" thickTop="1" thickBot="1" x14ac:dyDescent="0.45">
      <c r="A15" s="93">
        <v>162</v>
      </c>
      <c r="B15" s="84" t="s">
        <v>140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5"/>
    </row>
    <row r="16" spans="1:16" ht="15.45" customHeight="1" thickTop="1" thickBot="1" x14ac:dyDescent="0.45">
      <c r="A16" s="93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5"/>
    </row>
    <row r="17" spans="1:16" ht="15.45" customHeight="1" thickTop="1" thickBot="1" x14ac:dyDescent="0.45">
      <c r="A17" s="92">
        <v>167</v>
      </c>
      <c r="B17" s="82" t="s">
        <v>139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3"/>
    </row>
    <row r="18" spans="1:16" ht="15.45" customHeight="1" thickTop="1" thickBot="1" x14ac:dyDescent="0.45">
      <c r="A18" s="9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3"/>
    </row>
    <row r="19" spans="1:16" ht="15.45" customHeight="1" thickTop="1" thickBot="1" x14ac:dyDescent="0.45">
      <c r="A19" s="93">
        <v>256</v>
      </c>
      <c r="B19" s="84" t="s">
        <v>133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5"/>
    </row>
    <row r="20" spans="1:16" ht="15.45" customHeight="1" thickTop="1" thickBot="1" x14ac:dyDescent="0.45">
      <c r="A20" s="93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5"/>
    </row>
    <row r="21" spans="1:16" ht="15.45" customHeight="1" thickTop="1" thickBot="1" x14ac:dyDescent="0.45">
      <c r="A21" s="92">
        <v>257</v>
      </c>
      <c r="B21" s="82" t="s">
        <v>134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3"/>
    </row>
    <row r="22" spans="1:16" ht="15.45" customHeight="1" thickTop="1" thickBot="1" x14ac:dyDescent="0.45">
      <c r="A22" s="9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3"/>
    </row>
    <row r="23" spans="1:16" ht="15.45" customHeight="1" thickTop="1" thickBot="1" x14ac:dyDescent="0.45">
      <c r="A23" s="93">
        <v>312</v>
      </c>
      <c r="B23" s="84" t="s">
        <v>148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5"/>
    </row>
    <row r="24" spans="1:16" ht="15.45" customHeight="1" thickTop="1" thickBot="1" x14ac:dyDescent="0.45">
      <c r="A24" s="9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5"/>
    </row>
    <row r="25" spans="1:16" ht="15.45" customHeight="1" thickTop="1" thickBot="1" x14ac:dyDescent="0.45">
      <c r="A25" s="92">
        <v>591</v>
      </c>
      <c r="B25" s="82" t="s">
        <v>135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3"/>
    </row>
    <row r="26" spans="1:16" ht="15.45" customHeight="1" thickTop="1" thickBot="1" x14ac:dyDescent="0.45">
      <c r="A26" s="9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3"/>
    </row>
    <row r="27" spans="1:16" ht="15.45" customHeight="1" thickTop="1" thickBot="1" x14ac:dyDescent="0.45">
      <c r="A27" s="93">
        <v>790</v>
      </c>
      <c r="B27" s="84" t="s">
        <v>141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5"/>
    </row>
    <row r="28" spans="1:16" ht="15.45" customHeight="1" thickTop="1" thickBot="1" x14ac:dyDescent="0.45">
      <c r="A28" s="93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6" ht="15.45" customHeight="1" thickTop="1" thickBot="1" x14ac:dyDescent="0.45">
      <c r="A29" s="92">
        <v>820</v>
      </c>
      <c r="B29" s="82" t="s">
        <v>136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3"/>
    </row>
    <row r="30" spans="1:16" ht="15.45" customHeight="1" thickTop="1" thickBot="1" x14ac:dyDescent="0.45">
      <c r="A30" s="9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3"/>
    </row>
    <row r="31" spans="1:16" ht="15.45" customHeight="1" thickTop="1" thickBot="1" x14ac:dyDescent="0.45">
      <c r="A31" s="93">
        <v>1060</v>
      </c>
      <c r="B31" s="84" t="s">
        <v>147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5"/>
    </row>
    <row r="32" spans="1:16" ht="15.45" customHeight="1" thickTop="1" thickBot="1" x14ac:dyDescent="0.45">
      <c r="A32" s="93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/>
    </row>
    <row r="33" spans="1:16" ht="15.45" customHeight="1" thickTop="1" thickBot="1" x14ac:dyDescent="0.45">
      <c r="A33" s="92">
        <v>1067</v>
      </c>
      <c r="B33" s="82" t="s">
        <v>150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3"/>
    </row>
    <row r="34" spans="1:16" ht="15.45" customHeight="1" thickTop="1" thickBot="1" x14ac:dyDescent="0.45">
      <c r="A34" s="9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3"/>
    </row>
    <row r="35" spans="1:16" ht="15.45" customHeight="1" thickTop="1" thickBot="1" x14ac:dyDescent="0.45">
      <c r="A35" s="93">
        <v>1084</v>
      </c>
      <c r="B35" s="84" t="s">
        <v>149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5"/>
    </row>
    <row r="36" spans="1:16" ht="15.45" customHeight="1" thickTop="1" thickBot="1" x14ac:dyDescent="0.45">
      <c r="A36" s="9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5"/>
    </row>
    <row r="37" spans="1:16" ht="15.45" customHeight="1" thickTop="1" thickBot="1" x14ac:dyDescent="0.45">
      <c r="A37" s="92">
        <v>1286</v>
      </c>
      <c r="B37" s="82" t="s">
        <v>142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3"/>
    </row>
    <row r="38" spans="1:16" ht="15.45" customHeight="1" thickTop="1" thickBot="1" x14ac:dyDescent="0.45">
      <c r="A38" s="9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3"/>
    </row>
    <row r="39" spans="1:16" ht="15.45" customHeight="1" thickTop="1" thickBot="1" x14ac:dyDescent="0.45">
      <c r="A39" s="93">
        <v>1293</v>
      </c>
      <c r="B39" s="84" t="s">
        <v>146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5"/>
    </row>
    <row r="40" spans="1:16" ht="15.45" customHeight="1" thickTop="1" thickBot="1" x14ac:dyDescent="0.45">
      <c r="A40" s="9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5"/>
    </row>
    <row r="41" spans="1:16" ht="15" thickTop="1" x14ac:dyDescent="0.4"/>
  </sheetData>
  <mergeCells count="39">
    <mergeCell ref="B39:P40"/>
    <mergeCell ref="B29:P30"/>
    <mergeCell ref="B17:P18"/>
    <mergeCell ref="B19:P20"/>
    <mergeCell ref="B21:P22"/>
    <mergeCell ref="B27:P28"/>
    <mergeCell ref="B23:P24"/>
    <mergeCell ref="B25:P26"/>
    <mergeCell ref="A1:P2"/>
    <mergeCell ref="B3:P4"/>
    <mergeCell ref="B5:P6"/>
    <mergeCell ref="B7:P8"/>
    <mergeCell ref="B37:P38"/>
    <mergeCell ref="B35:P36"/>
    <mergeCell ref="B33:P34"/>
    <mergeCell ref="B31:P32"/>
    <mergeCell ref="B9:P10"/>
    <mergeCell ref="B11:P12"/>
    <mergeCell ref="B13:P14"/>
    <mergeCell ref="A23:A24"/>
    <mergeCell ref="A35:A36"/>
    <mergeCell ref="A33:A34"/>
    <mergeCell ref="A37:A38"/>
    <mergeCell ref="A5:A6"/>
    <mergeCell ref="A7:A8"/>
    <mergeCell ref="A9:A10"/>
    <mergeCell ref="A39:A40"/>
    <mergeCell ref="A31:A32"/>
    <mergeCell ref="A29:A30"/>
    <mergeCell ref="A11:A12"/>
    <mergeCell ref="A13:A14"/>
    <mergeCell ref="A17:A18"/>
    <mergeCell ref="A15:A16"/>
    <mergeCell ref="A27:A28"/>
    <mergeCell ref="A3:A4"/>
    <mergeCell ref="A19:A20"/>
    <mergeCell ref="A21:A22"/>
    <mergeCell ref="A25:A26"/>
    <mergeCell ref="B15:P1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CWSS Score</vt:lpstr>
      <vt:lpstr>Base Finding</vt:lpstr>
      <vt:lpstr>Attack Surface</vt:lpstr>
      <vt:lpstr>Environmental 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Sandro Schamberger</cp:lastModifiedBy>
  <dcterms:created xsi:type="dcterms:W3CDTF">2017-11-06T05:47:50Z</dcterms:created>
  <dcterms:modified xsi:type="dcterms:W3CDTF">2023-01-15T21:00:54Z</dcterms:modified>
</cp:coreProperties>
</file>