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6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G2" i="1" l="1"/>
  <c r="AF2" i="1"/>
  <c r="H2" i="1"/>
  <c r="AH2" i="1" s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公式=SUBTOTAL(103,B$2:B2)
103：查看上述参数对照表可以得知，103的作用是忽略隐藏行和被筛选值，统计非空单元格数。
B$2:B2：A2单元格内的区域是B$2:B2，目的是，统计出B2:B2区域中非空单元格数，结果为1。在公式下拉后，A3单元格内的区域变成了B$2:B3，那么统计的非空单元格数就变成了两个，得到的结果为 2。如图14所示</t>
        </r>
      </text>
    </comment>
    <comment ref="G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我们每个人18位身份证号码中第17位是判断性别的数字，奇数代表男性，偶数代表女性。首先，我们还是用MID函数将第17位数字提取出来，然后利用MOD函数判断奇偶（能否被2整除），再用if函数判断男女。</t>
        </r>
      </text>
    </comment>
    <comment ref="I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当前年份减去出生年份即为我们每个人的年龄。</t>
        </r>
      </text>
    </comment>
    <comment ref="R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公司统一配备</t>
        </r>
      </text>
    </comment>
    <comment ref="S1" authorId="0" shapeId="0">
      <text>
        <r>
          <rPr>
            <sz val="9"/>
            <rFont val="宋体"/>
            <charset val="134"/>
          </rPr>
          <t xml:space="preserve">
18位身份证号码中，前6位是表示地址信息的，其中1-2位代表省，3-4位代表地（市），5-6位代表县（市）。
最好的方法就是找到原始籍贯信息匹配表，通过lookup函数进行匹配。
VALUE函数是office办公软件excel表格中的一种函数。作用是将代表数字的文本字符串转换成数字。语法是VALUE(text)。</t>
        </r>
      </text>
    </comment>
    <comment ref="X1" authorId="1" shape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紫金农商银行</t>
        </r>
      </text>
    </comment>
    <comment ref="AB1" authorId="0" shapeId="0">
      <text>
        <r>
          <rPr>
            <sz val="9"/>
            <rFont val="宋体"/>
            <charset val="134"/>
          </rPr>
          <t xml:space="preserve">
</t>
        </r>
        <r>
          <rPr>
            <b/>
            <sz val="10"/>
            <color indexed="12"/>
            <rFont val="宋体"/>
            <charset val="134"/>
          </rPr>
          <t>excel默认的标准日期格式是用“-”“/”或者中文“年月日”来分隔年月日数字的。</t>
        </r>
      </text>
    </comment>
    <comment ref="AH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15天内生日提醒</t>
        </r>
      </text>
    </comment>
  </commentList>
</comments>
</file>

<file path=xl/sharedStrings.xml><?xml version="1.0" encoding="utf-8"?>
<sst xmlns="http://schemas.openxmlformats.org/spreadsheetml/2006/main" count="50" uniqueCount="40">
  <si>
    <t>序</t>
  </si>
  <si>
    <t>社保账号</t>
  </si>
  <si>
    <t>部门</t>
  </si>
  <si>
    <t>姓 名</t>
  </si>
  <si>
    <t>职务</t>
  </si>
  <si>
    <t>身份证号码</t>
  </si>
  <si>
    <t>性别</t>
  </si>
  <si>
    <t>出生日期</t>
  </si>
  <si>
    <t>年龄</t>
  </si>
  <si>
    <t>生肖</t>
  </si>
  <si>
    <t>学历</t>
  </si>
  <si>
    <t xml:space="preserve">毕业学校 </t>
  </si>
  <si>
    <t>专  业</t>
  </si>
  <si>
    <t>政治面貌</t>
  </si>
  <si>
    <t>职业资格</t>
  </si>
  <si>
    <t>联系电话</t>
  </si>
  <si>
    <t>入司时间</t>
  </si>
  <si>
    <t>试用期</t>
  </si>
  <si>
    <t>转正时间</t>
  </si>
  <si>
    <t>首份合同开始</t>
  </si>
  <si>
    <t>最近合同开始</t>
  </si>
  <si>
    <t>合同到期日期</t>
  </si>
  <si>
    <t>合同到期提醒</t>
  </si>
  <si>
    <t>工龄1</t>
  </si>
  <si>
    <t>工龄</t>
  </si>
  <si>
    <t>生日提醒</t>
  </si>
  <si>
    <t>备注</t>
  </si>
  <si>
    <t>非必填</t>
  </si>
  <si>
    <t>321084197105248032</t>
  </si>
  <si>
    <t>待定</t>
  </si>
  <si>
    <t>无固定期限/具体时间</t>
  </si>
  <si>
    <t>提前31天</t>
  </si>
  <si>
    <t>民族</t>
    <phoneticPr fontId="9" type="noConversion"/>
  </si>
  <si>
    <t>电信号码</t>
    <phoneticPr fontId="9" type="noConversion"/>
  </si>
  <si>
    <t>籍贯</t>
    <phoneticPr fontId="9" type="noConversion"/>
  </si>
  <si>
    <t>户籍地址</t>
    <phoneticPr fontId="9" type="noConversion"/>
  </si>
  <si>
    <t>实际居住地址（详细：省、市、区/县）</t>
    <phoneticPr fontId="9" type="noConversion"/>
  </si>
  <si>
    <t>紧急联系人</t>
    <phoneticPr fontId="9" type="noConversion"/>
  </si>
  <si>
    <t>紧急联系电话</t>
    <phoneticPr fontId="9" type="noConversion"/>
  </si>
  <si>
    <t>银行卡号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</si>
</sst>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0"/>
    <numFmt numFmtId="177" formatCode="000000"/>
    <numFmt numFmtId="178" formatCode="yyyy&quot;年&quot;m&quot;月&quot;;@"/>
    <numFmt numFmtId="180" formatCode="yyyy/mm/dd"/>
  </numFmts>
  <fonts count="11" x14ac:knownFonts="1">
    <font>
      <sz val="11"/>
      <color theme="1"/>
      <name val="宋体"/>
      <charset val="134"/>
      <scheme val="minor"/>
    </font>
    <font>
      <sz val="11"/>
      <name val="华文中宋"/>
      <charset val="134"/>
    </font>
    <font>
      <b/>
      <sz val="11"/>
      <color rgb="FFFFFFFF"/>
      <name val="华文中宋"/>
      <charset val="134"/>
    </font>
    <font>
      <sz val="10"/>
      <color theme="1"/>
      <name val="Times New Roman"/>
      <family val="1"/>
    </font>
    <font>
      <sz val="9"/>
      <name val="Times New Roman"/>
      <family val="1"/>
    </font>
    <font>
      <sz val="12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rgb="FFFFFFFF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177" fontId="2" fillId="2" borderId="1" xfId="1" applyNumberFormat="1" applyFont="1" applyFill="1" applyBorder="1" applyAlignment="1" applyProtection="1">
      <alignment horizontal="center" vertical="center" wrapText="1"/>
    </xf>
    <xf numFmtId="49" fontId="2" fillId="2" borderId="1" xfId="1" applyNumberFormat="1" applyFont="1" applyFill="1" applyBorder="1" applyAlignment="1" applyProtection="1">
      <alignment horizontal="center" vertical="center"/>
    </xf>
    <xf numFmtId="176" fontId="2" fillId="2" borderId="1" xfId="1" applyNumberFormat="1" applyFont="1" applyFill="1" applyBorder="1" applyAlignment="1" applyProtection="1">
      <alignment horizontal="center" vertical="center"/>
    </xf>
    <xf numFmtId="0" fontId="2" fillId="2" borderId="2" xfId="1" applyNumberFormat="1" applyFont="1" applyFill="1" applyBorder="1" applyAlignment="1" applyProtection="1">
      <alignment horizontal="center" vertical="center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178" fontId="2" fillId="2" borderId="1" xfId="1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180" fontId="4" fillId="0" borderId="3" xfId="1" applyNumberFormat="1" applyFont="1" applyFill="1" applyBorder="1" applyAlignment="1" applyProtection="1">
      <alignment horizontal="center" vertical="center" wrapText="1"/>
    </xf>
    <xf numFmtId="0" fontId="2" fillId="2" borderId="4" xfId="1" applyNumberFormat="1" applyFont="1" applyFill="1" applyBorder="1" applyAlignment="1" applyProtection="1">
      <alignment horizontal="center" vertical="center"/>
    </xf>
    <xf numFmtId="177" fontId="2" fillId="2" borderId="4" xfId="1" applyNumberFormat="1" applyFont="1" applyFill="1" applyBorder="1" applyAlignment="1" applyProtection="1">
      <alignment horizontal="center" vertical="center" wrapText="1"/>
    </xf>
    <xf numFmtId="0" fontId="2" fillId="2" borderId="1" xfId="1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180" fontId="4" fillId="0" borderId="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_Sheet1" xfId="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abSelected="1" workbookViewId="0">
      <selection activeCell="G13" sqref="G13"/>
    </sheetView>
  </sheetViews>
  <sheetFormatPr defaultColWidth="9" defaultRowHeight="13.5" x14ac:dyDescent="0.15"/>
  <cols>
    <col min="8" max="8" width="10.5" bestFit="1" customWidth="1"/>
    <col min="20" max="20" width="19.875" customWidth="1"/>
    <col min="21" max="21" width="39.875" customWidth="1"/>
    <col min="23" max="23" width="14.75" customWidth="1"/>
    <col min="25" max="25" width="10.5" bestFit="1" customWidth="1"/>
    <col min="27" max="27" width="11.625" bestFit="1" customWidth="1"/>
    <col min="28" max="28" width="16.125" customWidth="1"/>
    <col min="29" max="29" width="12.25" customWidth="1"/>
    <col min="30" max="30" width="18.125" customWidth="1"/>
    <col min="31" max="31" width="13.75" customWidth="1"/>
    <col min="32" max="32" width="8.5" customWidth="1"/>
    <col min="33" max="33" width="13.75" customWidth="1"/>
  </cols>
  <sheetData>
    <row r="1" spans="1:35" s="1" customFormat="1" ht="22.5" customHeight="1" x14ac:dyDescent="0.25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2" t="s">
        <v>6</v>
      </c>
      <c r="H1" s="7" t="s">
        <v>7</v>
      </c>
      <c r="I1" s="10" t="s">
        <v>8</v>
      </c>
      <c r="J1" s="17" t="s">
        <v>32</v>
      </c>
      <c r="K1" s="10" t="s">
        <v>9</v>
      </c>
      <c r="L1" s="11" t="s">
        <v>10</v>
      </c>
      <c r="M1" s="2" t="s">
        <v>11</v>
      </c>
      <c r="N1" s="2" t="s">
        <v>12</v>
      </c>
      <c r="O1" s="12" t="s">
        <v>13</v>
      </c>
      <c r="P1" s="2" t="s">
        <v>14</v>
      </c>
      <c r="Q1" s="13" t="s">
        <v>15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37</v>
      </c>
      <c r="W1" s="19" t="s">
        <v>38</v>
      </c>
      <c r="X1" s="19" t="s">
        <v>39</v>
      </c>
      <c r="Y1" s="14" t="s">
        <v>16</v>
      </c>
      <c r="Z1" s="14" t="s">
        <v>17</v>
      </c>
      <c r="AA1" s="14" t="s">
        <v>18</v>
      </c>
      <c r="AB1" s="15" t="s">
        <v>19</v>
      </c>
      <c r="AC1" s="15" t="s">
        <v>20</v>
      </c>
      <c r="AD1" s="15" t="s">
        <v>21</v>
      </c>
      <c r="AE1" s="15" t="s">
        <v>22</v>
      </c>
      <c r="AF1" s="15" t="s">
        <v>23</v>
      </c>
      <c r="AG1" s="15" t="s">
        <v>24</v>
      </c>
      <c r="AH1" s="7" t="s">
        <v>25</v>
      </c>
      <c r="AI1" s="16" t="s">
        <v>26</v>
      </c>
    </row>
    <row r="2" spans="1:35" ht="25.5" x14ac:dyDescent="0.15">
      <c r="B2" t="s">
        <v>27</v>
      </c>
      <c r="F2" s="8" t="s">
        <v>28</v>
      </c>
      <c r="H2" s="9">
        <f>DATE(MID(F2,7,4),MID(F2,11,2),MID(F2,13,2))</f>
        <v>26077</v>
      </c>
      <c r="N2" t="s">
        <v>27</v>
      </c>
      <c r="O2" t="s">
        <v>27</v>
      </c>
      <c r="P2" t="s">
        <v>27</v>
      </c>
      <c r="R2" t="s">
        <v>27</v>
      </c>
      <c r="T2" t="s">
        <v>27</v>
      </c>
      <c r="V2" t="s">
        <v>27</v>
      </c>
      <c r="W2" t="s">
        <v>27</v>
      </c>
      <c r="X2" t="s">
        <v>29</v>
      </c>
      <c r="Y2" s="20">
        <v>43152</v>
      </c>
      <c r="Z2" t="s">
        <v>27</v>
      </c>
      <c r="AA2" t="s">
        <v>27</v>
      </c>
      <c r="AB2" t="s">
        <v>27</v>
      </c>
      <c r="AD2" t="s">
        <v>30</v>
      </c>
      <c r="AE2" t="s">
        <v>31</v>
      </c>
      <c r="AF2">
        <f ca="1">YEAR(TODAY()-Y2+2)-1900</f>
        <v>1</v>
      </c>
      <c r="AG2" t="str">
        <f ca="1">TEXT(SUM(DATEDIF(Y2,TODAY(),{"Y","YM","MD"})*10^{4,2,0}),"0年00个月00天")</f>
        <v>1年06个月12天</v>
      </c>
      <c r="AH2" t="str">
        <f ca="1">TEXT(15-DATEDIF(H2-15,TODAY(),"yd"),"还有0天生日;;今天生日")</f>
        <v/>
      </c>
    </row>
  </sheetData>
  <phoneticPr fontId="9" type="noConversion"/>
  <conditionalFormatting sqref="A1:AI1">
    <cfRule type="expression" dxfId="1" priority="4" stopIfTrue="1">
      <formula>$A2&lt;&gt;""</formula>
    </cfRule>
  </conditionalFormatting>
  <conditionalFormatting sqref="F2 H2 Y2">
    <cfRule type="expression" dxfId="0" priority="5" stopIfTrue="1">
      <formula>#REF!&lt;&gt;""</formula>
    </cfRule>
  </conditionalFormatting>
  <dataValidations count="1">
    <dataValidation type="textLength" allowBlank="1" showInputMessage="1" showErrorMessage="1" sqref="F2">
      <formula1>18</formula1>
      <formula2>18</formula2>
    </dataValidation>
  </dataValidations>
  <pageMargins left="0.75" right="0.75" top="1" bottom="1" header="0.5" footer="0.5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2019-08-21T02:59:04Z</dcterms:created>
  <dcterms:modified xsi:type="dcterms:W3CDTF">2019-09-02T02:08:50Z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  <property fmtid="{D5CDD505-2E9C-101B-9397-08002B2CF9AE}" pid="3" name="WorkbookGuid">
    <vt:lpwstr>138eeaa4-caa2-4b45-848f-68cb1208b72f</vt:lpwstr>
  </property>
</Properties>
</file>