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E04026A9-2CD5-4062-A31D-5A4DCCC10190}" xr6:coauthVersionLast="47" xr6:coauthVersionMax="47" xr10:uidLastSave="{00000000-0000-0000-0000-000000000000}"/>
  <bookViews>
    <workbookView minimized="1" xWindow="5025" yWindow="300" windowWidth="21600" windowHeight="14865" xr2:uid="{00000000-000D-0000-FFFF-FFFF00000000}"/>
  </bookViews>
  <sheets>
    <sheet name="T2" sheetId="4" r:id="rId1"/>
    <sheet name="Sheet5" sheetId="6" r:id="rId2"/>
  </sheets>
  <definedNames>
    <definedName name="_xlnm.Print_Titles" localSheetId="0">'T2'!$5:$8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" i="4" l="1"/>
  <c r="AJ42" i="4"/>
  <c r="AK42" i="4"/>
  <c r="AL42" i="4"/>
  <c r="AI64" i="4"/>
  <c r="AJ64" i="4"/>
  <c r="AK64" i="4"/>
  <c r="AL64" i="4"/>
  <c r="AL28" i="4"/>
  <c r="AL74" i="4"/>
  <c r="AL73" i="4"/>
  <c r="AL72" i="4"/>
  <c r="AL71" i="4"/>
  <c r="AL70" i="4"/>
  <c r="AL69" i="4"/>
  <c r="AL68" i="4"/>
  <c r="AL67" i="4"/>
  <c r="AL66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1" i="4"/>
  <c r="AL40" i="4"/>
  <c r="AL39" i="4"/>
  <c r="AL38" i="4"/>
  <c r="AL37" i="4"/>
  <c r="AL36" i="4"/>
  <c r="AL35" i="4"/>
  <c r="AL34" i="4"/>
  <c r="AL33" i="4"/>
  <c r="AL32" i="4"/>
  <c r="AL31" i="4"/>
  <c r="AL29" i="4"/>
  <c r="AL27" i="4"/>
  <c r="AL26" i="4"/>
  <c r="AL25" i="4"/>
  <c r="AL24" i="4"/>
  <c r="AL23" i="4"/>
  <c r="AL22" i="4"/>
  <c r="AL21" i="4"/>
  <c r="AL20" i="4"/>
  <c r="AL19" i="4"/>
  <c r="AL17" i="4"/>
  <c r="AL16" i="4"/>
  <c r="AL15" i="4"/>
  <c r="AL14" i="4"/>
  <c r="AL13" i="4"/>
  <c r="AL12" i="4"/>
  <c r="AL11" i="4"/>
  <c r="AL9" i="4"/>
  <c r="AK74" i="4"/>
  <c r="AK73" i="4"/>
  <c r="AK72" i="4"/>
  <c r="AK71" i="4"/>
  <c r="AK70" i="4"/>
  <c r="AK69" i="4"/>
  <c r="AK68" i="4"/>
  <c r="AK67" i="4"/>
  <c r="AK66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1" i="4"/>
  <c r="AK40" i="4"/>
  <c r="AK39" i="4"/>
  <c r="AK38" i="4"/>
  <c r="AK37" i="4"/>
  <c r="AK36" i="4"/>
  <c r="AK35" i="4"/>
  <c r="AK34" i="4"/>
  <c r="AK33" i="4"/>
  <c r="AK32" i="4"/>
  <c r="AK31" i="4"/>
  <c r="AK29" i="4"/>
  <c r="AK28" i="4"/>
  <c r="AK27" i="4"/>
  <c r="AK26" i="4"/>
  <c r="AK25" i="4"/>
  <c r="AK24" i="4"/>
  <c r="AK23" i="4"/>
  <c r="AK22" i="4"/>
  <c r="AK21" i="4"/>
  <c r="AK20" i="4"/>
  <c r="AK19" i="4"/>
  <c r="AK17" i="4"/>
  <c r="AK16" i="4"/>
  <c r="AK15" i="4"/>
  <c r="AK14" i="4"/>
  <c r="AK13" i="4"/>
  <c r="AK12" i="4"/>
  <c r="AK11" i="4"/>
  <c r="AK9" i="4"/>
  <c r="AJ74" i="4"/>
  <c r="AJ73" i="4"/>
  <c r="AJ72" i="4"/>
  <c r="AJ71" i="4"/>
  <c r="AJ70" i="4"/>
  <c r="AJ69" i="4"/>
  <c r="AJ68" i="4"/>
  <c r="AJ67" i="4"/>
  <c r="AJ66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1" i="4"/>
  <c r="AJ40" i="4"/>
  <c r="AJ39" i="4"/>
  <c r="AJ38" i="4"/>
  <c r="AJ37" i="4"/>
  <c r="AJ36" i="4"/>
  <c r="AJ35" i="4"/>
  <c r="AJ34" i="4"/>
  <c r="AJ33" i="4"/>
  <c r="AJ32" i="4"/>
  <c r="AJ31" i="4"/>
  <c r="AJ29" i="4"/>
  <c r="AJ28" i="4"/>
  <c r="AJ27" i="4"/>
  <c r="AJ26" i="4"/>
  <c r="AJ25" i="4"/>
  <c r="AJ24" i="4"/>
  <c r="AJ23" i="4"/>
  <c r="AJ22" i="4"/>
  <c r="AJ21" i="4"/>
  <c r="AJ20" i="4"/>
  <c r="AJ19" i="4"/>
  <c r="AJ17" i="4"/>
  <c r="AJ16" i="4"/>
  <c r="AJ15" i="4"/>
  <c r="AJ14" i="4"/>
  <c r="AJ13" i="4"/>
  <c r="AJ12" i="4"/>
  <c r="AJ11" i="4"/>
  <c r="AJ9" i="4"/>
  <c r="AI74" i="4"/>
  <c r="AI73" i="4"/>
  <c r="AI72" i="4"/>
  <c r="AI71" i="4"/>
  <c r="AI70" i="4"/>
  <c r="AI69" i="4"/>
  <c r="AI68" i="4"/>
  <c r="AI67" i="4"/>
  <c r="AI66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1" i="4"/>
  <c r="AI40" i="4"/>
  <c r="AI39" i="4"/>
  <c r="AI38" i="4"/>
  <c r="AI37" i="4"/>
  <c r="AI36" i="4"/>
  <c r="AI35" i="4"/>
  <c r="AI34" i="4"/>
  <c r="AI33" i="4"/>
  <c r="AI32" i="4"/>
  <c r="AI31" i="4"/>
  <c r="AI29" i="4"/>
  <c r="AI28" i="4"/>
  <c r="AI27" i="4"/>
  <c r="AI26" i="4"/>
  <c r="AI25" i="4"/>
  <c r="AI24" i="4"/>
  <c r="AI23" i="4"/>
  <c r="AI22" i="4"/>
  <c r="AI21" i="4"/>
  <c r="AI20" i="4"/>
  <c r="AI19" i="4"/>
  <c r="AI17" i="4"/>
  <c r="AI16" i="4"/>
  <c r="AI15" i="4"/>
  <c r="AI14" i="4"/>
  <c r="AI13" i="4"/>
  <c r="AI12" i="4"/>
  <c r="AI11" i="4"/>
  <c r="AI9" i="4"/>
  <c r="AH42" i="4" l="1"/>
  <c r="AH64" i="4"/>
  <c r="AH74" i="4"/>
  <c r="AH29" i="4" l="1"/>
  <c r="AH73" i="4" l="1"/>
  <c r="AH61" i="4"/>
  <c r="AH63" i="4" l="1"/>
  <c r="AH62" i="4"/>
  <c r="AH60" i="4"/>
  <c r="AH37" i="4"/>
  <c r="AH45" i="4"/>
  <c r="AH28" i="4"/>
  <c r="AH21" i="4"/>
  <c r="AH12" i="4"/>
  <c r="AH57" i="4" l="1"/>
  <c r="AH58" i="4"/>
  <c r="AH59" i="4"/>
  <c r="AH72" i="4" l="1"/>
  <c r="AH71" i="4"/>
  <c r="AH70" i="4"/>
  <c r="AH69" i="4"/>
  <c r="AH68" i="4"/>
  <c r="AH67" i="4"/>
  <c r="AH66" i="4"/>
  <c r="AH56" i="4"/>
  <c r="AH55" i="4"/>
  <c r="AH54" i="4"/>
  <c r="AH53" i="4"/>
  <c r="AH52" i="4"/>
  <c r="AH51" i="4"/>
  <c r="AH50" i="4"/>
  <c r="AH49" i="4"/>
  <c r="AH48" i="4"/>
  <c r="AH47" i="4"/>
  <c r="AH46" i="4"/>
  <c r="AH44" i="4"/>
  <c r="AH41" i="4"/>
  <c r="AH40" i="4"/>
  <c r="AH39" i="4"/>
  <c r="AH38" i="4"/>
  <c r="AH36" i="4"/>
  <c r="AH35" i="4"/>
  <c r="AH34" i="4"/>
  <c r="AH33" i="4"/>
  <c r="AH32" i="4"/>
  <c r="AH31" i="4"/>
  <c r="AH27" i="4"/>
  <c r="AH26" i="4"/>
  <c r="AH25" i="4"/>
  <c r="AH24" i="4"/>
  <c r="AH23" i="4"/>
  <c r="AH22" i="4"/>
  <c r="AH20" i="4"/>
  <c r="AH19" i="4"/>
  <c r="AH17" i="4"/>
  <c r="AH16" i="4"/>
  <c r="AH15" i="4"/>
  <c r="AH14" i="4"/>
  <c r="AH13" i="4"/>
  <c r="AH11" i="4"/>
  <c r="AH9" i="4"/>
  <c r="D4" i="6" l="1"/>
  <c r="D5" i="6" s="1"/>
  <c r="D3" i="6"/>
</calcChain>
</file>

<file path=xl/sharedStrings.xml><?xml version="1.0" encoding="utf-8"?>
<sst xmlns="http://schemas.openxmlformats.org/spreadsheetml/2006/main" count="148" uniqueCount="97">
  <si>
    <t>BẢNG CHẤM CÔNG</t>
  </si>
  <si>
    <t>TT</t>
  </si>
  <si>
    <t>Họ và tên</t>
  </si>
  <si>
    <t xml:space="preserve">TS
NC </t>
  </si>
  <si>
    <t>CT</t>
  </si>
  <si>
    <t>Nghỉ không lương</t>
  </si>
  <si>
    <t>Ghi chú</t>
  </si>
  <si>
    <t>Nguyễn Việt Thắng</t>
  </si>
  <si>
    <t>P</t>
  </si>
  <si>
    <t>P.Kế toán, Hành chính</t>
  </si>
  <si>
    <t>Trần Thị Thu Hà</t>
  </si>
  <si>
    <t>Nguyễn Hồ Long</t>
  </si>
  <si>
    <t>P.Kỹ thuật</t>
  </si>
  <si>
    <t>Nguyễn Văn Lâm</t>
  </si>
  <si>
    <t>Nghỉ phép</t>
  </si>
  <si>
    <t>TV</t>
  </si>
  <si>
    <t>Nguyễn Thị Hiền</t>
  </si>
  <si>
    <t>CN</t>
  </si>
  <si>
    <t>P.Nghiên cứu và Phát triển</t>
  </si>
  <si>
    <t>P.Giải pháp, Kinh doanh</t>
  </si>
  <si>
    <t>P. Thầu, mua hàng, hợp đồng</t>
  </si>
  <si>
    <t xml:space="preserve">Lê Ngọc An </t>
  </si>
  <si>
    <t>Nguyễn T Mai Anh</t>
  </si>
  <si>
    <t>Lê Ngọc Trung Kiên</t>
  </si>
  <si>
    <t>Phan Văn Chuyền</t>
  </si>
  <si>
    <t>Ngô Đức Thắng</t>
  </si>
  <si>
    <t>Lê Thị Tuyết</t>
  </si>
  <si>
    <t>Trần Thu Hồng</t>
  </si>
  <si>
    <t xml:space="preserve">Nguyễn T Thúy Quỳnh </t>
  </si>
  <si>
    <t>CBNV đi Công tác</t>
  </si>
  <si>
    <t>Nguyễn Văn Thắng</t>
  </si>
  <si>
    <t>Đỗ Trung Kiên</t>
  </si>
  <si>
    <t>Nguyễn Đức Chung</t>
  </si>
  <si>
    <t>Thái Thị Hiền</t>
  </si>
  <si>
    <t>CBNV nghỉ không lương</t>
  </si>
  <si>
    <t>CBNV nghỉ phép</t>
  </si>
  <si>
    <t>CBNV thôi việc</t>
  </si>
  <si>
    <t>Người lập bảng</t>
  </si>
  <si>
    <t>Bùi Thị Dung</t>
  </si>
  <si>
    <t>Nguyễn Quốc Thắng</t>
  </si>
  <si>
    <t>Lưu Việt Hoàng</t>
  </si>
  <si>
    <t>Nguyễn T P Thảo</t>
  </si>
  <si>
    <t>Trần Thị Lan</t>
  </si>
  <si>
    <t>Hoàng Thị Nguyệt</t>
  </si>
  <si>
    <t>Phạm Thế Dương</t>
  </si>
  <si>
    <t>Nguyễn Việt Dũng</t>
  </si>
  <si>
    <t>Nguyễn Ngọc Phan</t>
  </si>
  <si>
    <t>Phạm Ngọc Duyên</t>
  </si>
  <si>
    <t>Nguyễn Hồng Thắng</t>
  </si>
  <si>
    <t>Trần Quốc Tuấn</t>
  </si>
  <si>
    <t>Phạm Hoàng Sơn</t>
  </si>
  <si>
    <t>Trần Hồng Nhật</t>
  </si>
  <si>
    <t>Phạm Thế Đạt</t>
  </si>
  <si>
    <t>Nguyễn H Minh Phúc</t>
  </si>
  <si>
    <t>Lưu H Đức Vượng</t>
  </si>
  <si>
    <t>Phan Ánh Dung</t>
  </si>
  <si>
    <t>Nguyễn Xuân Tương</t>
  </si>
  <si>
    <t>OL</t>
  </si>
  <si>
    <t>CBNV làm việc Online</t>
  </si>
  <si>
    <t>Trương T Hồng Lê</t>
  </si>
  <si>
    <t>Nguyễn Thị Hồng Ngân</t>
  </si>
  <si>
    <t>Giang Anh Đức</t>
  </si>
  <si>
    <t>Công tác</t>
  </si>
  <si>
    <t>Làm việc online</t>
  </si>
  <si>
    <t>Nguyễn Văn Trọng</t>
  </si>
  <si>
    <t>Nguyễn Đình Nam</t>
  </si>
  <si>
    <t>CĐ</t>
  </si>
  <si>
    <t>Nghỉ chế độ (ốm, hiếu, hỉ, OL)</t>
  </si>
  <si>
    <t>CBNV nghỉ chế độ (Ốm đau/hiếu/ hỉ/ sinh đẻ)</t>
  </si>
  <si>
    <t>Vũ Thành Công</t>
  </si>
  <si>
    <t>Trần Chu Nam</t>
  </si>
  <si>
    <t>Phạm Thái Công</t>
  </si>
  <si>
    <t>Nguyễn Văn Bằng (Thực tập)</t>
  </si>
  <si>
    <t>Trần Anh Quân</t>
  </si>
  <si>
    <t>Trần Thị Gái</t>
  </si>
  <si>
    <t>Thực tập sinh</t>
  </si>
  <si>
    <t xml:space="preserve">Nguyễn Hữu Trường </t>
  </si>
  <si>
    <t>CTV</t>
  </si>
  <si>
    <t>Nguyễn Tuấn Kiên</t>
  </si>
  <si>
    <t>Nguyễn Văn Khánh</t>
  </si>
  <si>
    <t>Nguyễn Ngọc Khánh</t>
  </si>
  <si>
    <t xml:space="preserve">Nguyễn Đình Thắng </t>
  </si>
  <si>
    <t>Nguyễn Thị Thu Trang</t>
  </si>
  <si>
    <t>Đỗ Ngọc Thắng</t>
  </si>
  <si>
    <t xml:space="preserve">Nguyễn Thị Chi </t>
  </si>
  <si>
    <t>Phạm Văn Tiến</t>
  </si>
  <si>
    <t>Đỗ Phương Nam</t>
  </si>
  <si>
    <t>Nguyễn Thị Hảo (phụ bếp)</t>
  </si>
  <si>
    <t xml:space="preserve">Nguyễn Anh Tú </t>
  </si>
  <si>
    <t>bắt đầu làm từ 1-4</t>
  </si>
  <si>
    <t>Tháng 5/2024</t>
  </si>
  <si>
    <t>1/5</t>
  </si>
  <si>
    <t>Đỗ Quốc Uy</t>
  </si>
  <si>
    <t>bắt đầu làm từ 6/5</t>
  </si>
  <si>
    <t xml:space="preserve">Phạm Quang Thảo </t>
  </si>
  <si>
    <t>bắt đầu làm từ 14/5</t>
  </si>
  <si>
    <t>có nghỉ phép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</si>
</sst>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i/>
      <sz val="9"/>
      <name val="Times New Roman"/>
      <family val="1"/>
    </font>
    <font>
      <sz val="13"/>
      <name val=".VnTime"/>
      <family val="2"/>
    </font>
    <font>
      <sz val="9"/>
      <color indexed="8"/>
      <name val="Times New Roman"/>
      <family val="1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2"/>
      <name val="Times New Roman"/>
      <family val="1"/>
    </font>
    <font>
      <sz val="6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sz val="8"/>
      <color theme="0"/>
      <name val="Times New Roman"/>
      <family val="1"/>
    </font>
    <font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1" fillId="0" borderId="0"/>
    <xf numFmtId="43" fontId="14" fillId="0" borderId="0" applyFont="0" applyFill="0" applyBorder="0" applyAlignment="0" applyProtection="0"/>
  </cellStyleXfs>
  <cellXfs count="107">
    <xf numFmtId="0" fontId="0" fillId="0" borderId="0" xfId="0"/>
    <xf numFmtId="1" fontId="9" fillId="2" borderId="7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3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/>
    </xf>
    <xf numFmtId="1" fontId="8" fillId="2" borderId="0" xfId="0" applyNumberFormat="1" applyFont="1" applyFill="1"/>
    <xf numFmtId="1" fontId="4" fillId="2" borderId="0" xfId="0" applyNumberFormat="1" applyFont="1" applyFill="1" applyAlignment="1">
      <alignment vertical="top" wrapText="1"/>
    </xf>
    <xf numFmtId="1" fontId="12" fillId="2" borderId="4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top" wrapText="1"/>
    </xf>
    <xf numFmtId="1" fontId="5" fillId="2" borderId="3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0" fillId="2" borderId="9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1" fontId="10" fillId="2" borderId="10" xfId="0" applyNumberFormat="1" applyFont="1" applyFill="1" applyBorder="1" applyAlignment="1">
      <alignment horizontal="center" vertical="center"/>
    </xf>
    <xf numFmtId="1" fontId="5" fillId="2" borderId="0" xfId="1" applyNumberFormat="1" applyFont="1" applyFill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16" fillId="2" borderId="0" xfId="0" applyNumberFormat="1" applyFont="1" applyFill="1"/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2" fillId="2" borderId="6" xfId="0" applyNumberFormat="1" applyFont="1" applyFill="1" applyBorder="1" applyAlignment="1">
      <alignment horizontal="center"/>
    </xf>
    <xf numFmtId="1" fontId="13" fillId="4" borderId="7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165" fontId="0" fillId="0" borderId="0" xfId="2" applyNumberFormat="1" applyFont="1"/>
    <xf numFmtId="1" fontId="13" fillId="3" borderId="4" xfId="0" applyNumberFormat="1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15" fillId="2" borderId="4" xfId="0" applyNumberFormat="1" applyFont="1" applyFill="1" applyBorder="1" applyAlignment="1">
      <alignment horizontal="center" vertical="center"/>
    </xf>
    <xf numFmtId="1" fontId="17" fillId="4" borderId="4" xfId="0" applyNumberFormat="1" applyFont="1" applyFill="1" applyBorder="1" applyAlignment="1">
      <alignment horizontal="center" vertical="center"/>
    </xf>
    <xf numFmtId="1" fontId="15" fillId="4" borderId="4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left" vertical="center"/>
    </xf>
    <xf numFmtId="1" fontId="6" fillId="2" borderId="8" xfId="0" applyNumberFormat="1" applyFont="1" applyFill="1" applyBorder="1" applyAlignment="1">
      <alignment horizontal="left" vertical="center"/>
    </xf>
    <xf numFmtId="1" fontId="6" fillId="2" borderId="3" xfId="0" applyNumberFormat="1" applyFont="1" applyFill="1" applyBorder="1" applyAlignment="1">
      <alignment horizontal="left" vertical="center"/>
    </xf>
    <xf numFmtId="1" fontId="8" fillId="2" borderId="4" xfId="1" quotePrefix="1" applyNumberFormat="1" applyFont="1" applyFill="1" applyBorder="1" applyAlignment="1">
      <alignment horizontal="center" vertical="center"/>
    </xf>
    <xf numFmtId="1" fontId="8" fillId="2" borderId="4" xfId="1" applyNumberFormat="1" applyFont="1" applyFill="1" applyBorder="1" applyAlignment="1">
      <alignment horizontal="left" vertical="center" wrapText="1"/>
    </xf>
    <xf numFmtId="1" fontId="8" fillId="2" borderId="5" xfId="1" quotePrefix="1" applyNumberFormat="1" applyFont="1" applyFill="1" applyBorder="1" applyAlignment="1">
      <alignment horizontal="center" vertical="center"/>
    </xf>
    <xf numFmtId="1" fontId="8" fillId="2" borderId="5" xfId="1" applyNumberFormat="1" applyFont="1" applyFill="1" applyBorder="1" applyAlignment="1">
      <alignment horizontal="left" vertical="center"/>
    </xf>
    <xf numFmtId="1" fontId="8" fillId="2" borderId="5" xfId="1" applyNumberFormat="1" applyFont="1" applyFill="1" applyBorder="1" applyAlignment="1">
      <alignment horizontal="left" vertical="center" wrapText="1"/>
    </xf>
    <xf numFmtId="1" fontId="8" fillId="2" borderId="4" xfId="1" applyNumberFormat="1" applyFont="1" applyFill="1" applyBorder="1" applyAlignment="1">
      <alignment horizontal="left" vertical="center"/>
    </xf>
    <xf numFmtId="1" fontId="8" fillId="2" borderId="4" xfId="1" applyNumberFormat="1" applyFont="1" applyFill="1" applyBorder="1" applyAlignment="1">
      <alignment horizontal="left" vertical="top" wrapText="1"/>
    </xf>
    <xf numFmtId="1" fontId="6" fillId="2" borderId="5" xfId="0" applyNumberFormat="1" applyFont="1" applyFill="1" applyBorder="1" applyAlignment="1">
      <alignment horizontal="left" vertical="center"/>
    </xf>
    <xf numFmtId="1" fontId="8" fillId="2" borderId="4" xfId="1" applyNumberFormat="1" applyFont="1" applyFill="1" applyBorder="1" applyAlignment="1">
      <alignment horizontal="center" vertical="center"/>
    </xf>
    <xf numFmtId="1" fontId="8" fillId="2" borderId="2" xfId="1" applyNumberFormat="1" applyFont="1" applyFill="1" applyBorder="1" applyAlignment="1">
      <alignment horizontal="left" vertical="center"/>
    </xf>
    <xf numFmtId="1" fontId="6" fillId="2" borderId="13" xfId="1" applyNumberFormat="1" applyFont="1" applyFill="1" applyBorder="1" applyAlignment="1">
      <alignment vertical="center"/>
    </xf>
    <xf numFmtId="1" fontId="6" fillId="2" borderId="14" xfId="1" applyNumberFormat="1" applyFont="1" applyFill="1" applyBorder="1" applyAlignment="1">
      <alignment vertical="center"/>
    </xf>
    <xf numFmtId="0" fontId="19" fillId="2" borderId="4" xfId="0" applyFont="1" applyFill="1" applyBorder="1" applyAlignment="1">
      <alignment vertical="center" wrapText="1"/>
    </xf>
    <xf numFmtId="1" fontId="8" fillId="2" borderId="12" xfId="1" applyNumberFormat="1" applyFont="1" applyFill="1" applyBorder="1" applyAlignment="1">
      <alignment horizontal="left" vertical="center"/>
    </xf>
    <xf numFmtId="1" fontId="6" fillId="2" borderId="11" xfId="0" applyNumberFormat="1" applyFont="1" applyFill="1" applyBorder="1" applyAlignment="1">
      <alignment horizontal="left" vertical="center"/>
    </xf>
    <xf numFmtId="1" fontId="6" fillId="2" borderId="12" xfId="0" applyNumberFormat="1" applyFont="1" applyFill="1" applyBorder="1" applyAlignment="1">
      <alignment horizontal="center" vertical="center"/>
    </xf>
    <xf numFmtId="1" fontId="8" fillId="2" borderId="12" xfId="1" applyNumberFormat="1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vertical="center"/>
    </xf>
    <xf numFmtId="1" fontId="19" fillId="5" borderId="4" xfId="0" applyNumberFormat="1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1" fontId="20" fillId="2" borderId="0" xfId="0" applyNumberFormat="1" applyFont="1" applyFill="1" applyAlignment="1">
      <alignment horizontal="center"/>
    </xf>
    <xf numFmtId="1" fontId="9" fillId="2" borderId="4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165" fontId="4" fillId="2" borderId="0" xfId="2" applyNumberFormat="1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Alignment="1">
      <alignment horizontal="center"/>
    </xf>
    <xf numFmtId="1" fontId="22" fillId="2" borderId="0" xfId="0" applyNumberFormat="1" applyFont="1" applyFill="1" applyAlignment="1">
      <alignment horizontal="center"/>
    </xf>
    <xf numFmtId="1" fontId="22" fillId="2" borderId="3" xfId="0" applyNumberFormat="1" applyFont="1" applyFill="1" applyBorder="1" applyAlignment="1">
      <alignment vertical="center" wrapText="1"/>
    </xf>
    <xf numFmtId="1" fontId="22" fillId="2" borderId="1" xfId="0" applyNumberFormat="1" applyFont="1" applyFill="1" applyBorder="1" applyAlignment="1">
      <alignment vertical="center" wrapText="1"/>
    </xf>
    <xf numFmtId="1" fontId="22" fillId="4" borderId="4" xfId="0" applyNumberFormat="1" applyFont="1" applyFill="1" applyBorder="1" applyAlignment="1">
      <alignment horizontal="center" vertical="center"/>
    </xf>
    <xf numFmtId="1" fontId="22" fillId="4" borderId="7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horizontal="center" vertical="center"/>
    </xf>
    <xf numFmtId="1" fontId="25" fillId="4" borderId="7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Alignment="1">
      <alignment horizontal="center" vertical="center"/>
    </xf>
    <xf numFmtId="1" fontId="22" fillId="4" borderId="10" xfId="0" applyNumberFormat="1" applyFont="1" applyFill="1" applyBorder="1" applyAlignment="1">
      <alignment horizontal="center" vertical="center"/>
    </xf>
    <xf numFmtId="1" fontId="24" fillId="2" borderId="12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horizontal="left" vertical="center"/>
    </xf>
    <xf numFmtId="1" fontId="26" fillId="3" borderId="4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6" fillId="2" borderId="4" xfId="0" applyNumberFormat="1" applyFont="1" applyFill="1" applyBorder="1" applyAlignment="1">
      <alignment horizontal="center" vertical="center" wrapText="1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21" fillId="2" borderId="4" xfId="0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1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5"/>
  <sheetViews>
    <sheetView tabSelected="1" topLeftCell="A3" workbookViewId="0">
      <pane ySplit="6" topLeftCell="A61" activePane="bottomLeft" state="frozen"/>
      <selection activeCell="A3" sqref="A3"/>
      <selection pane="bottomLeft" activeCell="R70" sqref="R70"/>
    </sheetView>
  </sheetViews>
  <sheetFormatPr defaultColWidth="9.140625" defaultRowHeight="15.75"/>
  <cols>
    <col min="1" max="1" width="3.42578125" style="5" customWidth="1"/>
    <col min="2" max="2" width="19.85546875" style="37" customWidth="1"/>
    <col min="3" max="3" width="2.42578125" style="5" customWidth="1"/>
    <col min="4" max="14" width="3" style="5" customWidth="1"/>
    <col min="15" max="19" width="3.28515625" style="5" customWidth="1"/>
    <col min="20" max="21" width="3" style="5" customWidth="1"/>
    <col min="22" max="26" width="3.28515625" style="5" customWidth="1"/>
    <col min="27" max="28" width="3" style="86" customWidth="1"/>
    <col min="29" max="33" width="3.28515625" style="5" customWidth="1"/>
    <col min="34" max="34" width="5.28515625" style="5" customWidth="1"/>
    <col min="35" max="35" width="5.42578125" style="5" customWidth="1"/>
    <col min="36" max="36" width="5.5703125" style="5" customWidth="1"/>
    <col min="37" max="37" width="6.85546875" style="5" customWidth="1"/>
    <col min="38" max="39" width="8.42578125" style="5" customWidth="1"/>
    <col min="40" max="40" width="20" style="31" customWidth="1"/>
    <col min="41" max="41" width="9.140625" style="5"/>
    <col min="42" max="42" width="19.5703125" style="5" customWidth="1"/>
    <col min="43" max="16384" width="9.140625" style="5"/>
  </cols>
  <sheetData>
    <row r="1" spans="1:41" ht="18.75" hidden="1" customHeight="1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85"/>
      <c r="AB1" s="85"/>
      <c r="AC1" s="13"/>
      <c r="AD1" s="13"/>
      <c r="AE1" s="13"/>
      <c r="AF1" s="13"/>
      <c r="AG1" s="13"/>
      <c r="AH1" s="13"/>
    </row>
    <row r="2" spans="1:41" ht="15.75" hidden="1" customHeight="1"/>
    <row r="3" spans="1:41" ht="13.5" customHeight="1">
      <c r="A3" s="103" t="s">
        <v>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32"/>
    </row>
    <row r="4" spans="1:41" s="8" customFormat="1" ht="14.25" customHeight="1">
      <c r="A4" s="104" t="s">
        <v>90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33"/>
    </row>
    <row r="5" spans="1:41" ht="12.75" customHeight="1">
      <c r="A5" s="105" t="s">
        <v>1</v>
      </c>
      <c r="B5" s="105" t="s">
        <v>2</v>
      </c>
      <c r="C5" s="101" t="s">
        <v>91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87"/>
      <c r="AB5" s="87"/>
      <c r="AC5" s="47"/>
      <c r="AD5" s="47"/>
      <c r="AE5" s="47"/>
      <c r="AF5" s="47"/>
      <c r="AG5" s="47"/>
      <c r="AH5" s="100" t="s">
        <v>3</v>
      </c>
      <c r="AI5" s="100" t="s">
        <v>62</v>
      </c>
      <c r="AJ5" s="100" t="s">
        <v>14</v>
      </c>
      <c r="AK5" s="100" t="s">
        <v>5</v>
      </c>
      <c r="AL5" s="106" t="s">
        <v>67</v>
      </c>
      <c r="AM5" s="100" t="s">
        <v>6</v>
      </c>
      <c r="AN5" s="5"/>
    </row>
    <row r="6" spans="1:41" ht="12.75" customHeight="1">
      <c r="A6" s="105"/>
      <c r="B6" s="105"/>
      <c r="C6" s="10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88"/>
      <c r="AB6" s="88"/>
      <c r="AC6" s="48"/>
      <c r="AD6" s="48"/>
      <c r="AE6" s="48"/>
      <c r="AF6" s="48"/>
      <c r="AG6" s="48"/>
      <c r="AH6" s="100"/>
      <c r="AI6" s="100"/>
      <c r="AJ6" s="100"/>
      <c r="AK6" s="100"/>
      <c r="AL6" s="106"/>
      <c r="AM6" s="100"/>
      <c r="AN6" s="5"/>
    </row>
    <row r="7" spans="1:41" ht="19.5" customHeight="1">
      <c r="A7" s="105"/>
      <c r="B7" s="105"/>
      <c r="C7" s="44">
        <v>1</v>
      </c>
      <c r="D7" s="44">
        <v>2</v>
      </c>
      <c r="E7" s="44">
        <v>3</v>
      </c>
      <c r="F7" s="44">
        <v>4</v>
      </c>
      <c r="G7" s="44">
        <v>5</v>
      </c>
      <c r="H7" s="44">
        <v>6</v>
      </c>
      <c r="I7" s="44">
        <v>7</v>
      </c>
      <c r="J7" s="44">
        <v>8</v>
      </c>
      <c r="K7" s="44">
        <v>9</v>
      </c>
      <c r="L7" s="44">
        <v>10</v>
      </c>
      <c r="M7" s="44">
        <v>11</v>
      </c>
      <c r="N7" s="44">
        <v>12</v>
      </c>
      <c r="O7" s="44">
        <v>13</v>
      </c>
      <c r="P7" s="44">
        <v>14</v>
      </c>
      <c r="Q7" s="44">
        <v>15</v>
      </c>
      <c r="R7" s="44">
        <v>16</v>
      </c>
      <c r="S7" s="44">
        <v>17</v>
      </c>
      <c r="T7" s="44">
        <v>18</v>
      </c>
      <c r="U7" s="44">
        <v>19</v>
      </c>
      <c r="V7" s="44">
        <v>20</v>
      </c>
      <c r="W7" s="44">
        <v>21</v>
      </c>
      <c r="X7" s="44">
        <v>22</v>
      </c>
      <c r="Y7" s="44">
        <v>23</v>
      </c>
      <c r="Z7" s="44">
        <v>24</v>
      </c>
      <c r="AA7" s="44">
        <v>25</v>
      </c>
      <c r="AB7" s="44">
        <v>26</v>
      </c>
      <c r="AC7" s="44">
        <v>27</v>
      </c>
      <c r="AD7" s="44">
        <v>28</v>
      </c>
      <c r="AE7" s="44">
        <v>29</v>
      </c>
      <c r="AF7" s="44">
        <v>30</v>
      </c>
      <c r="AG7" s="44">
        <v>31</v>
      </c>
      <c r="AH7" s="100"/>
      <c r="AI7" s="100"/>
      <c r="AJ7" s="100"/>
      <c r="AK7" s="100"/>
      <c r="AL7" s="106"/>
      <c r="AM7" s="100"/>
      <c r="AN7" s="34"/>
    </row>
    <row r="8" spans="1:41" s="14" customFormat="1" ht="33.75" customHeight="1">
      <c r="A8" s="105"/>
      <c r="B8" s="105"/>
      <c r="C8" s="46">
        <v>4</v>
      </c>
      <c r="D8" s="44">
        <v>5</v>
      </c>
      <c r="E8" s="44">
        <v>6</v>
      </c>
      <c r="F8" s="44">
        <v>7</v>
      </c>
      <c r="G8" s="46" t="s">
        <v>17</v>
      </c>
      <c r="H8" s="44">
        <v>2</v>
      </c>
      <c r="I8" s="44">
        <v>3</v>
      </c>
      <c r="J8" s="44">
        <v>4</v>
      </c>
      <c r="K8" s="44">
        <v>5</v>
      </c>
      <c r="L8" s="44">
        <v>6</v>
      </c>
      <c r="M8" s="46">
        <v>7</v>
      </c>
      <c r="N8" s="46" t="s">
        <v>17</v>
      </c>
      <c r="O8" s="44">
        <v>2</v>
      </c>
      <c r="P8" s="44">
        <v>3</v>
      </c>
      <c r="Q8" s="44">
        <v>4</v>
      </c>
      <c r="R8" s="44">
        <v>4</v>
      </c>
      <c r="S8" s="44">
        <v>6</v>
      </c>
      <c r="T8" s="46">
        <v>7</v>
      </c>
      <c r="U8" s="46" t="s">
        <v>17</v>
      </c>
      <c r="V8" s="44">
        <v>2</v>
      </c>
      <c r="W8" s="44">
        <v>3</v>
      </c>
      <c r="X8" s="44">
        <v>4</v>
      </c>
      <c r="Y8" s="44">
        <v>5</v>
      </c>
      <c r="Z8" s="44">
        <v>6</v>
      </c>
      <c r="AA8" s="46">
        <v>7</v>
      </c>
      <c r="AB8" s="46" t="s">
        <v>17</v>
      </c>
      <c r="AC8" s="44">
        <v>2</v>
      </c>
      <c r="AD8" s="44">
        <v>3</v>
      </c>
      <c r="AE8" s="44">
        <v>4</v>
      </c>
      <c r="AF8" s="44">
        <v>5</v>
      </c>
      <c r="AG8" s="44">
        <v>6</v>
      </c>
      <c r="AH8" s="100"/>
      <c r="AI8" s="100"/>
      <c r="AJ8" s="100"/>
      <c r="AK8" s="100"/>
      <c r="AL8" s="106"/>
      <c r="AM8" s="100"/>
      <c r="AN8" s="27"/>
      <c r="AO8" s="5"/>
    </row>
    <row r="9" spans="1:41" s="14" customFormat="1" ht="18" customHeight="1">
      <c r="A9" s="50">
        <v>1</v>
      </c>
      <c r="B9" s="51" t="s">
        <v>7</v>
      </c>
      <c r="C9" s="38"/>
      <c r="D9" s="2">
        <v>1</v>
      </c>
      <c r="E9" s="2">
        <v>1</v>
      </c>
      <c r="F9" s="2">
        <v>1</v>
      </c>
      <c r="G9" s="38"/>
      <c r="H9" s="2">
        <v>1</v>
      </c>
      <c r="I9" s="2">
        <v>1</v>
      </c>
      <c r="J9" s="2">
        <v>1</v>
      </c>
      <c r="K9" s="2">
        <v>1</v>
      </c>
      <c r="L9" s="2">
        <v>1</v>
      </c>
      <c r="M9" s="38"/>
      <c r="N9" s="38"/>
      <c r="O9" s="2">
        <v>1</v>
      </c>
      <c r="P9" s="2">
        <v>1</v>
      </c>
      <c r="Q9" s="2">
        <v>1</v>
      </c>
      <c r="R9" s="2">
        <v>1</v>
      </c>
      <c r="S9" s="2">
        <v>1</v>
      </c>
      <c r="T9" s="38"/>
      <c r="U9" s="38"/>
      <c r="V9" s="2">
        <v>1</v>
      </c>
      <c r="W9" s="2">
        <v>1</v>
      </c>
      <c r="X9" s="2">
        <v>1</v>
      </c>
      <c r="Y9" s="2">
        <v>1</v>
      </c>
      <c r="Z9" s="2">
        <v>1</v>
      </c>
      <c r="AA9" s="90"/>
      <c r="AB9" s="90"/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1">
        <f>SUM(C9:AG9)+AJ9+AL9+AI9</f>
        <v>23</v>
      </c>
      <c r="AI9" s="2">
        <f>COUNTIF(C9:AG9,$F$76)</f>
        <v>0</v>
      </c>
      <c r="AJ9" s="2">
        <f>COUNTIF(C9:AG9,$F$78)</f>
        <v>0</v>
      </c>
      <c r="AK9" s="2">
        <f>COUNTIF(C9:AG9,$F$79)</f>
        <v>0</v>
      </c>
      <c r="AL9" s="2">
        <f>COUNTIF(C9:AG9,$F$81)</f>
        <v>0</v>
      </c>
      <c r="AM9" s="3"/>
      <c r="AN9" s="27"/>
      <c r="AO9" s="5"/>
    </row>
    <row r="10" spans="1:41" s="14" customFormat="1" ht="18" customHeight="1">
      <c r="A10" s="52" t="s">
        <v>20</v>
      </c>
      <c r="B10" s="5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91"/>
      <c r="AB10" s="91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7"/>
      <c r="AN10" s="27"/>
      <c r="AO10" s="5"/>
    </row>
    <row r="11" spans="1:41" s="8" customFormat="1" ht="27.75" customHeight="1">
      <c r="A11" s="54">
        <v>2</v>
      </c>
      <c r="B11" s="55" t="s">
        <v>39</v>
      </c>
      <c r="C11" s="38"/>
      <c r="D11" s="2">
        <v>1</v>
      </c>
      <c r="E11" s="2">
        <v>1</v>
      </c>
      <c r="F11" s="2">
        <v>1</v>
      </c>
      <c r="G11" s="38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38"/>
      <c r="N11" s="38"/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38"/>
      <c r="U11" s="38"/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90"/>
      <c r="AB11" s="90"/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1">
        <f t="shared" ref="AH11:AH17" si="0">SUM(C11:AG11)+AJ11+AL11+AI11</f>
        <v>23</v>
      </c>
      <c r="AI11" s="2">
        <f t="shared" ref="AI11:AI17" si="1">COUNTIF(C11:AG11,$F$76)</f>
        <v>0</v>
      </c>
      <c r="AJ11" s="2">
        <f t="shared" ref="AJ11:AJ17" si="2">COUNTIF(C11:AG11,$F$78)</f>
        <v>0</v>
      </c>
      <c r="AK11" s="2">
        <f t="shared" ref="AK11:AK17" si="3">COUNTIF(C11:AG11,$F$79)</f>
        <v>0</v>
      </c>
      <c r="AL11" s="2">
        <f t="shared" ref="AL11:AL17" si="4">COUNTIF(C11:AG11,$F$81)</f>
        <v>0</v>
      </c>
      <c r="AM11" s="4"/>
    </row>
    <row r="12" spans="1:41" s="8" customFormat="1" ht="18" customHeight="1">
      <c r="A12" s="56">
        <v>3</v>
      </c>
      <c r="B12" s="57" t="s">
        <v>40</v>
      </c>
      <c r="C12" s="38"/>
      <c r="D12" s="2">
        <v>1</v>
      </c>
      <c r="E12" s="2">
        <v>1</v>
      </c>
      <c r="F12" s="2">
        <v>1</v>
      </c>
      <c r="G12" s="38"/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38"/>
      <c r="N12" s="38"/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38"/>
      <c r="U12" s="38"/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90"/>
      <c r="AB12" s="90"/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1">
        <f t="shared" si="0"/>
        <v>23</v>
      </c>
      <c r="AI12" s="2">
        <f t="shared" si="1"/>
        <v>0</v>
      </c>
      <c r="AJ12" s="2">
        <f t="shared" si="2"/>
        <v>0</v>
      </c>
      <c r="AK12" s="2">
        <f t="shared" si="3"/>
        <v>0</v>
      </c>
      <c r="AL12" s="2">
        <f t="shared" si="4"/>
        <v>0</v>
      </c>
      <c r="AM12" s="30"/>
      <c r="AN12" s="28"/>
    </row>
    <row r="13" spans="1:41" s="8" customFormat="1" ht="30.75" customHeight="1">
      <c r="A13" s="54">
        <v>4</v>
      </c>
      <c r="B13" s="58" t="s">
        <v>60</v>
      </c>
      <c r="C13" s="38"/>
      <c r="D13" s="2">
        <v>1</v>
      </c>
      <c r="E13" s="2">
        <v>1</v>
      </c>
      <c r="F13" s="2">
        <v>1</v>
      </c>
      <c r="G13" s="38"/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38"/>
      <c r="N13" s="38"/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38"/>
      <c r="U13" s="38"/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90"/>
      <c r="AB13" s="90"/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1">
        <f t="shared" si="0"/>
        <v>23</v>
      </c>
      <c r="AI13" s="2">
        <f t="shared" si="1"/>
        <v>0</v>
      </c>
      <c r="AJ13" s="2">
        <f t="shared" si="2"/>
        <v>0</v>
      </c>
      <c r="AK13" s="2">
        <f t="shared" si="3"/>
        <v>0</v>
      </c>
      <c r="AL13" s="2">
        <f t="shared" si="4"/>
        <v>0</v>
      </c>
      <c r="AM13" s="30"/>
      <c r="AN13" s="28"/>
    </row>
    <row r="14" spans="1:41" s="8" customFormat="1" ht="18" customHeight="1">
      <c r="A14" s="56">
        <v>5</v>
      </c>
      <c r="B14" s="59" t="s">
        <v>41</v>
      </c>
      <c r="C14" s="35"/>
      <c r="D14" s="2">
        <v>1</v>
      </c>
      <c r="E14" s="2">
        <v>1</v>
      </c>
      <c r="F14" s="2">
        <v>1</v>
      </c>
      <c r="G14" s="35"/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35"/>
      <c r="N14" s="35"/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35"/>
      <c r="U14" s="35"/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92"/>
      <c r="AB14" s="92"/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1">
        <f t="shared" si="0"/>
        <v>23</v>
      </c>
      <c r="AI14" s="2">
        <f t="shared" si="1"/>
        <v>0</v>
      </c>
      <c r="AJ14" s="2">
        <f t="shared" si="2"/>
        <v>0</v>
      </c>
      <c r="AK14" s="2">
        <f t="shared" si="3"/>
        <v>0</v>
      </c>
      <c r="AL14" s="2">
        <f t="shared" si="4"/>
        <v>0</v>
      </c>
      <c r="AM14" s="30"/>
      <c r="AN14" s="28"/>
    </row>
    <row r="15" spans="1:41" s="8" customFormat="1" ht="18" customHeight="1">
      <c r="A15" s="54">
        <v>6</v>
      </c>
      <c r="B15" s="55" t="s">
        <v>33</v>
      </c>
      <c r="C15" s="35"/>
      <c r="D15" s="2">
        <v>1</v>
      </c>
      <c r="E15" s="2">
        <v>1</v>
      </c>
      <c r="F15" s="2">
        <v>1</v>
      </c>
      <c r="G15" s="35"/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35"/>
      <c r="N15" s="35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35"/>
      <c r="U15" s="35"/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92"/>
      <c r="AB15" s="92"/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1">
        <f t="shared" si="0"/>
        <v>23</v>
      </c>
      <c r="AI15" s="2">
        <f t="shared" si="1"/>
        <v>0</v>
      </c>
      <c r="AJ15" s="2">
        <f t="shared" si="2"/>
        <v>0</v>
      </c>
      <c r="AK15" s="2">
        <f t="shared" si="3"/>
        <v>0</v>
      </c>
      <c r="AL15" s="2">
        <f t="shared" si="4"/>
        <v>0</v>
      </c>
      <c r="AM15" s="30"/>
    </row>
    <row r="16" spans="1:41" s="8" customFormat="1" ht="18" customHeight="1">
      <c r="A16" s="56">
        <v>7</v>
      </c>
      <c r="B16" s="55" t="s">
        <v>38</v>
      </c>
      <c r="C16" s="39"/>
      <c r="D16" s="2">
        <v>1</v>
      </c>
      <c r="E16" s="2">
        <v>1</v>
      </c>
      <c r="F16" s="2">
        <v>1</v>
      </c>
      <c r="G16" s="39"/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39"/>
      <c r="N16" s="39"/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39"/>
      <c r="U16" s="39"/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89"/>
      <c r="AB16" s="89"/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1">
        <f t="shared" si="0"/>
        <v>23</v>
      </c>
      <c r="AI16" s="2">
        <f t="shared" si="1"/>
        <v>0</v>
      </c>
      <c r="AJ16" s="2">
        <f t="shared" si="2"/>
        <v>0</v>
      </c>
      <c r="AK16" s="2">
        <f t="shared" si="3"/>
        <v>0</v>
      </c>
      <c r="AL16" s="2">
        <f t="shared" si="4"/>
        <v>0</v>
      </c>
      <c r="AM16" s="30"/>
    </row>
    <row r="17" spans="1:42" s="8" customFormat="1" ht="33" customHeight="1">
      <c r="A17" s="54">
        <v>8</v>
      </c>
      <c r="B17" s="60" t="s">
        <v>28</v>
      </c>
      <c r="C17" s="39"/>
      <c r="D17" s="2">
        <v>1</v>
      </c>
      <c r="E17" s="2">
        <v>1</v>
      </c>
      <c r="F17" s="2">
        <v>1</v>
      </c>
      <c r="G17" s="39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39"/>
      <c r="N17" s="39"/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39"/>
      <c r="U17" s="39"/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89"/>
      <c r="AB17" s="89"/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75">
        <f t="shared" si="0"/>
        <v>23</v>
      </c>
      <c r="AI17" s="2">
        <f t="shared" si="1"/>
        <v>0</v>
      </c>
      <c r="AJ17" s="2">
        <f t="shared" si="2"/>
        <v>0</v>
      </c>
      <c r="AK17" s="2">
        <f t="shared" si="3"/>
        <v>0</v>
      </c>
      <c r="AL17" s="2">
        <f t="shared" si="4"/>
        <v>0</v>
      </c>
      <c r="AM17" s="30"/>
    </row>
    <row r="18" spans="1:42" s="14" customFormat="1" ht="18" customHeight="1">
      <c r="A18" s="61" t="s">
        <v>9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93"/>
      <c r="AB18" s="93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9"/>
    </row>
    <row r="19" spans="1:42" s="8" customFormat="1" ht="18" customHeight="1">
      <c r="A19" s="62">
        <v>9</v>
      </c>
      <c r="B19" s="59" t="s">
        <v>42</v>
      </c>
      <c r="C19" s="43"/>
      <c r="D19" s="2">
        <v>1</v>
      </c>
      <c r="E19" s="2">
        <v>1</v>
      </c>
      <c r="F19" s="2">
        <v>1</v>
      </c>
      <c r="G19" s="43"/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43"/>
      <c r="N19" s="43"/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43"/>
      <c r="U19" s="43"/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94"/>
      <c r="AB19" s="94"/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1">
        <f t="shared" ref="AH19:AH29" si="5">SUM(C19:AG19)+AJ19+AL19+AI19</f>
        <v>23</v>
      </c>
      <c r="AI19" s="2">
        <f t="shared" ref="AI19:AI29" si="6">COUNTIF(C19:AG19,$F$76)</f>
        <v>0</v>
      </c>
      <c r="AJ19" s="2">
        <f t="shared" ref="AJ19:AJ29" si="7">COUNTIF(C19:AG19,$F$78)</f>
        <v>0</v>
      </c>
      <c r="AK19" s="2">
        <f t="shared" ref="AK19:AK29" si="8">COUNTIF(C19:AG19,$F$79)</f>
        <v>0</v>
      </c>
      <c r="AL19" s="2">
        <f t="shared" ref="AL19:AL27" si="9">COUNTIF(C19:AG19,$F$81)</f>
        <v>0</v>
      </c>
      <c r="AM19" s="4"/>
    </row>
    <row r="20" spans="1:42" s="8" customFormat="1" ht="18" customHeight="1">
      <c r="A20" s="62">
        <v>10</v>
      </c>
      <c r="B20" s="55" t="s">
        <v>59</v>
      </c>
      <c r="C20" s="38"/>
      <c r="D20" s="2">
        <v>1</v>
      </c>
      <c r="E20" s="2">
        <v>1</v>
      </c>
      <c r="F20" s="2">
        <v>1</v>
      </c>
      <c r="G20" s="38"/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38"/>
      <c r="N20" s="38"/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38"/>
      <c r="U20" s="38"/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90"/>
      <c r="AB20" s="90"/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1">
        <f t="shared" si="5"/>
        <v>23</v>
      </c>
      <c r="AI20" s="2">
        <f t="shared" si="6"/>
        <v>0</v>
      </c>
      <c r="AJ20" s="2">
        <f t="shared" si="7"/>
        <v>0</v>
      </c>
      <c r="AK20" s="2">
        <f t="shared" si="8"/>
        <v>0</v>
      </c>
      <c r="AL20" s="2">
        <f t="shared" si="9"/>
        <v>0</v>
      </c>
      <c r="AM20" s="6"/>
    </row>
    <row r="21" spans="1:42" s="8" customFormat="1" ht="18" customHeight="1">
      <c r="A21" s="62">
        <v>11</v>
      </c>
      <c r="B21" s="59" t="s">
        <v>22</v>
      </c>
      <c r="C21" s="38"/>
      <c r="D21" s="2">
        <v>1</v>
      </c>
      <c r="E21" s="2">
        <v>1</v>
      </c>
      <c r="F21" s="2">
        <v>1</v>
      </c>
      <c r="G21" s="38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38"/>
      <c r="N21" s="38"/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38"/>
      <c r="U21" s="38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90"/>
      <c r="AB21" s="90"/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1">
        <f t="shared" si="5"/>
        <v>23</v>
      </c>
      <c r="AI21" s="2">
        <f t="shared" si="6"/>
        <v>0</v>
      </c>
      <c r="AJ21" s="2">
        <f t="shared" si="7"/>
        <v>0</v>
      </c>
      <c r="AK21" s="2">
        <f t="shared" si="8"/>
        <v>0</v>
      </c>
      <c r="AL21" s="2">
        <f t="shared" si="9"/>
        <v>0</v>
      </c>
      <c r="AM21" s="4"/>
    </row>
    <row r="22" spans="1:42" s="8" customFormat="1" ht="18" customHeight="1">
      <c r="A22" s="62">
        <v>12</v>
      </c>
      <c r="B22" s="59" t="s">
        <v>43</v>
      </c>
      <c r="C22" s="38"/>
      <c r="D22" s="2">
        <v>1</v>
      </c>
      <c r="E22" s="2">
        <v>1</v>
      </c>
      <c r="F22" s="2">
        <v>1</v>
      </c>
      <c r="G22" s="38"/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38"/>
      <c r="N22" s="38"/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38"/>
      <c r="U22" s="38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90"/>
      <c r="AB22" s="90"/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1">
        <f t="shared" si="5"/>
        <v>23</v>
      </c>
      <c r="AI22" s="2">
        <f t="shared" si="6"/>
        <v>0</v>
      </c>
      <c r="AJ22" s="2">
        <f t="shared" si="7"/>
        <v>0</v>
      </c>
      <c r="AK22" s="2">
        <f t="shared" si="8"/>
        <v>0</v>
      </c>
      <c r="AL22" s="2">
        <f t="shared" si="9"/>
        <v>0</v>
      </c>
      <c r="AM22" s="4"/>
    </row>
    <row r="23" spans="1:42" s="8" customFormat="1" ht="18" customHeight="1">
      <c r="A23" s="62">
        <v>13</v>
      </c>
      <c r="B23" s="59" t="s">
        <v>10</v>
      </c>
      <c r="C23" s="38"/>
      <c r="D23" s="2">
        <v>1</v>
      </c>
      <c r="E23" s="2">
        <v>1</v>
      </c>
      <c r="F23" s="2">
        <v>1</v>
      </c>
      <c r="G23" s="38"/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38"/>
      <c r="N23" s="38"/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38"/>
      <c r="U23" s="38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90"/>
      <c r="AB23" s="90"/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1">
        <f t="shared" si="5"/>
        <v>23</v>
      </c>
      <c r="AI23" s="2">
        <f t="shared" si="6"/>
        <v>0</v>
      </c>
      <c r="AJ23" s="2">
        <f t="shared" si="7"/>
        <v>0</v>
      </c>
      <c r="AK23" s="2">
        <f t="shared" si="8"/>
        <v>0</v>
      </c>
      <c r="AL23" s="2">
        <f t="shared" si="9"/>
        <v>0</v>
      </c>
      <c r="AM23" s="6"/>
    </row>
    <row r="24" spans="1:42" s="8" customFormat="1" ht="18" customHeight="1">
      <c r="A24" s="62">
        <v>14</v>
      </c>
      <c r="B24" s="59" t="s">
        <v>16</v>
      </c>
      <c r="C24" s="38"/>
      <c r="D24" s="2">
        <v>1</v>
      </c>
      <c r="E24" s="2">
        <v>1</v>
      </c>
      <c r="F24" s="2">
        <v>1</v>
      </c>
      <c r="G24" s="38"/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38"/>
      <c r="N24" s="38"/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38"/>
      <c r="U24" s="38"/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90"/>
      <c r="AB24" s="90"/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1">
        <f t="shared" si="5"/>
        <v>23</v>
      </c>
      <c r="AI24" s="2">
        <f t="shared" si="6"/>
        <v>0</v>
      </c>
      <c r="AJ24" s="2">
        <f t="shared" si="7"/>
        <v>0</v>
      </c>
      <c r="AK24" s="2">
        <f t="shared" si="8"/>
        <v>0</v>
      </c>
      <c r="AL24" s="2">
        <f t="shared" si="9"/>
        <v>0</v>
      </c>
      <c r="AM24" s="6"/>
    </row>
    <row r="25" spans="1:42" s="8" customFormat="1" ht="18" customHeight="1">
      <c r="A25" s="62">
        <v>15</v>
      </c>
      <c r="B25" s="63" t="s">
        <v>44</v>
      </c>
      <c r="C25" s="38"/>
      <c r="D25" s="2">
        <v>1</v>
      </c>
      <c r="E25" s="2">
        <v>1</v>
      </c>
      <c r="F25" s="2">
        <v>1</v>
      </c>
      <c r="G25" s="38"/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38"/>
      <c r="N25" s="38"/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38"/>
      <c r="U25" s="38"/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90"/>
      <c r="AB25" s="90"/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1">
        <f t="shared" si="5"/>
        <v>23</v>
      </c>
      <c r="AI25" s="2">
        <f t="shared" si="6"/>
        <v>0</v>
      </c>
      <c r="AJ25" s="2">
        <f t="shared" si="7"/>
        <v>0</v>
      </c>
      <c r="AK25" s="2">
        <f t="shared" si="8"/>
        <v>0</v>
      </c>
      <c r="AL25" s="2">
        <f t="shared" si="9"/>
        <v>0</v>
      </c>
      <c r="AM25" s="25"/>
    </row>
    <row r="26" spans="1:42" s="8" customFormat="1" ht="18" customHeight="1">
      <c r="A26" s="62">
        <v>16</v>
      </c>
      <c r="B26" s="59" t="s">
        <v>26</v>
      </c>
      <c r="C26" s="38"/>
      <c r="D26" s="2">
        <v>1</v>
      </c>
      <c r="E26" s="2">
        <v>1</v>
      </c>
      <c r="F26" s="2">
        <v>1</v>
      </c>
      <c r="G26" s="38"/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38"/>
      <c r="N26" s="38"/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38"/>
      <c r="U26" s="38"/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90"/>
      <c r="AB26" s="90"/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1">
        <f t="shared" si="5"/>
        <v>23</v>
      </c>
      <c r="AI26" s="2">
        <f t="shared" si="6"/>
        <v>0</v>
      </c>
      <c r="AJ26" s="2">
        <f t="shared" si="7"/>
        <v>0</v>
      </c>
      <c r="AK26" s="2">
        <f t="shared" si="8"/>
        <v>0</v>
      </c>
      <c r="AL26" s="2">
        <f t="shared" si="9"/>
        <v>0</v>
      </c>
      <c r="AM26" s="4"/>
    </row>
    <row r="27" spans="1:42" s="8" customFormat="1" ht="24" customHeight="1">
      <c r="A27" s="62">
        <v>17</v>
      </c>
      <c r="B27" s="59" t="s">
        <v>27</v>
      </c>
      <c r="C27" s="39"/>
      <c r="D27" s="2">
        <v>1</v>
      </c>
      <c r="E27" s="2">
        <v>1</v>
      </c>
      <c r="F27" s="2">
        <v>1</v>
      </c>
      <c r="G27" s="39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39"/>
      <c r="N27" s="39"/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39"/>
      <c r="U27" s="39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89"/>
      <c r="AB27" s="89"/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1">
        <f t="shared" si="5"/>
        <v>23</v>
      </c>
      <c r="AI27" s="2">
        <f t="shared" si="6"/>
        <v>0</v>
      </c>
      <c r="AJ27" s="2">
        <f t="shared" si="7"/>
        <v>0</v>
      </c>
      <c r="AK27" s="2">
        <f t="shared" si="8"/>
        <v>0</v>
      </c>
      <c r="AL27" s="2">
        <f t="shared" si="9"/>
        <v>0</v>
      </c>
      <c r="AM27" s="4"/>
    </row>
    <row r="28" spans="1:42" s="14" customFormat="1" ht="28.5" customHeight="1">
      <c r="A28" s="62">
        <v>18</v>
      </c>
      <c r="B28" s="55" t="s">
        <v>48</v>
      </c>
      <c r="C28" s="39"/>
      <c r="D28" s="42" t="s">
        <v>57</v>
      </c>
      <c r="E28" s="42" t="s">
        <v>57</v>
      </c>
      <c r="F28" s="42" t="s">
        <v>57</v>
      </c>
      <c r="G28" s="39"/>
      <c r="H28" s="42" t="s">
        <v>57</v>
      </c>
      <c r="I28" s="42" t="s">
        <v>57</v>
      </c>
      <c r="J28" s="42" t="s">
        <v>57</v>
      </c>
      <c r="K28" s="42" t="s">
        <v>57</v>
      </c>
      <c r="L28" s="42" t="s">
        <v>57</v>
      </c>
      <c r="M28" s="39"/>
      <c r="N28" s="39"/>
      <c r="O28" s="42" t="s">
        <v>57</v>
      </c>
      <c r="P28" s="42" t="s">
        <v>57</v>
      </c>
      <c r="Q28" s="42" t="s">
        <v>57</v>
      </c>
      <c r="R28" s="42" t="s">
        <v>57</v>
      </c>
      <c r="S28" s="42" t="s">
        <v>57</v>
      </c>
      <c r="T28" s="39"/>
      <c r="U28" s="39"/>
      <c r="V28" s="42" t="s">
        <v>57</v>
      </c>
      <c r="W28" s="42" t="s">
        <v>57</v>
      </c>
      <c r="X28" s="42" t="s">
        <v>57</v>
      </c>
      <c r="Y28" s="42" t="s">
        <v>57</v>
      </c>
      <c r="Z28" s="42" t="s">
        <v>57</v>
      </c>
      <c r="AA28" s="89"/>
      <c r="AB28" s="89"/>
      <c r="AC28" s="42" t="s">
        <v>57</v>
      </c>
      <c r="AD28" s="42" t="s">
        <v>57</v>
      </c>
      <c r="AE28" s="42" t="s">
        <v>57</v>
      </c>
      <c r="AF28" s="42" t="s">
        <v>57</v>
      </c>
      <c r="AG28" s="42" t="s">
        <v>57</v>
      </c>
      <c r="AH28" s="1">
        <f t="shared" si="5"/>
        <v>23</v>
      </c>
      <c r="AI28" s="2">
        <f t="shared" si="6"/>
        <v>0</v>
      </c>
      <c r="AJ28" s="2">
        <f t="shared" si="7"/>
        <v>0</v>
      </c>
      <c r="AK28" s="2">
        <f t="shared" si="8"/>
        <v>0</v>
      </c>
      <c r="AL28" s="2">
        <f>COUNTIF(C28:AG28,$F$80)</f>
        <v>23</v>
      </c>
      <c r="AM28" s="25" t="s">
        <v>63</v>
      </c>
    </row>
    <row r="29" spans="1:42" s="14" customFormat="1" ht="33" customHeight="1">
      <c r="A29" s="62">
        <v>19</v>
      </c>
      <c r="B29" s="55" t="s">
        <v>87</v>
      </c>
      <c r="C29" s="39"/>
      <c r="D29" s="2">
        <v>1</v>
      </c>
      <c r="E29" s="2">
        <v>1</v>
      </c>
      <c r="F29" s="2">
        <v>1</v>
      </c>
      <c r="G29" s="39"/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39"/>
      <c r="N29" s="39"/>
      <c r="O29" s="2">
        <v>1</v>
      </c>
      <c r="P29" s="84">
        <v>1</v>
      </c>
      <c r="Q29" s="84">
        <v>1</v>
      </c>
      <c r="R29" s="84">
        <v>1</v>
      </c>
      <c r="S29" s="84">
        <v>1</v>
      </c>
      <c r="T29" s="39"/>
      <c r="U29" s="39"/>
      <c r="V29" s="84">
        <v>1</v>
      </c>
      <c r="W29" s="84">
        <v>1</v>
      </c>
      <c r="X29" s="84">
        <v>1</v>
      </c>
      <c r="Y29" s="84">
        <v>1</v>
      </c>
      <c r="Z29" s="2">
        <v>1</v>
      </c>
      <c r="AA29" s="89"/>
      <c r="AB29" s="89"/>
      <c r="AC29" s="84">
        <v>1</v>
      </c>
      <c r="AD29" s="84">
        <v>1</v>
      </c>
      <c r="AE29" s="84">
        <v>1</v>
      </c>
      <c r="AF29" s="84">
        <v>1</v>
      </c>
      <c r="AG29" s="84">
        <v>1</v>
      </c>
      <c r="AH29" s="75">
        <f t="shared" si="5"/>
        <v>23</v>
      </c>
      <c r="AI29" s="2">
        <f t="shared" si="6"/>
        <v>0</v>
      </c>
      <c r="AJ29" s="2">
        <f t="shared" si="7"/>
        <v>0</v>
      </c>
      <c r="AK29" s="2">
        <f t="shared" si="8"/>
        <v>0</v>
      </c>
      <c r="AL29" s="2">
        <f>COUNTIF(C29:AG29,$F$81)</f>
        <v>0</v>
      </c>
      <c r="AM29" s="25"/>
    </row>
    <row r="30" spans="1:42" s="8" customFormat="1" ht="18" customHeight="1">
      <c r="A30" s="64" t="s">
        <v>19</v>
      </c>
      <c r="B30" s="65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93"/>
      <c r="AB30" s="93"/>
      <c r="AC30" s="18"/>
      <c r="AD30" s="18"/>
      <c r="AE30" s="18"/>
      <c r="AF30" s="18"/>
      <c r="AG30" s="18"/>
      <c r="AH30" s="18"/>
      <c r="AI30" s="18"/>
      <c r="AJ30" s="22"/>
      <c r="AK30" s="22"/>
      <c r="AL30" s="22"/>
      <c r="AM30" s="23"/>
    </row>
    <row r="31" spans="1:42" s="8" customFormat="1" ht="18" customHeight="1">
      <c r="A31" s="54">
        <v>20</v>
      </c>
      <c r="B31" s="59" t="s">
        <v>45</v>
      </c>
      <c r="C31" s="38"/>
      <c r="D31" s="2">
        <v>1</v>
      </c>
      <c r="E31" s="2">
        <v>1</v>
      </c>
      <c r="F31" s="2">
        <v>1</v>
      </c>
      <c r="G31" s="38"/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38"/>
      <c r="N31" s="38"/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38"/>
      <c r="U31" s="38"/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90"/>
      <c r="AB31" s="90"/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1">
        <f t="shared" ref="AH31:AH41" si="10">SUM(C31:AG31)+AJ31+AL31+AI31</f>
        <v>23</v>
      </c>
      <c r="AI31" s="2">
        <f t="shared" ref="AI31:AI42" si="11">COUNTIF(C31:AG31,$F$76)</f>
        <v>0</v>
      </c>
      <c r="AJ31" s="2">
        <f t="shared" ref="AJ31:AJ42" si="12">COUNTIF(C31:AG31,$F$78)</f>
        <v>0</v>
      </c>
      <c r="AK31" s="2">
        <f t="shared" ref="AK31:AK42" si="13">COUNTIF(C31:AG31,$F$79)</f>
        <v>0</v>
      </c>
      <c r="AL31" s="2">
        <f t="shared" ref="AL31:AL42" si="14">COUNTIF(C31:AG31,$F$81)</f>
        <v>0</v>
      </c>
      <c r="AM31" s="25"/>
      <c r="AP31" s="40"/>
    </row>
    <row r="32" spans="1:42" s="14" customFormat="1" ht="32.25" customHeight="1">
      <c r="A32" s="54">
        <v>21</v>
      </c>
      <c r="B32" s="55" t="s">
        <v>46</v>
      </c>
      <c r="C32" s="38"/>
      <c r="D32" s="2">
        <v>1</v>
      </c>
      <c r="E32" s="2">
        <v>1</v>
      </c>
      <c r="F32" s="2">
        <v>1</v>
      </c>
      <c r="G32" s="38"/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38"/>
      <c r="N32" s="38"/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38"/>
      <c r="U32" s="38"/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90"/>
      <c r="AB32" s="90"/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1">
        <f t="shared" si="10"/>
        <v>23</v>
      </c>
      <c r="AI32" s="2">
        <f t="shared" si="11"/>
        <v>0</v>
      </c>
      <c r="AJ32" s="2">
        <f t="shared" si="12"/>
        <v>0</v>
      </c>
      <c r="AK32" s="2">
        <f t="shared" si="13"/>
        <v>0</v>
      </c>
      <c r="AL32" s="2">
        <f t="shared" si="14"/>
        <v>0</v>
      </c>
      <c r="AM32" s="25"/>
      <c r="AP32" s="82"/>
    </row>
    <row r="33" spans="1:39" s="8" customFormat="1" ht="18" customHeight="1">
      <c r="A33" s="54">
        <v>22</v>
      </c>
      <c r="B33" s="55" t="s">
        <v>47</v>
      </c>
      <c r="C33" s="39"/>
      <c r="D33" s="2">
        <v>1</v>
      </c>
      <c r="E33" s="2">
        <v>1</v>
      </c>
      <c r="F33" s="2">
        <v>1</v>
      </c>
      <c r="G33" s="39"/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39"/>
      <c r="N33" s="39"/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39"/>
      <c r="U33" s="39"/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89"/>
      <c r="AB33" s="89"/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1">
        <f t="shared" si="10"/>
        <v>23</v>
      </c>
      <c r="AI33" s="2">
        <f t="shared" si="11"/>
        <v>0</v>
      </c>
      <c r="AJ33" s="2">
        <f t="shared" si="12"/>
        <v>0</v>
      </c>
      <c r="AK33" s="2">
        <f t="shared" si="13"/>
        <v>0</v>
      </c>
      <c r="AL33" s="2">
        <f t="shared" si="14"/>
        <v>0</v>
      </c>
      <c r="AM33" s="4"/>
    </row>
    <row r="34" spans="1:39" s="8" customFormat="1" ht="18" customHeight="1">
      <c r="A34" s="54">
        <v>23</v>
      </c>
      <c r="B34" s="59" t="s">
        <v>50</v>
      </c>
      <c r="C34" s="39"/>
      <c r="D34" s="2">
        <v>1</v>
      </c>
      <c r="E34" s="2">
        <v>1</v>
      </c>
      <c r="F34" s="2">
        <v>1</v>
      </c>
      <c r="G34" s="39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39"/>
      <c r="N34" s="39"/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39"/>
      <c r="U34" s="39"/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89"/>
      <c r="AB34" s="89"/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1">
        <f t="shared" si="10"/>
        <v>23</v>
      </c>
      <c r="AI34" s="2">
        <f t="shared" si="11"/>
        <v>0</v>
      </c>
      <c r="AJ34" s="2">
        <f t="shared" si="12"/>
        <v>0</v>
      </c>
      <c r="AK34" s="2">
        <f t="shared" si="13"/>
        <v>0</v>
      </c>
      <c r="AL34" s="2">
        <f t="shared" si="14"/>
        <v>0</v>
      </c>
      <c r="AM34" s="4"/>
    </row>
    <row r="35" spans="1:39" s="8" customFormat="1" ht="18" customHeight="1">
      <c r="A35" s="54">
        <v>24</v>
      </c>
      <c r="B35" s="59" t="s">
        <v>49</v>
      </c>
      <c r="C35" s="43"/>
      <c r="D35" s="2">
        <v>1</v>
      </c>
      <c r="E35" s="2">
        <v>1</v>
      </c>
      <c r="F35" s="2">
        <v>1</v>
      </c>
      <c r="G35" s="43"/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43"/>
      <c r="N35" s="43"/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43"/>
      <c r="U35" s="43"/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94"/>
      <c r="AB35" s="94"/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1">
        <f t="shared" si="10"/>
        <v>23</v>
      </c>
      <c r="AI35" s="2">
        <f t="shared" si="11"/>
        <v>0</v>
      </c>
      <c r="AJ35" s="2">
        <f t="shared" si="12"/>
        <v>0</v>
      </c>
      <c r="AK35" s="2">
        <f t="shared" si="13"/>
        <v>0</v>
      </c>
      <c r="AL35" s="2">
        <f t="shared" si="14"/>
        <v>0</v>
      </c>
      <c r="AM35" s="4"/>
    </row>
    <row r="36" spans="1:39" s="8" customFormat="1" ht="18" customHeight="1">
      <c r="A36" s="54">
        <v>25</v>
      </c>
      <c r="B36" s="59" t="s">
        <v>11</v>
      </c>
      <c r="C36" s="39"/>
      <c r="D36" s="2">
        <v>1</v>
      </c>
      <c r="E36" s="2">
        <v>1</v>
      </c>
      <c r="F36" s="2">
        <v>1</v>
      </c>
      <c r="G36" s="39"/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39"/>
      <c r="N36" s="39"/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39"/>
      <c r="U36" s="39"/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89"/>
      <c r="AB36" s="89"/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1">
        <f t="shared" si="10"/>
        <v>23</v>
      </c>
      <c r="AI36" s="2">
        <f t="shared" si="11"/>
        <v>0</v>
      </c>
      <c r="AJ36" s="2">
        <f t="shared" si="12"/>
        <v>0</v>
      </c>
      <c r="AK36" s="2">
        <f t="shared" si="13"/>
        <v>0</v>
      </c>
      <c r="AL36" s="2">
        <f t="shared" si="14"/>
        <v>0</v>
      </c>
      <c r="AM36" s="4"/>
    </row>
    <row r="37" spans="1:39" s="8" customFormat="1" ht="27.75" customHeight="1">
      <c r="A37" s="54">
        <v>26</v>
      </c>
      <c r="B37" s="55" t="s">
        <v>53</v>
      </c>
      <c r="C37" s="38"/>
      <c r="D37" s="2">
        <v>1</v>
      </c>
      <c r="E37" s="2">
        <v>1</v>
      </c>
      <c r="F37" s="2">
        <v>1</v>
      </c>
      <c r="G37" s="38"/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38"/>
      <c r="N37" s="38"/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38"/>
      <c r="U37" s="38"/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90"/>
      <c r="AB37" s="90"/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1">
        <f t="shared" si="10"/>
        <v>23</v>
      </c>
      <c r="AI37" s="2">
        <f t="shared" si="11"/>
        <v>0</v>
      </c>
      <c r="AJ37" s="2">
        <f t="shared" si="12"/>
        <v>0</v>
      </c>
      <c r="AK37" s="2">
        <f t="shared" si="13"/>
        <v>0</v>
      </c>
      <c r="AL37" s="2">
        <f t="shared" si="14"/>
        <v>0</v>
      </c>
      <c r="AM37" s="4"/>
    </row>
    <row r="38" spans="1:39" s="8" customFormat="1" ht="28.5" customHeight="1">
      <c r="A38" s="54">
        <v>27</v>
      </c>
      <c r="B38" s="66" t="s">
        <v>23</v>
      </c>
      <c r="C38" s="38"/>
      <c r="D38" s="2">
        <v>1</v>
      </c>
      <c r="E38" s="2">
        <v>1</v>
      </c>
      <c r="F38" s="2">
        <v>1</v>
      </c>
      <c r="G38" s="38"/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38"/>
      <c r="N38" s="38"/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38"/>
      <c r="U38" s="38"/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90"/>
      <c r="AB38" s="90"/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1">
        <f t="shared" si="10"/>
        <v>23</v>
      </c>
      <c r="AI38" s="2">
        <f t="shared" si="11"/>
        <v>0</v>
      </c>
      <c r="AJ38" s="2">
        <f t="shared" si="12"/>
        <v>0</v>
      </c>
      <c r="AK38" s="2">
        <f t="shared" si="13"/>
        <v>0</v>
      </c>
      <c r="AL38" s="2">
        <f t="shared" si="14"/>
        <v>0</v>
      </c>
      <c r="AM38" s="4"/>
    </row>
    <row r="39" spans="1:39" s="8" customFormat="1" ht="18" customHeight="1">
      <c r="A39" s="54">
        <v>28</v>
      </c>
      <c r="B39" s="59" t="s">
        <v>25</v>
      </c>
      <c r="C39" s="38"/>
      <c r="D39" s="2">
        <v>1</v>
      </c>
      <c r="E39" s="2">
        <v>1</v>
      </c>
      <c r="F39" s="2">
        <v>1</v>
      </c>
      <c r="G39" s="38"/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38"/>
      <c r="N39" s="38"/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38"/>
      <c r="U39" s="38"/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90"/>
      <c r="AB39" s="90"/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1">
        <f t="shared" si="10"/>
        <v>23</v>
      </c>
      <c r="AI39" s="2">
        <f t="shared" si="11"/>
        <v>0</v>
      </c>
      <c r="AJ39" s="2">
        <f t="shared" si="12"/>
        <v>0</v>
      </c>
      <c r="AK39" s="2">
        <f t="shared" si="13"/>
        <v>0</v>
      </c>
      <c r="AL39" s="2">
        <f t="shared" si="14"/>
        <v>0</v>
      </c>
      <c r="AM39" s="26"/>
    </row>
    <row r="40" spans="1:39" s="8" customFormat="1" ht="18" customHeight="1">
      <c r="A40" s="54">
        <v>29</v>
      </c>
      <c r="B40" s="59" t="s">
        <v>55</v>
      </c>
      <c r="C40" s="38"/>
      <c r="D40" s="2">
        <v>1</v>
      </c>
      <c r="E40" s="2">
        <v>1</v>
      </c>
      <c r="F40" s="2">
        <v>1</v>
      </c>
      <c r="G40" s="38"/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38"/>
      <c r="N40" s="38"/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38"/>
      <c r="U40" s="38"/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90"/>
      <c r="AB40" s="90"/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1">
        <f t="shared" si="10"/>
        <v>23</v>
      </c>
      <c r="AI40" s="2">
        <f t="shared" si="11"/>
        <v>0</v>
      </c>
      <c r="AJ40" s="2">
        <f t="shared" si="12"/>
        <v>0</v>
      </c>
      <c r="AK40" s="2">
        <f t="shared" si="13"/>
        <v>0</v>
      </c>
      <c r="AL40" s="2">
        <f t="shared" si="14"/>
        <v>0</v>
      </c>
      <c r="AM40" s="26"/>
    </row>
    <row r="41" spans="1:39" s="8" customFormat="1" ht="26.25" customHeight="1">
      <c r="A41" s="54">
        <v>30</v>
      </c>
      <c r="B41" s="67" t="s">
        <v>65</v>
      </c>
      <c r="C41" s="38"/>
      <c r="D41" s="2">
        <v>1</v>
      </c>
      <c r="E41" s="2">
        <v>1</v>
      </c>
      <c r="F41" s="2">
        <v>1</v>
      </c>
      <c r="G41" s="38"/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38"/>
      <c r="N41" s="38"/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38"/>
      <c r="U41" s="38"/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90"/>
      <c r="AB41" s="90"/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1">
        <f t="shared" si="10"/>
        <v>23</v>
      </c>
      <c r="AI41" s="2">
        <f t="shared" si="11"/>
        <v>0</v>
      </c>
      <c r="AJ41" s="2">
        <f t="shared" si="12"/>
        <v>0</v>
      </c>
      <c r="AK41" s="2">
        <f t="shared" si="13"/>
        <v>0</v>
      </c>
      <c r="AL41" s="2">
        <f t="shared" si="14"/>
        <v>0</v>
      </c>
      <c r="AM41" s="26"/>
    </row>
    <row r="42" spans="1:39" s="8" customFormat="1" ht="26.25" customHeight="1">
      <c r="A42" s="54">
        <v>31</v>
      </c>
      <c r="B42" s="67" t="s">
        <v>92</v>
      </c>
      <c r="C42" s="39"/>
      <c r="D42" s="2"/>
      <c r="E42" s="2"/>
      <c r="F42" s="2"/>
      <c r="G42" s="39"/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39"/>
      <c r="N42" s="39"/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39"/>
      <c r="U42" s="39"/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89"/>
      <c r="AB42" s="89"/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1">
        <f t="shared" ref="AH42" si="15">SUM(C42:AG42)+AJ42+AL42+AI42</f>
        <v>20</v>
      </c>
      <c r="AI42" s="2">
        <f t="shared" si="11"/>
        <v>0</v>
      </c>
      <c r="AJ42" s="2">
        <f t="shared" si="12"/>
        <v>0</v>
      </c>
      <c r="AK42" s="2">
        <f t="shared" si="13"/>
        <v>0</v>
      </c>
      <c r="AL42" s="2">
        <f t="shared" si="14"/>
        <v>0</v>
      </c>
      <c r="AM42" s="25" t="s">
        <v>93</v>
      </c>
    </row>
    <row r="43" spans="1:39" s="8" customFormat="1" ht="18" customHeight="1">
      <c r="A43" s="68" t="s">
        <v>12</v>
      </c>
      <c r="B43" s="6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91"/>
      <c r="AB43" s="91"/>
      <c r="AC43" s="16"/>
      <c r="AD43" s="16"/>
      <c r="AE43" s="16"/>
      <c r="AF43" s="16"/>
      <c r="AG43" s="16"/>
      <c r="AH43" s="16"/>
      <c r="AI43" s="16"/>
      <c r="AJ43" s="16"/>
      <c r="AK43" s="16"/>
      <c r="AL43" s="20"/>
      <c r="AM43" s="21"/>
    </row>
    <row r="44" spans="1:39" s="8" customFormat="1" ht="18" customHeight="1">
      <c r="A44" s="62">
        <v>32</v>
      </c>
      <c r="B44" s="59" t="s">
        <v>51</v>
      </c>
      <c r="C44" s="38"/>
      <c r="D44" s="2">
        <v>1</v>
      </c>
      <c r="E44" s="2">
        <v>1</v>
      </c>
      <c r="F44" s="2">
        <v>1</v>
      </c>
      <c r="G44" s="38"/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38"/>
      <c r="N44" s="38"/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38"/>
      <c r="U44" s="38"/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90"/>
      <c r="AB44" s="90"/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1">
        <f t="shared" ref="AH44:AH63" si="16">SUM(C44:AG44)+AJ44+AL44+AI44</f>
        <v>23</v>
      </c>
      <c r="AI44" s="2">
        <f t="shared" ref="AI44:AI64" si="17">COUNTIF(C44:AG44,$F$76)</f>
        <v>0</v>
      </c>
      <c r="AJ44" s="2">
        <f t="shared" ref="AJ44:AJ64" si="18">COUNTIF(C44:AG44,$F$78)</f>
        <v>0</v>
      </c>
      <c r="AK44" s="2">
        <f t="shared" ref="AK44:AK64" si="19">COUNTIF(C44:AG44,$F$79)</f>
        <v>0</v>
      </c>
      <c r="AL44" s="2">
        <f t="shared" ref="AL44:AL64" si="20">COUNTIF(C44:AG44,$F$81)</f>
        <v>0</v>
      </c>
      <c r="AM44" s="25"/>
    </row>
    <row r="45" spans="1:39" s="8" customFormat="1" ht="18" customHeight="1">
      <c r="A45" s="62">
        <v>33</v>
      </c>
      <c r="B45" s="59" t="s">
        <v>52</v>
      </c>
      <c r="C45" s="38"/>
      <c r="D45" s="42" t="s">
        <v>66</v>
      </c>
      <c r="E45" s="42" t="s">
        <v>66</v>
      </c>
      <c r="F45" s="42" t="s">
        <v>66</v>
      </c>
      <c r="G45" s="38"/>
      <c r="H45" s="42" t="s">
        <v>66</v>
      </c>
      <c r="I45" s="42" t="s">
        <v>66</v>
      </c>
      <c r="J45" s="42" t="s">
        <v>66</v>
      </c>
      <c r="K45" s="42" t="s">
        <v>66</v>
      </c>
      <c r="L45" s="42" t="s">
        <v>66</v>
      </c>
      <c r="M45" s="38"/>
      <c r="N45" s="38"/>
      <c r="O45" s="2">
        <v>1</v>
      </c>
      <c r="P45" s="2">
        <v>1</v>
      </c>
      <c r="Q45" s="98" t="s">
        <v>57</v>
      </c>
      <c r="R45" s="98" t="s">
        <v>57</v>
      </c>
      <c r="S45" s="98" t="s">
        <v>57</v>
      </c>
      <c r="T45" s="38"/>
      <c r="U45" s="38"/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90"/>
      <c r="AB45" s="90"/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1">
        <f t="shared" si="16"/>
        <v>20</v>
      </c>
      <c r="AI45" s="2">
        <f t="shared" si="17"/>
        <v>0</v>
      </c>
      <c r="AJ45" s="2">
        <f t="shared" si="18"/>
        <v>0</v>
      </c>
      <c r="AK45" s="2">
        <f t="shared" si="19"/>
        <v>0</v>
      </c>
      <c r="AL45" s="2">
        <f t="shared" si="20"/>
        <v>8</v>
      </c>
      <c r="AM45" s="4"/>
    </row>
    <row r="46" spans="1:39" s="8" customFormat="1" ht="18" customHeight="1">
      <c r="A46" s="62">
        <v>34</v>
      </c>
      <c r="B46" s="59" t="s">
        <v>54</v>
      </c>
      <c r="C46" s="38"/>
      <c r="D46" s="2">
        <v>1</v>
      </c>
      <c r="E46" s="2">
        <v>1</v>
      </c>
      <c r="F46" s="2">
        <v>1</v>
      </c>
      <c r="G46" s="38"/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38"/>
      <c r="N46" s="38"/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38"/>
      <c r="U46" s="38"/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90"/>
      <c r="AB46" s="90"/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1">
        <f t="shared" si="16"/>
        <v>23</v>
      </c>
      <c r="AI46" s="2">
        <f t="shared" si="17"/>
        <v>0</v>
      </c>
      <c r="AJ46" s="2">
        <f t="shared" si="18"/>
        <v>0</v>
      </c>
      <c r="AK46" s="2">
        <f t="shared" si="19"/>
        <v>0</v>
      </c>
      <c r="AL46" s="2">
        <f t="shared" si="20"/>
        <v>0</v>
      </c>
      <c r="AM46" s="7"/>
    </row>
    <row r="47" spans="1:39" s="8" customFormat="1" ht="18" customHeight="1">
      <c r="A47" s="62">
        <v>35</v>
      </c>
      <c r="B47" s="59" t="s">
        <v>13</v>
      </c>
      <c r="C47" s="38"/>
      <c r="D47" s="2">
        <v>1</v>
      </c>
      <c r="E47" s="2">
        <v>1</v>
      </c>
      <c r="F47" s="2">
        <v>1</v>
      </c>
      <c r="G47" s="38"/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38"/>
      <c r="N47" s="38"/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38"/>
      <c r="U47" s="38"/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90"/>
      <c r="AB47" s="90"/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1">
        <f t="shared" si="16"/>
        <v>23</v>
      </c>
      <c r="AI47" s="2">
        <f t="shared" si="17"/>
        <v>0</v>
      </c>
      <c r="AJ47" s="2">
        <f t="shared" si="18"/>
        <v>0</v>
      </c>
      <c r="AK47" s="2">
        <f t="shared" si="19"/>
        <v>0</v>
      </c>
      <c r="AL47" s="2">
        <f t="shared" si="20"/>
        <v>0</v>
      </c>
      <c r="AM47" s="12"/>
    </row>
    <row r="48" spans="1:39" s="8" customFormat="1" ht="18" customHeight="1">
      <c r="A48" s="62">
        <v>36</v>
      </c>
      <c r="B48" s="67" t="s">
        <v>21</v>
      </c>
      <c r="C48" s="38"/>
      <c r="D48" s="2">
        <v>1</v>
      </c>
      <c r="E48" s="2">
        <v>1</v>
      </c>
      <c r="F48" s="2">
        <v>1</v>
      </c>
      <c r="G48" s="38"/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38"/>
      <c r="N48" s="38"/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38"/>
      <c r="U48" s="38"/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90"/>
      <c r="AB48" s="90"/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1">
        <f t="shared" si="16"/>
        <v>23</v>
      </c>
      <c r="AI48" s="2">
        <f t="shared" si="17"/>
        <v>0</v>
      </c>
      <c r="AJ48" s="2">
        <f t="shared" si="18"/>
        <v>0</v>
      </c>
      <c r="AK48" s="2">
        <f t="shared" si="19"/>
        <v>0</v>
      </c>
      <c r="AL48" s="2">
        <f t="shared" si="20"/>
        <v>0</v>
      </c>
      <c r="AM48" s="24"/>
    </row>
    <row r="49" spans="1:42" s="8" customFormat="1" ht="20.25" customHeight="1">
      <c r="A49" s="62">
        <v>37</v>
      </c>
      <c r="B49" s="70" t="s">
        <v>30</v>
      </c>
      <c r="C49" s="38"/>
      <c r="D49" s="2">
        <v>1</v>
      </c>
      <c r="E49" s="2">
        <v>1</v>
      </c>
      <c r="F49" s="42" t="s">
        <v>8</v>
      </c>
      <c r="G49" s="38"/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38"/>
      <c r="N49" s="38"/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38"/>
      <c r="U49" s="38"/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90"/>
      <c r="AB49" s="90"/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1">
        <f t="shared" si="16"/>
        <v>23</v>
      </c>
      <c r="AI49" s="2">
        <f t="shared" si="17"/>
        <v>0</v>
      </c>
      <c r="AJ49" s="2">
        <f t="shared" si="18"/>
        <v>1</v>
      </c>
      <c r="AK49" s="2">
        <f t="shared" si="19"/>
        <v>0</v>
      </c>
      <c r="AL49" s="2">
        <f t="shared" si="20"/>
        <v>0</v>
      </c>
      <c r="AM49" s="24" t="s">
        <v>96</v>
      </c>
      <c r="AP49" s="40"/>
    </row>
    <row r="50" spans="1:42" s="8" customFormat="1" ht="25.5" customHeight="1">
      <c r="A50" s="62">
        <v>38</v>
      </c>
      <c r="B50" s="70" t="s">
        <v>32</v>
      </c>
      <c r="C50" s="38"/>
      <c r="D50" s="2">
        <v>1</v>
      </c>
      <c r="E50" s="2">
        <v>1</v>
      </c>
      <c r="F50" s="2">
        <v>1</v>
      </c>
      <c r="G50" s="38"/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38"/>
      <c r="N50" s="38"/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38"/>
      <c r="U50" s="38"/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90"/>
      <c r="AB50" s="90"/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1">
        <f t="shared" si="16"/>
        <v>23</v>
      </c>
      <c r="AI50" s="2">
        <f t="shared" si="17"/>
        <v>0</v>
      </c>
      <c r="AJ50" s="2">
        <f t="shared" si="18"/>
        <v>0</v>
      </c>
      <c r="AK50" s="2">
        <f t="shared" si="19"/>
        <v>0</v>
      </c>
      <c r="AL50" s="2">
        <f t="shared" si="20"/>
        <v>0</v>
      </c>
      <c r="AM50" s="24"/>
      <c r="AP50" s="40"/>
    </row>
    <row r="51" spans="1:42" s="8" customFormat="1" ht="20.25" customHeight="1">
      <c r="A51" s="62">
        <v>39</v>
      </c>
      <c r="B51" s="59" t="s">
        <v>31</v>
      </c>
      <c r="C51" s="38"/>
      <c r="D51" s="2">
        <v>1</v>
      </c>
      <c r="E51" s="98" t="s">
        <v>8</v>
      </c>
      <c r="F51" s="2">
        <v>1</v>
      </c>
      <c r="G51" s="38"/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38"/>
      <c r="N51" s="38"/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38"/>
      <c r="U51" s="38"/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90"/>
      <c r="AB51" s="90"/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1">
        <f t="shared" si="16"/>
        <v>23</v>
      </c>
      <c r="AI51" s="2">
        <f t="shared" si="17"/>
        <v>0</v>
      </c>
      <c r="AJ51" s="2">
        <f t="shared" si="18"/>
        <v>1</v>
      </c>
      <c r="AK51" s="2">
        <f t="shared" si="19"/>
        <v>0</v>
      </c>
      <c r="AL51" s="2">
        <f t="shared" si="20"/>
        <v>0</v>
      </c>
      <c r="AM51" s="24"/>
      <c r="AP51" s="40"/>
    </row>
    <row r="52" spans="1:42" s="8" customFormat="1" ht="20.25" customHeight="1">
      <c r="A52" s="62">
        <v>40</v>
      </c>
      <c r="B52" s="59" t="s">
        <v>61</v>
      </c>
      <c r="C52" s="39"/>
      <c r="D52" s="2">
        <v>1</v>
      </c>
      <c r="E52" s="2">
        <v>1</v>
      </c>
      <c r="F52" s="2">
        <v>1</v>
      </c>
      <c r="G52" s="39"/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39"/>
      <c r="N52" s="39"/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39"/>
      <c r="U52" s="39"/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89"/>
      <c r="AB52" s="89"/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1">
        <f t="shared" si="16"/>
        <v>23</v>
      </c>
      <c r="AI52" s="2">
        <f t="shared" si="17"/>
        <v>0</v>
      </c>
      <c r="AJ52" s="2">
        <f t="shared" si="18"/>
        <v>0</v>
      </c>
      <c r="AK52" s="2">
        <f t="shared" si="19"/>
        <v>0</v>
      </c>
      <c r="AL52" s="2">
        <f t="shared" si="20"/>
        <v>0</v>
      </c>
      <c r="AM52" s="24"/>
      <c r="AP52" s="40"/>
    </row>
    <row r="53" spans="1:42" s="8" customFormat="1" ht="20.25" customHeight="1">
      <c r="A53" s="62">
        <v>41</v>
      </c>
      <c r="B53" s="67" t="s">
        <v>64</v>
      </c>
      <c r="C53" s="39"/>
      <c r="D53" s="2">
        <v>1</v>
      </c>
      <c r="E53" s="2">
        <v>1</v>
      </c>
      <c r="F53" s="2">
        <v>1</v>
      </c>
      <c r="G53" s="39"/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39"/>
      <c r="N53" s="39"/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39"/>
      <c r="U53" s="39"/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89"/>
      <c r="AB53" s="89"/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1">
        <f t="shared" si="16"/>
        <v>23</v>
      </c>
      <c r="AI53" s="2">
        <f t="shared" si="17"/>
        <v>0</v>
      </c>
      <c r="AJ53" s="2">
        <f t="shared" si="18"/>
        <v>0</v>
      </c>
      <c r="AK53" s="2">
        <f t="shared" si="19"/>
        <v>0</v>
      </c>
      <c r="AL53" s="2">
        <f t="shared" si="20"/>
        <v>0</v>
      </c>
      <c r="AM53" s="25"/>
      <c r="AP53" s="40"/>
    </row>
    <row r="54" spans="1:42" s="8" customFormat="1" ht="20.25" customHeight="1">
      <c r="A54" s="62">
        <v>42</v>
      </c>
      <c r="B54" s="77" t="s">
        <v>69</v>
      </c>
      <c r="C54" s="39"/>
      <c r="D54" s="2">
        <v>1</v>
      </c>
      <c r="E54" s="2">
        <v>1</v>
      </c>
      <c r="F54" s="2">
        <v>1</v>
      </c>
      <c r="G54" s="39"/>
      <c r="H54" s="2">
        <v>1</v>
      </c>
      <c r="I54" s="2">
        <v>1</v>
      </c>
      <c r="J54" s="2">
        <v>1</v>
      </c>
      <c r="K54" s="2">
        <v>1</v>
      </c>
      <c r="L54" s="98" t="s">
        <v>8</v>
      </c>
      <c r="M54" s="39"/>
      <c r="N54" s="39"/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39"/>
      <c r="U54" s="39"/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89"/>
      <c r="AB54" s="89"/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1">
        <f t="shared" si="16"/>
        <v>23</v>
      </c>
      <c r="AI54" s="2">
        <f t="shared" si="17"/>
        <v>0</v>
      </c>
      <c r="AJ54" s="2">
        <f t="shared" si="18"/>
        <v>1</v>
      </c>
      <c r="AK54" s="2">
        <f t="shared" si="19"/>
        <v>0</v>
      </c>
      <c r="AL54" s="2">
        <f t="shared" si="20"/>
        <v>0</v>
      </c>
      <c r="AM54" s="49"/>
      <c r="AP54" s="40"/>
    </row>
    <row r="55" spans="1:42" s="8" customFormat="1" ht="20.25" customHeight="1">
      <c r="A55" s="62">
        <v>43</v>
      </c>
      <c r="B55" s="77" t="s">
        <v>70</v>
      </c>
      <c r="C55" s="39"/>
      <c r="D55" s="2">
        <v>1</v>
      </c>
      <c r="E55" s="2">
        <v>1</v>
      </c>
      <c r="F55" s="2">
        <v>1</v>
      </c>
      <c r="G55" s="39"/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39"/>
      <c r="N55" s="39"/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39"/>
      <c r="U55" s="39"/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89"/>
      <c r="AB55" s="89"/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1">
        <f t="shared" si="16"/>
        <v>23</v>
      </c>
      <c r="AI55" s="2">
        <f t="shared" si="17"/>
        <v>0</v>
      </c>
      <c r="AJ55" s="2">
        <f t="shared" si="18"/>
        <v>0</v>
      </c>
      <c r="AK55" s="2">
        <f t="shared" si="19"/>
        <v>0</v>
      </c>
      <c r="AL55" s="2">
        <f t="shared" si="20"/>
        <v>0</v>
      </c>
      <c r="AM55" s="49"/>
      <c r="AP55" s="40"/>
    </row>
    <row r="56" spans="1:42" s="8" customFormat="1" ht="20.25" customHeight="1">
      <c r="A56" s="62">
        <v>44</v>
      </c>
      <c r="B56" s="77" t="s">
        <v>71</v>
      </c>
      <c r="C56" s="39"/>
      <c r="D56" s="98" t="s">
        <v>8</v>
      </c>
      <c r="E56" s="2">
        <v>1</v>
      </c>
      <c r="F56" s="2">
        <v>1</v>
      </c>
      <c r="G56" s="39"/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39"/>
      <c r="N56" s="39"/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39"/>
      <c r="U56" s="39"/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89"/>
      <c r="AB56" s="89"/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1">
        <f t="shared" si="16"/>
        <v>23</v>
      </c>
      <c r="AI56" s="2">
        <f t="shared" si="17"/>
        <v>0</v>
      </c>
      <c r="AJ56" s="2">
        <f t="shared" si="18"/>
        <v>1</v>
      </c>
      <c r="AK56" s="2">
        <f t="shared" si="19"/>
        <v>0</v>
      </c>
      <c r="AL56" s="2">
        <f t="shared" si="20"/>
        <v>0</v>
      </c>
      <c r="AM56" s="49"/>
      <c r="AP56" s="40"/>
    </row>
    <row r="57" spans="1:42" s="8" customFormat="1" ht="29.25" customHeight="1">
      <c r="A57" s="62">
        <v>45</v>
      </c>
      <c r="B57" s="78" t="s">
        <v>76</v>
      </c>
      <c r="C57" s="39"/>
      <c r="D57" s="2">
        <v>1</v>
      </c>
      <c r="E57" s="2">
        <v>1</v>
      </c>
      <c r="F57" s="2">
        <v>1</v>
      </c>
      <c r="G57" s="39"/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39"/>
      <c r="N57" s="39"/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39"/>
      <c r="U57" s="39"/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89"/>
      <c r="AB57" s="89"/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1">
        <f t="shared" si="16"/>
        <v>23</v>
      </c>
      <c r="AI57" s="2">
        <f t="shared" si="17"/>
        <v>0</v>
      </c>
      <c r="AJ57" s="2">
        <f t="shared" si="18"/>
        <v>0</v>
      </c>
      <c r="AK57" s="2">
        <f t="shared" si="19"/>
        <v>0</v>
      </c>
      <c r="AL57" s="2">
        <f t="shared" si="20"/>
        <v>0</v>
      </c>
      <c r="AM57" s="25" t="s">
        <v>75</v>
      </c>
      <c r="AP57" s="40"/>
    </row>
    <row r="58" spans="1:42" s="8" customFormat="1" ht="24" customHeight="1">
      <c r="A58" s="62">
        <v>46</v>
      </c>
      <c r="B58" s="79" t="s">
        <v>73</v>
      </c>
      <c r="C58" s="39"/>
      <c r="D58" s="2">
        <v>1</v>
      </c>
      <c r="E58" s="2">
        <v>1</v>
      </c>
      <c r="F58" s="2">
        <v>1</v>
      </c>
      <c r="G58" s="39"/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39"/>
      <c r="N58" s="39"/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39"/>
      <c r="U58" s="39"/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89"/>
      <c r="AB58" s="89"/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1">
        <f t="shared" si="16"/>
        <v>23</v>
      </c>
      <c r="AI58" s="2">
        <f t="shared" si="17"/>
        <v>0</v>
      </c>
      <c r="AJ58" s="2">
        <f t="shared" si="18"/>
        <v>0</v>
      </c>
      <c r="AK58" s="2">
        <f t="shared" si="19"/>
        <v>0</v>
      </c>
      <c r="AL58" s="2">
        <f t="shared" si="20"/>
        <v>0</v>
      </c>
      <c r="AM58" s="49" t="s">
        <v>77</v>
      </c>
      <c r="AN58" s="40"/>
      <c r="AO58" s="40"/>
      <c r="AP58" s="40"/>
    </row>
    <row r="59" spans="1:42" s="8" customFormat="1" ht="24" customHeight="1">
      <c r="A59" s="62">
        <v>47</v>
      </c>
      <c r="B59" s="79" t="s">
        <v>74</v>
      </c>
      <c r="C59" s="39"/>
      <c r="D59" s="2">
        <v>1</v>
      </c>
      <c r="E59" s="2">
        <v>1</v>
      </c>
      <c r="F59" s="2">
        <v>1</v>
      </c>
      <c r="G59" s="39"/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39"/>
      <c r="N59" s="39"/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39"/>
      <c r="U59" s="39"/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89"/>
      <c r="AB59" s="89"/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1">
        <f t="shared" si="16"/>
        <v>23</v>
      </c>
      <c r="AI59" s="2">
        <f t="shared" si="17"/>
        <v>0</v>
      </c>
      <c r="AJ59" s="2">
        <f t="shared" si="18"/>
        <v>0</v>
      </c>
      <c r="AK59" s="2">
        <f t="shared" si="19"/>
        <v>0</v>
      </c>
      <c r="AL59" s="2">
        <f t="shared" si="20"/>
        <v>0</v>
      </c>
      <c r="AM59" s="49" t="s">
        <v>77</v>
      </c>
      <c r="AN59" s="40"/>
      <c r="AO59" s="40"/>
      <c r="AP59" s="40"/>
    </row>
    <row r="60" spans="1:42" s="8" customFormat="1" ht="28.5" customHeight="1">
      <c r="A60" s="62">
        <v>48</v>
      </c>
      <c r="B60" s="80" t="s">
        <v>82</v>
      </c>
      <c r="C60" s="39"/>
      <c r="D60" s="2">
        <v>1</v>
      </c>
      <c r="E60" s="2">
        <v>1</v>
      </c>
      <c r="F60" s="2">
        <v>1</v>
      </c>
      <c r="G60" s="39"/>
      <c r="H60" s="2">
        <v>1</v>
      </c>
      <c r="I60" s="2">
        <v>1</v>
      </c>
      <c r="J60" s="2">
        <v>1</v>
      </c>
      <c r="K60" s="2">
        <v>1</v>
      </c>
      <c r="L60" s="42">
        <v>0</v>
      </c>
      <c r="M60" s="39"/>
      <c r="N60" s="39"/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39"/>
      <c r="U60" s="39"/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89"/>
      <c r="AB60" s="89"/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1">
        <f t="shared" si="16"/>
        <v>22</v>
      </c>
      <c r="AI60" s="2">
        <f t="shared" si="17"/>
        <v>0</v>
      </c>
      <c r="AJ60" s="2">
        <f t="shared" si="18"/>
        <v>0</v>
      </c>
      <c r="AK60" s="2">
        <f t="shared" si="19"/>
        <v>1</v>
      </c>
      <c r="AL60" s="2">
        <f t="shared" si="20"/>
        <v>0</v>
      </c>
      <c r="AM60" s="49" t="s">
        <v>77</v>
      </c>
      <c r="AN60" s="40"/>
      <c r="AO60" s="40"/>
      <c r="AP60" s="40"/>
    </row>
    <row r="61" spans="1:42" s="8" customFormat="1" ht="24" customHeight="1">
      <c r="A61" s="62">
        <v>49</v>
      </c>
      <c r="B61" s="77" t="s">
        <v>83</v>
      </c>
      <c r="C61" s="39"/>
      <c r="D61" s="2">
        <v>1</v>
      </c>
      <c r="E61" s="2">
        <v>1</v>
      </c>
      <c r="F61" s="2">
        <v>1</v>
      </c>
      <c r="G61" s="39"/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39"/>
      <c r="N61" s="39"/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39"/>
      <c r="U61" s="39"/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89"/>
      <c r="AB61" s="89"/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1">
        <f t="shared" si="16"/>
        <v>23</v>
      </c>
      <c r="AI61" s="2">
        <f t="shared" si="17"/>
        <v>0</v>
      </c>
      <c r="AJ61" s="2">
        <f t="shared" si="18"/>
        <v>0</v>
      </c>
      <c r="AK61" s="2">
        <f t="shared" si="19"/>
        <v>0</v>
      </c>
      <c r="AL61" s="2">
        <f t="shared" si="20"/>
        <v>0</v>
      </c>
      <c r="AM61" s="49" t="s">
        <v>77</v>
      </c>
      <c r="AN61" s="40"/>
      <c r="AO61" s="40"/>
      <c r="AP61" s="40"/>
    </row>
    <row r="62" spans="1:42" s="8" customFormat="1" ht="24" customHeight="1">
      <c r="A62" s="62">
        <v>50</v>
      </c>
      <c r="B62" s="77" t="s">
        <v>84</v>
      </c>
      <c r="C62" s="39"/>
      <c r="D62" s="2">
        <v>1</v>
      </c>
      <c r="E62" s="2">
        <v>1</v>
      </c>
      <c r="F62" s="2">
        <v>1</v>
      </c>
      <c r="G62" s="39"/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39"/>
      <c r="N62" s="39"/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39"/>
      <c r="U62" s="39"/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89"/>
      <c r="AB62" s="89"/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1">
        <f t="shared" si="16"/>
        <v>23</v>
      </c>
      <c r="AI62" s="2">
        <f t="shared" si="17"/>
        <v>0</v>
      </c>
      <c r="AJ62" s="2">
        <f t="shared" si="18"/>
        <v>0</v>
      </c>
      <c r="AK62" s="2">
        <f t="shared" si="19"/>
        <v>0</v>
      </c>
      <c r="AL62" s="2">
        <f t="shared" si="20"/>
        <v>0</v>
      </c>
      <c r="AM62" s="49" t="s">
        <v>77</v>
      </c>
      <c r="AN62" s="40"/>
      <c r="AO62" s="40"/>
      <c r="AP62" s="40"/>
    </row>
    <row r="63" spans="1:42" s="8" customFormat="1" ht="24" customHeight="1">
      <c r="A63" s="62">
        <v>51</v>
      </c>
      <c r="B63" s="77" t="s">
        <v>85</v>
      </c>
      <c r="C63" s="39"/>
      <c r="D63" s="2">
        <v>1</v>
      </c>
      <c r="E63" s="2">
        <v>1</v>
      </c>
      <c r="F63" s="2">
        <v>1</v>
      </c>
      <c r="G63" s="39"/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39"/>
      <c r="N63" s="39"/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39"/>
      <c r="U63" s="39"/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89"/>
      <c r="AB63" s="89"/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1">
        <f t="shared" si="16"/>
        <v>23</v>
      </c>
      <c r="AI63" s="2">
        <f t="shared" si="17"/>
        <v>0</v>
      </c>
      <c r="AJ63" s="2">
        <f t="shared" si="18"/>
        <v>0</v>
      </c>
      <c r="AK63" s="2">
        <f t="shared" si="19"/>
        <v>0</v>
      </c>
      <c r="AL63" s="2">
        <f t="shared" si="20"/>
        <v>0</v>
      </c>
      <c r="AM63" s="4"/>
      <c r="AN63" s="40"/>
      <c r="AO63" s="40"/>
      <c r="AP63" s="40"/>
    </row>
    <row r="64" spans="1:42" s="8" customFormat="1" ht="30" customHeight="1">
      <c r="A64" s="62">
        <v>52</v>
      </c>
      <c r="B64" s="97" t="s">
        <v>94</v>
      </c>
      <c r="C64" s="39"/>
      <c r="D64" s="2"/>
      <c r="E64" s="2"/>
      <c r="F64" s="2"/>
      <c r="G64" s="39"/>
      <c r="H64" s="2"/>
      <c r="I64" s="2"/>
      <c r="J64" s="2"/>
      <c r="K64" s="2"/>
      <c r="L64" s="2"/>
      <c r="M64" s="39"/>
      <c r="N64" s="39"/>
      <c r="O64" s="2"/>
      <c r="P64" s="2">
        <v>1</v>
      </c>
      <c r="Q64" s="2">
        <v>1</v>
      </c>
      <c r="R64" s="2">
        <v>1</v>
      </c>
      <c r="S64" s="2">
        <v>1</v>
      </c>
      <c r="T64" s="39"/>
      <c r="U64" s="39"/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89"/>
      <c r="AB64" s="89"/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1">
        <f t="shared" ref="AH64" si="21">SUM(C64:AG64)+AJ64+AL64+AI64</f>
        <v>14</v>
      </c>
      <c r="AI64" s="2">
        <f t="shared" si="17"/>
        <v>0</v>
      </c>
      <c r="AJ64" s="2">
        <f t="shared" si="18"/>
        <v>0</v>
      </c>
      <c r="AK64" s="2">
        <f t="shared" si="19"/>
        <v>0</v>
      </c>
      <c r="AL64" s="2">
        <f t="shared" si="20"/>
        <v>0</v>
      </c>
      <c r="AM64" s="25" t="s">
        <v>95</v>
      </c>
      <c r="AN64" s="40"/>
      <c r="AO64" s="40"/>
      <c r="AP64" s="40"/>
    </row>
    <row r="65" spans="1:42" s="8" customFormat="1" ht="18" customHeight="1">
      <c r="A65" s="68" t="s">
        <v>18</v>
      </c>
      <c r="B65" s="6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95"/>
      <c r="AB65" s="95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1"/>
      <c r="AO65" s="40"/>
      <c r="AP65" s="40"/>
    </row>
    <row r="66" spans="1:42" s="8" customFormat="1" ht="24.75" customHeight="1">
      <c r="A66" s="54">
        <v>53</v>
      </c>
      <c r="B66" s="71" t="s">
        <v>24</v>
      </c>
      <c r="C66" s="39"/>
      <c r="D66" s="2">
        <v>1</v>
      </c>
      <c r="E66" s="2">
        <v>1</v>
      </c>
      <c r="F66" s="2">
        <v>1</v>
      </c>
      <c r="G66" s="39"/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39"/>
      <c r="N66" s="39"/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39"/>
      <c r="U66" s="39"/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89"/>
      <c r="AB66" s="89"/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1">
        <f t="shared" ref="AH66:AH74" si="22">SUM(C66:AG66)+AJ66+AL66+AI66</f>
        <v>23</v>
      </c>
      <c r="AI66" s="2">
        <f t="shared" ref="AI66:AI74" si="23">COUNTIF(C66:AG66,$F$76)</f>
        <v>0</v>
      </c>
      <c r="AJ66" s="2">
        <f t="shared" ref="AJ66:AJ74" si="24">COUNTIF(C66:AG66,$F$78)</f>
        <v>0</v>
      </c>
      <c r="AK66" s="2">
        <f t="shared" ref="AK66:AK74" si="25">COUNTIF(C66:AG66,$F$79)</f>
        <v>0</v>
      </c>
      <c r="AL66" s="2">
        <f t="shared" ref="AL66:AL74" si="26">COUNTIF(C66:AG66,$F$81)</f>
        <v>0</v>
      </c>
      <c r="AM66" s="4"/>
      <c r="AO66" s="40"/>
      <c r="AP66" s="40"/>
    </row>
    <row r="67" spans="1:42" s="8" customFormat="1" ht="28.5" customHeight="1">
      <c r="A67" s="62">
        <v>54</v>
      </c>
      <c r="B67" s="55" t="s">
        <v>56</v>
      </c>
      <c r="C67" s="39"/>
      <c r="D67" s="2">
        <v>1</v>
      </c>
      <c r="E67" s="2">
        <v>1</v>
      </c>
      <c r="F67" s="2">
        <v>1</v>
      </c>
      <c r="G67" s="39"/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39"/>
      <c r="N67" s="39"/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39"/>
      <c r="U67" s="39"/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89"/>
      <c r="AB67" s="89"/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1">
        <f t="shared" si="22"/>
        <v>23</v>
      </c>
      <c r="AI67" s="2">
        <f t="shared" si="23"/>
        <v>0</v>
      </c>
      <c r="AJ67" s="2">
        <f t="shared" si="24"/>
        <v>0</v>
      </c>
      <c r="AK67" s="2">
        <f t="shared" si="25"/>
        <v>0</v>
      </c>
      <c r="AL67" s="2">
        <f t="shared" si="26"/>
        <v>0</v>
      </c>
      <c r="AM67" s="4"/>
      <c r="AO67" s="40"/>
      <c r="AP67" s="40"/>
    </row>
    <row r="68" spans="1:42" s="8" customFormat="1" ht="28.5" customHeight="1">
      <c r="A68" s="54">
        <v>55</v>
      </c>
      <c r="B68" s="72" t="s">
        <v>80</v>
      </c>
      <c r="C68" s="39"/>
      <c r="D68" s="2">
        <v>1</v>
      </c>
      <c r="E68" s="2">
        <v>1</v>
      </c>
      <c r="F68" s="2">
        <v>1</v>
      </c>
      <c r="G68" s="39"/>
      <c r="H68" s="2">
        <v>1</v>
      </c>
      <c r="I68" s="42" t="s">
        <v>8</v>
      </c>
      <c r="J68" s="2">
        <v>1</v>
      </c>
      <c r="K68" s="2">
        <v>1</v>
      </c>
      <c r="L68" s="2">
        <v>1</v>
      </c>
      <c r="M68" s="39"/>
      <c r="N68" s="39"/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39"/>
      <c r="U68" s="39"/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89"/>
      <c r="AB68" s="89"/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1">
        <f t="shared" si="22"/>
        <v>23</v>
      </c>
      <c r="AI68" s="2">
        <f t="shared" si="23"/>
        <v>0</v>
      </c>
      <c r="AJ68" s="2">
        <f t="shared" si="24"/>
        <v>1</v>
      </c>
      <c r="AK68" s="2">
        <f t="shared" si="25"/>
        <v>0</v>
      </c>
      <c r="AL68" s="2">
        <f t="shared" si="26"/>
        <v>0</v>
      </c>
      <c r="AM68" s="4"/>
      <c r="AO68" s="40"/>
      <c r="AP68" s="40"/>
    </row>
    <row r="69" spans="1:42" s="8" customFormat="1" ht="23.25" customHeight="1">
      <c r="A69" s="62">
        <v>56</v>
      </c>
      <c r="B69" s="73" t="s">
        <v>79</v>
      </c>
      <c r="C69" s="39"/>
      <c r="D69" s="2">
        <v>1</v>
      </c>
      <c r="E69" s="2">
        <v>1</v>
      </c>
      <c r="F69" s="2">
        <v>1</v>
      </c>
      <c r="G69" s="39"/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39"/>
      <c r="N69" s="39"/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39"/>
      <c r="U69" s="39"/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89"/>
      <c r="AB69" s="89"/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1">
        <f t="shared" si="22"/>
        <v>23</v>
      </c>
      <c r="AI69" s="2">
        <f t="shared" si="23"/>
        <v>0</v>
      </c>
      <c r="AJ69" s="2">
        <f t="shared" si="24"/>
        <v>0</v>
      </c>
      <c r="AK69" s="2">
        <f t="shared" si="25"/>
        <v>0</v>
      </c>
      <c r="AL69" s="2">
        <f t="shared" si="26"/>
        <v>0</v>
      </c>
      <c r="AM69" s="4"/>
    </row>
    <row r="70" spans="1:42" s="8" customFormat="1" ht="23.25" customHeight="1">
      <c r="A70" s="54">
        <v>57</v>
      </c>
      <c r="B70" s="81" t="s">
        <v>78</v>
      </c>
      <c r="C70" s="39"/>
      <c r="D70" s="42" t="s">
        <v>8</v>
      </c>
      <c r="E70" s="2">
        <v>1</v>
      </c>
      <c r="F70" s="2">
        <v>1</v>
      </c>
      <c r="G70" s="39"/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83"/>
      <c r="N70" s="83"/>
      <c r="O70" s="2">
        <v>1</v>
      </c>
      <c r="P70" s="2">
        <v>1</v>
      </c>
      <c r="Q70" s="2">
        <v>1</v>
      </c>
      <c r="R70" s="42" t="s">
        <v>8</v>
      </c>
      <c r="S70" s="2">
        <v>1</v>
      </c>
      <c r="T70" s="39"/>
      <c r="U70" s="39"/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89"/>
      <c r="AB70" s="89"/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1">
        <f t="shared" si="22"/>
        <v>23</v>
      </c>
      <c r="AI70" s="2">
        <f t="shared" si="23"/>
        <v>0</v>
      </c>
      <c r="AJ70" s="2">
        <f t="shared" si="24"/>
        <v>2</v>
      </c>
      <c r="AK70" s="2">
        <f t="shared" si="25"/>
        <v>0</v>
      </c>
      <c r="AL70" s="2">
        <f t="shared" si="26"/>
        <v>0</v>
      </c>
      <c r="AM70" s="4"/>
    </row>
    <row r="71" spans="1:42" s="8" customFormat="1" ht="28.5" customHeight="1">
      <c r="A71" s="62">
        <v>58</v>
      </c>
      <c r="B71" s="73" t="s">
        <v>72</v>
      </c>
      <c r="C71" s="45"/>
      <c r="D71" s="2">
        <v>1</v>
      </c>
      <c r="E71" s="2">
        <v>1</v>
      </c>
      <c r="F71" s="2">
        <v>1</v>
      </c>
      <c r="G71" s="45"/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45"/>
      <c r="N71" s="45"/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45"/>
      <c r="U71" s="45"/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89"/>
      <c r="AB71" s="89"/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1">
        <f t="shared" si="22"/>
        <v>23</v>
      </c>
      <c r="AI71" s="2">
        <f t="shared" si="23"/>
        <v>0</v>
      </c>
      <c r="AJ71" s="2">
        <f t="shared" si="24"/>
        <v>0</v>
      </c>
      <c r="AK71" s="2">
        <f t="shared" si="25"/>
        <v>0</v>
      </c>
      <c r="AL71" s="2">
        <f t="shared" si="26"/>
        <v>0</v>
      </c>
      <c r="AM71" s="25" t="s">
        <v>75</v>
      </c>
    </row>
    <row r="72" spans="1:42" s="8" customFormat="1" ht="24.75" customHeight="1">
      <c r="A72" s="54">
        <v>59</v>
      </c>
      <c r="B72" s="73" t="s">
        <v>81</v>
      </c>
      <c r="C72" s="45"/>
      <c r="D72" s="2">
        <v>1</v>
      </c>
      <c r="E72" s="2">
        <v>1</v>
      </c>
      <c r="F72" s="2">
        <v>1</v>
      </c>
      <c r="G72" s="45"/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45"/>
      <c r="N72" s="45"/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45"/>
      <c r="U72" s="45"/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89"/>
      <c r="AB72" s="89"/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1">
        <f t="shared" si="22"/>
        <v>23</v>
      </c>
      <c r="AI72" s="2">
        <f t="shared" si="23"/>
        <v>0</v>
      </c>
      <c r="AJ72" s="2">
        <f t="shared" si="24"/>
        <v>0</v>
      </c>
      <c r="AK72" s="2">
        <f t="shared" si="25"/>
        <v>0</v>
      </c>
      <c r="AL72" s="2">
        <f t="shared" si="26"/>
        <v>0</v>
      </c>
      <c r="AM72" s="25"/>
    </row>
    <row r="73" spans="1:42" s="8" customFormat="1" ht="24.75" customHeight="1">
      <c r="A73" s="62">
        <v>60</v>
      </c>
      <c r="B73" s="73" t="s">
        <v>86</v>
      </c>
      <c r="C73" s="45"/>
      <c r="D73" s="2">
        <v>1</v>
      </c>
      <c r="E73" s="2">
        <v>1</v>
      </c>
      <c r="F73" s="2">
        <v>1</v>
      </c>
      <c r="G73" s="45"/>
      <c r="H73" s="2">
        <v>1</v>
      </c>
      <c r="I73" s="42">
        <v>0</v>
      </c>
      <c r="J73" s="2">
        <v>1</v>
      </c>
      <c r="K73" s="2">
        <v>1</v>
      </c>
      <c r="L73" s="2">
        <v>1</v>
      </c>
      <c r="M73" s="45"/>
      <c r="N73" s="45"/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45"/>
      <c r="U73" s="45"/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89"/>
      <c r="AB73" s="89"/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1">
        <f t="shared" si="22"/>
        <v>22</v>
      </c>
      <c r="AI73" s="2">
        <f t="shared" si="23"/>
        <v>0</v>
      </c>
      <c r="AJ73" s="2">
        <f t="shared" si="24"/>
        <v>0</v>
      </c>
      <c r="AK73" s="2">
        <f t="shared" si="25"/>
        <v>1</v>
      </c>
      <c r="AL73" s="2">
        <f t="shared" si="26"/>
        <v>0</v>
      </c>
      <c r="AM73" s="25" t="s">
        <v>75</v>
      </c>
    </row>
    <row r="74" spans="1:42" s="8" customFormat="1" ht="24.75" customHeight="1">
      <c r="A74" s="54">
        <v>61</v>
      </c>
      <c r="B74" s="73" t="s">
        <v>88</v>
      </c>
      <c r="C74" s="45"/>
      <c r="D74" s="2">
        <v>1</v>
      </c>
      <c r="E74" s="2">
        <v>1</v>
      </c>
      <c r="F74" s="2">
        <v>1</v>
      </c>
      <c r="G74" s="45"/>
      <c r="H74" s="2">
        <v>1</v>
      </c>
      <c r="I74" s="2">
        <v>1</v>
      </c>
      <c r="J74" s="42">
        <v>0</v>
      </c>
      <c r="K74" s="2">
        <v>1</v>
      </c>
      <c r="L74" s="2">
        <v>1</v>
      </c>
      <c r="M74" s="45"/>
      <c r="N74" s="45"/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45"/>
      <c r="U74" s="45"/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89"/>
      <c r="AB74" s="89"/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75">
        <f t="shared" si="22"/>
        <v>22</v>
      </c>
      <c r="AI74" s="2">
        <f t="shared" si="23"/>
        <v>0</v>
      </c>
      <c r="AJ74" s="2">
        <f t="shared" si="24"/>
        <v>0</v>
      </c>
      <c r="AK74" s="2">
        <f t="shared" si="25"/>
        <v>1</v>
      </c>
      <c r="AL74" s="2">
        <f t="shared" si="26"/>
        <v>0</v>
      </c>
      <c r="AM74" s="25" t="s">
        <v>89</v>
      </c>
    </row>
    <row r="75" spans="1:42" ht="23.25" customHeight="1">
      <c r="A75" s="9"/>
      <c r="C75" s="29"/>
      <c r="G75" s="29"/>
      <c r="M75" s="76"/>
      <c r="AJ75" s="99" t="s">
        <v>37</v>
      </c>
      <c r="AK75" s="99"/>
      <c r="AL75" s="99"/>
      <c r="AM75" s="99"/>
    </row>
    <row r="76" spans="1:42">
      <c r="A76" s="9"/>
      <c r="C76" s="29"/>
      <c r="F76" s="42" t="s">
        <v>4</v>
      </c>
      <c r="G76" s="10" t="s">
        <v>29</v>
      </c>
    </row>
    <row r="77" spans="1:42" ht="15.75" customHeight="1">
      <c r="A77" s="74"/>
      <c r="C77" s="29"/>
      <c r="F77" s="42" t="s">
        <v>15</v>
      </c>
      <c r="G77" s="36" t="s">
        <v>36</v>
      </c>
      <c r="H77" s="10"/>
      <c r="I77" s="9"/>
      <c r="J77" s="9"/>
      <c r="K77" s="9"/>
      <c r="L77" s="9"/>
      <c r="M77" s="9"/>
      <c r="N77" s="9"/>
    </row>
    <row r="78" spans="1:42">
      <c r="C78" s="29"/>
      <c r="F78" s="42" t="s">
        <v>8</v>
      </c>
      <c r="G78" s="36" t="s">
        <v>35</v>
      </c>
      <c r="H78" s="9"/>
      <c r="I78" s="9"/>
      <c r="J78" s="9"/>
      <c r="K78" s="9"/>
      <c r="L78" s="9"/>
      <c r="M78" s="9"/>
      <c r="N78" s="9"/>
      <c r="AJ78" s="99"/>
      <c r="AK78" s="99"/>
      <c r="AL78" s="99"/>
      <c r="AM78" s="99"/>
      <c r="AN78" s="5"/>
    </row>
    <row r="79" spans="1:42">
      <c r="C79" s="29"/>
      <c r="F79" s="42">
        <v>0</v>
      </c>
      <c r="G79" s="36" t="s">
        <v>34</v>
      </c>
      <c r="H79" s="36"/>
      <c r="I79" s="36"/>
      <c r="J79" s="36"/>
      <c r="K79" s="9"/>
      <c r="L79" s="9"/>
      <c r="M79" s="9"/>
      <c r="N79" s="9"/>
      <c r="AJ79" s="99" t="s">
        <v>16</v>
      </c>
      <c r="AK79" s="99"/>
      <c r="AL79" s="99"/>
      <c r="AM79" s="99"/>
      <c r="AN79" s="5"/>
    </row>
    <row r="80" spans="1:42">
      <c r="C80" s="29"/>
      <c r="F80" s="42" t="s">
        <v>57</v>
      </c>
      <c r="G80" s="36" t="s">
        <v>58</v>
      </c>
      <c r="H80" s="36"/>
      <c r="I80" s="36"/>
      <c r="J80" s="36"/>
      <c r="K80" s="36"/>
      <c r="L80" s="36"/>
      <c r="M80" s="36"/>
      <c r="N80" s="36"/>
      <c r="AN80" s="5"/>
    </row>
    <row r="81" spans="3:40">
      <c r="C81" s="29"/>
      <c r="F81" s="42" t="s">
        <v>66</v>
      </c>
      <c r="G81" s="36" t="s">
        <v>68</v>
      </c>
      <c r="H81" s="9"/>
      <c r="I81" s="9"/>
      <c r="J81" s="9"/>
      <c r="K81" s="9"/>
      <c r="L81" s="9"/>
      <c r="M81" s="9"/>
      <c r="AN81" s="5"/>
    </row>
    <row r="82" spans="3:40">
      <c r="C82" s="29"/>
      <c r="AN82" s="5"/>
    </row>
    <row r="83" spans="3:40">
      <c r="C83" s="29"/>
      <c r="AN83" s="5"/>
    </row>
    <row r="84" spans="3:40">
      <c r="C84" s="29"/>
      <c r="AN84" s="5"/>
    </row>
    <row r="85" spans="3:40">
      <c r="AN85" s="5"/>
    </row>
    <row r="86" spans="3:40">
      <c r="AN86" s="5"/>
    </row>
    <row r="87" spans="3:40">
      <c r="AN87" s="5"/>
    </row>
    <row r="88" spans="3:40">
      <c r="AN88" s="5"/>
    </row>
    <row r="89" spans="3:40">
      <c r="AN89" s="5"/>
    </row>
    <row r="90" spans="3:40">
      <c r="AN90" s="5"/>
    </row>
    <row r="91" spans="3:40">
      <c r="AN91" s="5"/>
    </row>
    <row r="92" spans="3:40">
      <c r="AN92" s="5"/>
    </row>
    <row r="93" spans="3:40">
      <c r="AN93" s="5"/>
    </row>
    <row r="94" spans="3:40">
      <c r="AN94" s="5"/>
    </row>
    <row r="95" spans="3:40">
      <c r="AN95" s="5"/>
    </row>
    <row r="96" spans="3:40">
      <c r="AN96" s="5"/>
    </row>
    <row r="97" spans="3:40">
      <c r="AN97" s="5"/>
    </row>
    <row r="98" spans="3:40">
      <c r="AN98" s="5"/>
    </row>
    <row r="99" spans="3:40">
      <c r="AN99" s="5"/>
    </row>
    <row r="100" spans="3:40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96"/>
      <c r="AB100" s="96"/>
      <c r="AC100" s="15"/>
      <c r="AD100" s="15"/>
      <c r="AE100" s="15"/>
      <c r="AF100" s="15"/>
      <c r="AG100" s="15"/>
      <c r="AH100" s="11"/>
      <c r="AI100" s="11"/>
      <c r="AJ100" s="11"/>
      <c r="AK100" s="11"/>
      <c r="AN100" s="5"/>
    </row>
    <row r="101" spans="3:40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96"/>
      <c r="AB101" s="96"/>
      <c r="AC101" s="15"/>
      <c r="AD101" s="15"/>
      <c r="AE101" s="15"/>
      <c r="AF101" s="15"/>
      <c r="AG101" s="15"/>
      <c r="AH101" s="11"/>
      <c r="AI101" s="11"/>
      <c r="AJ101" s="11"/>
      <c r="AK101" s="11"/>
      <c r="AN101" s="5"/>
    </row>
    <row r="102" spans="3:40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96"/>
      <c r="AB102" s="96"/>
      <c r="AC102" s="15"/>
      <c r="AD102" s="15"/>
      <c r="AE102" s="15"/>
      <c r="AF102" s="15"/>
      <c r="AG102" s="15"/>
      <c r="AH102" s="11"/>
      <c r="AI102" s="11"/>
      <c r="AJ102" s="11"/>
      <c r="AK102" s="11"/>
      <c r="AN102" s="5"/>
    </row>
    <row r="103" spans="3:40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96"/>
      <c r="AB103" s="96"/>
      <c r="AC103" s="15"/>
      <c r="AD103" s="15"/>
      <c r="AE103" s="15"/>
      <c r="AF103" s="15"/>
      <c r="AG103" s="15"/>
      <c r="AH103" s="11"/>
      <c r="AI103" s="11"/>
      <c r="AJ103" s="11"/>
      <c r="AK103" s="11"/>
      <c r="AN103" s="5"/>
    </row>
    <row r="104" spans="3:40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96"/>
      <c r="AB104" s="96"/>
      <c r="AC104" s="15"/>
      <c r="AD104" s="15"/>
      <c r="AE104" s="15"/>
      <c r="AF104" s="15"/>
      <c r="AG104" s="15"/>
      <c r="AH104" s="11"/>
      <c r="AI104" s="11"/>
      <c r="AJ104" s="11"/>
      <c r="AK104" s="11"/>
      <c r="AN104" s="5"/>
    </row>
    <row r="105" spans="3:40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96"/>
      <c r="AB105" s="96"/>
      <c r="AC105" s="15"/>
      <c r="AD105" s="15"/>
      <c r="AE105" s="15"/>
      <c r="AF105" s="15"/>
      <c r="AG105" s="15"/>
      <c r="AH105" s="11"/>
      <c r="AI105" s="11"/>
      <c r="AJ105" s="11"/>
      <c r="AK105" s="11"/>
      <c r="AN105" s="5"/>
    </row>
    <row r="106" spans="3:40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96"/>
      <c r="AB106" s="96"/>
      <c r="AC106" s="15"/>
      <c r="AD106" s="15"/>
      <c r="AE106" s="15"/>
      <c r="AF106" s="15"/>
      <c r="AG106" s="15"/>
      <c r="AH106" s="11"/>
      <c r="AI106" s="11"/>
      <c r="AJ106" s="11"/>
      <c r="AK106" s="11"/>
      <c r="AN106" s="5"/>
    </row>
    <row r="107" spans="3:40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96"/>
      <c r="AB107" s="96"/>
      <c r="AC107" s="15"/>
      <c r="AD107" s="15"/>
      <c r="AE107" s="15"/>
      <c r="AF107" s="15"/>
      <c r="AG107" s="15"/>
      <c r="AH107" s="11"/>
      <c r="AI107" s="11"/>
      <c r="AJ107" s="11"/>
      <c r="AK107" s="11"/>
      <c r="AN107" s="5"/>
    </row>
    <row r="108" spans="3:40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96"/>
      <c r="AB108" s="96"/>
      <c r="AC108" s="15"/>
      <c r="AD108" s="15"/>
      <c r="AE108" s="15"/>
      <c r="AF108" s="15"/>
      <c r="AG108" s="15"/>
      <c r="AH108" s="11"/>
      <c r="AI108" s="11"/>
      <c r="AJ108" s="11"/>
      <c r="AK108" s="11"/>
      <c r="AN108" s="5"/>
    </row>
    <row r="109" spans="3:40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96"/>
      <c r="AB109" s="96"/>
      <c r="AC109" s="15"/>
      <c r="AD109" s="15"/>
      <c r="AE109" s="15"/>
      <c r="AF109" s="15"/>
      <c r="AG109" s="15"/>
      <c r="AH109" s="11"/>
      <c r="AI109" s="11"/>
      <c r="AJ109" s="11"/>
      <c r="AK109" s="11"/>
      <c r="AN109" s="5"/>
    </row>
    <row r="110" spans="3:40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96"/>
      <c r="AB110" s="96"/>
      <c r="AC110" s="15"/>
      <c r="AD110" s="15"/>
      <c r="AE110" s="15"/>
      <c r="AF110" s="15"/>
      <c r="AG110" s="15"/>
      <c r="AH110" s="11"/>
      <c r="AI110" s="11"/>
      <c r="AJ110" s="11"/>
      <c r="AK110" s="11"/>
      <c r="AN110" s="5"/>
    </row>
    <row r="111" spans="3:40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96"/>
      <c r="AB111" s="96"/>
      <c r="AC111" s="15"/>
      <c r="AD111" s="15"/>
      <c r="AE111" s="15"/>
      <c r="AF111" s="15"/>
      <c r="AG111" s="15"/>
      <c r="AH111" s="11"/>
      <c r="AI111" s="11"/>
      <c r="AJ111" s="11"/>
      <c r="AK111" s="11"/>
      <c r="AN111" s="5"/>
    </row>
    <row r="112" spans="3:40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96"/>
      <c r="AB112" s="96"/>
      <c r="AC112" s="15"/>
      <c r="AD112" s="15"/>
      <c r="AE112" s="15"/>
      <c r="AF112" s="15"/>
      <c r="AG112" s="15"/>
      <c r="AH112" s="11"/>
      <c r="AI112" s="11"/>
      <c r="AJ112" s="11"/>
      <c r="AK112" s="11"/>
      <c r="AN112" s="5"/>
    </row>
    <row r="113" spans="3:40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96"/>
      <c r="AB113" s="96"/>
      <c r="AC113" s="15"/>
      <c r="AD113" s="15"/>
      <c r="AE113" s="15"/>
      <c r="AF113" s="15"/>
      <c r="AG113" s="15"/>
      <c r="AH113" s="11"/>
      <c r="AI113" s="11"/>
      <c r="AJ113" s="11"/>
      <c r="AK113" s="11"/>
      <c r="AN113" s="5"/>
    </row>
    <row r="114" spans="3:40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96"/>
      <c r="AB114" s="96"/>
      <c r="AC114" s="15"/>
      <c r="AD114" s="15"/>
      <c r="AE114" s="15"/>
      <c r="AF114" s="15"/>
      <c r="AG114" s="15"/>
      <c r="AH114" s="11"/>
      <c r="AI114" s="11"/>
      <c r="AJ114" s="11"/>
      <c r="AK114" s="11"/>
      <c r="AN114" s="5"/>
    </row>
    <row r="115" spans="3:40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96"/>
      <c r="AB115" s="96"/>
      <c r="AC115" s="15"/>
      <c r="AD115" s="15"/>
      <c r="AE115" s="15"/>
      <c r="AF115" s="15"/>
      <c r="AG115" s="15"/>
      <c r="AH115" s="11"/>
      <c r="AI115" s="11"/>
      <c r="AJ115" s="11"/>
      <c r="AK115" s="11"/>
      <c r="AN115" s="5"/>
    </row>
    <row r="116" spans="3:40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96"/>
      <c r="AB116" s="96"/>
      <c r="AC116" s="15"/>
      <c r="AD116" s="15"/>
      <c r="AE116" s="15"/>
      <c r="AF116" s="15"/>
      <c r="AG116" s="15"/>
      <c r="AH116" s="11"/>
      <c r="AI116" s="11"/>
      <c r="AJ116" s="11"/>
      <c r="AK116" s="11"/>
      <c r="AN116" s="5"/>
    </row>
    <row r="117" spans="3:40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96"/>
      <c r="AB117" s="96"/>
      <c r="AC117" s="15"/>
      <c r="AD117" s="15"/>
      <c r="AE117" s="15"/>
      <c r="AF117" s="15"/>
      <c r="AG117" s="15"/>
      <c r="AH117" s="11"/>
      <c r="AI117" s="11"/>
      <c r="AJ117" s="11"/>
      <c r="AK117" s="11"/>
      <c r="AN117" s="5"/>
    </row>
    <row r="118" spans="3:40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96"/>
      <c r="AB118" s="96"/>
      <c r="AC118" s="15"/>
      <c r="AD118" s="15"/>
      <c r="AE118" s="15"/>
      <c r="AF118" s="15"/>
      <c r="AG118" s="15"/>
      <c r="AH118" s="11"/>
      <c r="AI118" s="11"/>
      <c r="AJ118" s="11"/>
      <c r="AK118" s="11"/>
      <c r="AN118" s="5"/>
    </row>
    <row r="119" spans="3:40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96"/>
      <c r="AB119" s="96"/>
      <c r="AC119" s="15"/>
      <c r="AD119" s="15"/>
      <c r="AE119" s="15"/>
      <c r="AF119" s="15"/>
      <c r="AG119" s="15"/>
      <c r="AH119" s="11"/>
      <c r="AI119" s="11"/>
      <c r="AJ119" s="11"/>
      <c r="AK119" s="11"/>
      <c r="AN119" s="5"/>
    </row>
    <row r="120" spans="3:40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96"/>
      <c r="AB120" s="96"/>
      <c r="AC120" s="15"/>
      <c r="AD120" s="15"/>
      <c r="AE120" s="15"/>
      <c r="AF120" s="15"/>
      <c r="AG120" s="15"/>
      <c r="AH120" s="11"/>
      <c r="AI120" s="11"/>
      <c r="AJ120" s="11"/>
      <c r="AK120" s="11"/>
      <c r="AN120" s="5"/>
    </row>
    <row r="121" spans="3:40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96"/>
      <c r="AB121" s="96"/>
      <c r="AC121" s="15"/>
      <c r="AD121" s="15"/>
      <c r="AE121" s="15"/>
      <c r="AF121" s="15"/>
      <c r="AG121" s="15"/>
      <c r="AH121" s="11"/>
      <c r="AI121" s="11"/>
      <c r="AJ121" s="11"/>
      <c r="AK121" s="11"/>
      <c r="AN121" s="5"/>
    </row>
    <row r="122" spans="3:40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96"/>
      <c r="AB122" s="96"/>
      <c r="AC122" s="15"/>
      <c r="AD122" s="15"/>
      <c r="AE122" s="15"/>
      <c r="AF122" s="15"/>
      <c r="AG122" s="15"/>
      <c r="AH122" s="11"/>
      <c r="AI122" s="11"/>
      <c r="AJ122" s="11"/>
      <c r="AK122" s="11"/>
      <c r="AN122" s="5"/>
    </row>
    <row r="123" spans="3:40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96"/>
      <c r="AB123" s="96"/>
      <c r="AC123" s="15"/>
      <c r="AD123" s="15"/>
      <c r="AE123" s="15"/>
      <c r="AF123" s="15"/>
      <c r="AG123" s="15"/>
      <c r="AH123" s="11"/>
      <c r="AI123" s="11"/>
      <c r="AJ123" s="11"/>
      <c r="AK123" s="11"/>
      <c r="AN123" s="5"/>
    </row>
    <row r="124" spans="3:40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96"/>
      <c r="AB124" s="96"/>
      <c r="AC124" s="15"/>
      <c r="AD124" s="15"/>
      <c r="AE124" s="15"/>
      <c r="AF124" s="15"/>
      <c r="AG124" s="15"/>
      <c r="AH124" s="11"/>
      <c r="AI124" s="11"/>
      <c r="AJ124" s="11"/>
      <c r="AK124" s="11"/>
      <c r="AN124" s="5"/>
    </row>
    <row r="125" spans="3:40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96"/>
      <c r="AB125" s="96"/>
      <c r="AC125" s="15"/>
      <c r="AD125" s="15"/>
      <c r="AE125" s="15"/>
      <c r="AF125" s="15"/>
      <c r="AG125" s="15"/>
      <c r="AH125" s="11"/>
      <c r="AI125" s="11"/>
      <c r="AJ125" s="11"/>
      <c r="AK125" s="11"/>
      <c r="AN125" s="5"/>
    </row>
    <row r="126" spans="3:40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96"/>
      <c r="AB126" s="96"/>
      <c r="AC126" s="15"/>
      <c r="AD126" s="15"/>
      <c r="AE126" s="15"/>
      <c r="AF126" s="15"/>
      <c r="AG126" s="15"/>
      <c r="AH126" s="11"/>
      <c r="AI126" s="11"/>
      <c r="AJ126" s="11"/>
      <c r="AK126" s="11"/>
      <c r="AN126" s="5"/>
    </row>
    <row r="127" spans="3:40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96"/>
      <c r="AB127" s="96"/>
      <c r="AC127" s="15"/>
      <c r="AD127" s="15"/>
      <c r="AE127" s="15"/>
      <c r="AF127" s="15"/>
      <c r="AG127" s="15"/>
      <c r="AH127" s="11"/>
      <c r="AI127" s="11"/>
      <c r="AJ127" s="11"/>
      <c r="AK127" s="11"/>
      <c r="AN127" s="5"/>
    </row>
    <row r="128" spans="3:40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96"/>
      <c r="AB128" s="96"/>
      <c r="AC128" s="15"/>
      <c r="AD128" s="15"/>
      <c r="AE128" s="15"/>
      <c r="AF128" s="15"/>
      <c r="AG128" s="15"/>
      <c r="AH128" s="11"/>
      <c r="AI128" s="11"/>
      <c r="AJ128" s="11"/>
      <c r="AK128" s="11"/>
      <c r="AN128" s="5"/>
    </row>
    <row r="129" spans="3:40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96"/>
      <c r="AB129" s="96"/>
      <c r="AC129" s="15"/>
      <c r="AD129" s="15"/>
      <c r="AE129" s="15"/>
      <c r="AF129" s="15"/>
      <c r="AG129" s="15"/>
      <c r="AH129" s="11"/>
      <c r="AI129" s="11"/>
      <c r="AJ129" s="11"/>
      <c r="AK129" s="11"/>
      <c r="AN129" s="5"/>
    </row>
    <row r="130" spans="3:40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96"/>
      <c r="AB130" s="96"/>
      <c r="AC130" s="15"/>
      <c r="AD130" s="15"/>
      <c r="AE130" s="15"/>
      <c r="AF130" s="15"/>
      <c r="AG130" s="15"/>
      <c r="AH130" s="11"/>
      <c r="AI130" s="11"/>
      <c r="AJ130" s="11"/>
      <c r="AK130" s="11"/>
      <c r="AN130" s="5"/>
    </row>
    <row r="131" spans="3:40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96"/>
      <c r="AB131" s="96"/>
      <c r="AC131" s="15"/>
      <c r="AD131" s="15"/>
      <c r="AE131" s="15"/>
      <c r="AF131" s="15"/>
      <c r="AG131" s="15"/>
      <c r="AH131" s="11"/>
      <c r="AI131" s="11"/>
      <c r="AJ131" s="11"/>
      <c r="AK131" s="11"/>
      <c r="AN131" s="5"/>
    </row>
    <row r="132" spans="3:40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96"/>
      <c r="AB132" s="96"/>
      <c r="AC132" s="15"/>
      <c r="AD132" s="15"/>
      <c r="AE132" s="15"/>
      <c r="AF132" s="15"/>
      <c r="AG132" s="15"/>
      <c r="AH132" s="11"/>
      <c r="AI132" s="11"/>
      <c r="AJ132" s="11"/>
      <c r="AK132" s="11"/>
      <c r="AN132" s="5"/>
    </row>
    <row r="133" spans="3:40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96"/>
      <c r="AB133" s="96"/>
      <c r="AC133" s="15"/>
      <c r="AD133" s="15"/>
      <c r="AE133" s="15"/>
      <c r="AF133" s="15"/>
      <c r="AG133" s="15"/>
      <c r="AH133" s="11"/>
      <c r="AI133" s="11"/>
      <c r="AJ133" s="11"/>
      <c r="AK133" s="11"/>
      <c r="AN133" s="5"/>
    </row>
    <row r="134" spans="3:40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6"/>
      <c r="AB134" s="96"/>
      <c r="AC134" s="15"/>
      <c r="AD134" s="15"/>
      <c r="AE134" s="15"/>
      <c r="AF134" s="15"/>
      <c r="AG134" s="15"/>
      <c r="AH134" s="11"/>
      <c r="AI134" s="11"/>
      <c r="AJ134" s="11"/>
      <c r="AK134" s="11"/>
      <c r="AN134" s="5"/>
    </row>
    <row r="135" spans="3:40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96"/>
      <c r="AB135" s="96"/>
      <c r="AC135" s="15"/>
      <c r="AD135" s="15"/>
      <c r="AE135" s="15"/>
      <c r="AF135" s="15"/>
      <c r="AG135" s="15"/>
      <c r="AH135" s="11"/>
      <c r="AI135" s="11"/>
      <c r="AJ135" s="11"/>
      <c r="AK135" s="11"/>
      <c r="AN135" s="5"/>
    </row>
    <row r="136" spans="3:40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96"/>
      <c r="AB136" s="96"/>
      <c r="AC136" s="15"/>
      <c r="AD136" s="15"/>
      <c r="AE136" s="15"/>
      <c r="AF136" s="15"/>
      <c r="AG136" s="15"/>
      <c r="AH136" s="11"/>
      <c r="AI136" s="11"/>
      <c r="AJ136" s="11"/>
      <c r="AK136" s="11"/>
      <c r="AN136" s="5"/>
    </row>
    <row r="137" spans="3:40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96"/>
      <c r="AB137" s="96"/>
      <c r="AC137" s="15"/>
      <c r="AD137" s="15"/>
      <c r="AE137" s="15"/>
      <c r="AF137" s="15"/>
      <c r="AG137" s="15"/>
      <c r="AH137" s="11"/>
      <c r="AI137" s="11"/>
      <c r="AJ137" s="11"/>
      <c r="AK137" s="11"/>
      <c r="AN137" s="5"/>
    </row>
    <row r="138" spans="3:40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96"/>
      <c r="AB138" s="96"/>
      <c r="AC138" s="15"/>
      <c r="AD138" s="15"/>
      <c r="AE138" s="15"/>
      <c r="AF138" s="15"/>
      <c r="AG138" s="15"/>
      <c r="AH138" s="11"/>
      <c r="AI138" s="11"/>
      <c r="AJ138" s="11"/>
      <c r="AK138" s="11"/>
      <c r="AN138" s="5"/>
    </row>
    <row r="139" spans="3:40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96"/>
      <c r="AB139" s="96"/>
      <c r="AC139" s="15"/>
      <c r="AD139" s="15"/>
      <c r="AE139" s="15"/>
      <c r="AF139" s="15"/>
      <c r="AG139" s="15"/>
      <c r="AH139" s="11"/>
      <c r="AI139" s="11"/>
      <c r="AJ139" s="11"/>
      <c r="AK139" s="11"/>
      <c r="AN139" s="5"/>
    </row>
    <row r="140" spans="3:40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96"/>
      <c r="AB140" s="96"/>
      <c r="AC140" s="15"/>
      <c r="AD140" s="15"/>
      <c r="AE140" s="15"/>
      <c r="AF140" s="15"/>
      <c r="AG140" s="15"/>
      <c r="AH140" s="11"/>
      <c r="AI140" s="11"/>
      <c r="AJ140" s="11"/>
      <c r="AK140" s="11"/>
      <c r="AN140" s="5"/>
    </row>
    <row r="141" spans="3:40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96"/>
      <c r="AB141" s="96"/>
      <c r="AC141" s="15"/>
      <c r="AD141" s="15"/>
      <c r="AE141" s="15"/>
      <c r="AF141" s="15"/>
      <c r="AG141" s="15"/>
      <c r="AH141" s="11"/>
      <c r="AI141" s="11"/>
      <c r="AJ141" s="11"/>
      <c r="AK141" s="11"/>
      <c r="AN141" s="5"/>
    </row>
    <row r="142" spans="3:40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96"/>
      <c r="AB142" s="96"/>
      <c r="AC142" s="15"/>
      <c r="AD142" s="15"/>
      <c r="AE142" s="15"/>
      <c r="AF142" s="15"/>
      <c r="AG142" s="15"/>
      <c r="AH142" s="11"/>
      <c r="AI142" s="11"/>
      <c r="AJ142" s="11"/>
      <c r="AK142" s="11"/>
      <c r="AN142" s="5"/>
    </row>
    <row r="143" spans="3:40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96"/>
      <c r="AB143" s="96"/>
      <c r="AC143" s="15"/>
      <c r="AD143" s="15"/>
      <c r="AE143" s="15"/>
      <c r="AF143" s="15"/>
      <c r="AG143" s="15"/>
      <c r="AH143" s="11"/>
      <c r="AI143" s="11"/>
      <c r="AJ143" s="11"/>
      <c r="AK143" s="11"/>
      <c r="AN143" s="5"/>
    </row>
    <row r="144" spans="3:40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96"/>
      <c r="AB144" s="96"/>
      <c r="AC144" s="15"/>
      <c r="AD144" s="15"/>
      <c r="AE144" s="15"/>
      <c r="AF144" s="15"/>
      <c r="AG144" s="15"/>
      <c r="AH144" s="11"/>
      <c r="AI144" s="11"/>
      <c r="AJ144" s="11"/>
      <c r="AK144" s="11"/>
      <c r="AN144" s="5"/>
    </row>
    <row r="145" spans="3:40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96"/>
      <c r="AB145" s="96"/>
      <c r="AC145" s="15"/>
      <c r="AD145" s="15"/>
      <c r="AE145" s="15"/>
      <c r="AF145" s="15"/>
      <c r="AG145" s="15"/>
      <c r="AH145" s="11"/>
      <c r="AI145" s="11"/>
      <c r="AJ145" s="11"/>
      <c r="AK145" s="11"/>
      <c r="AN145" s="5"/>
    </row>
    <row r="146" spans="3:40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96"/>
      <c r="AB146" s="96"/>
      <c r="AC146" s="15"/>
      <c r="AD146" s="15"/>
      <c r="AE146" s="15"/>
      <c r="AF146" s="15"/>
      <c r="AG146" s="15"/>
      <c r="AH146" s="11"/>
      <c r="AI146" s="11"/>
      <c r="AJ146" s="11"/>
      <c r="AK146" s="11"/>
      <c r="AN146" s="5"/>
    </row>
    <row r="147" spans="3:40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96"/>
      <c r="AB147" s="96"/>
      <c r="AC147" s="15"/>
      <c r="AD147" s="15"/>
      <c r="AE147" s="15"/>
      <c r="AF147" s="15"/>
      <c r="AG147" s="15"/>
      <c r="AH147" s="11"/>
      <c r="AI147" s="11"/>
      <c r="AJ147" s="11"/>
      <c r="AK147" s="11"/>
      <c r="AN147" s="5"/>
    </row>
    <row r="148" spans="3:40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96"/>
      <c r="AB148" s="96"/>
      <c r="AC148" s="15"/>
      <c r="AD148" s="15"/>
      <c r="AE148" s="15"/>
      <c r="AF148" s="15"/>
      <c r="AG148" s="15"/>
      <c r="AH148" s="11"/>
      <c r="AI148" s="11"/>
      <c r="AJ148" s="11"/>
      <c r="AK148" s="11"/>
      <c r="AN148" s="5"/>
    </row>
    <row r="149" spans="3:40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96"/>
      <c r="AB149" s="96"/>
      <c r="AC149" s="15"/>
      <c r="AD149" s="15"/>
      <c r="AE149" s="15"/>
      <c r="AF149" s="15"/>
      <c r="AG149" s="15"/>
      <c r="AH149" s="11"/>
      <c r="AI149" s="11"/>
      <c r="AJ149" s="11"/>
      <c r="AK149" s="11"/>
      <c r="AN149" s="5"/>
    </row>
    <row r="150" spans="3:40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96"/>
      <c r="AB150" s="96"/>
      <c r="AC150" s="15"/>
      <c r="AD150" s="15"/>
      <c r="AE150" s="15"/>
      <c r="AF150" s="15"/>
      <c r="AG150" s="15"/>
      <c r="AH150" s="11"/>
      <c r="AI150" s="11"/>
      <c r="AJ150" s="11"/>
      <c r="AK150" s="11"/>
      <c r="AN150" s="5"/>
    </row>
    <row r="151" spans="3:40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96"/>
      <c r="AB151" s="96"/>
      <c r="AC151" s="15"/>
      <c r="AD151" s="15"/>
      <c r="AE151" s="15"/>
      <c r="AF151" s="15"/>
      <c r="AG151" s="15"/>
      <c r="AH151" s="11"/>
      <c r="AI151" s="11"/>
      <c r="AJ151" s="11"/>
      <c r="AK151" s="11"/>
      <c r="AN151" s="5"/>
    </row>
    <row r="152" spans="3:40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96"/>
      <c r="AB152" s="96"/>
      <c r="AC152" s="15"/>
      <c r="AD152" s="15"/>
      <c r="AE152" s="15"/>
      <c r="AF152" s="15"/>
      <c r="AG152" s="15"/>
      <c r="AH152" s="11"/>
      <c r="AI152" s="11"/>
      <c r="AJ152" s="11"/>
      <c r="AK152" s="11"/>
      <c r="AN152" s="5"/>
    </row>
    <row r="153" spans="3:40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96"/>
      <c r="AB153" s="96"/>
      <c r="AC153" s="15"/>
      <c r="AD153" s="15"/>
      <c r="AE153" s="15"/>
      <c r="AF153" s="15"/>
      <c r="AG153" s="15"/>
      <c r="AH153" s="11"/>
      <c r="AI153" s="11"/>
      <c r="AJ153" s="11"/>
      <c r="AK153" s="11"/>
      <c r="AN153" s="5"/>
    </row>
    <row r="154" spans="3:40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96"/>
      <c r="AB154" s="96"/>
      <c r="AC154" s="15"/>
      <c r="AD154" s="15"/>
      <c r="AE154" s="15"/>
      <c r="AF154" s="15"/>
      <c r="AG154" s="15"/>
      <c r="AH154" s="11"/>
      <c r="AI154" s="11"/>
      <c r="AJ154" s="11"/>
      <c r="AK154" s="11"/>
      <c r="AN154" s="5"/>
    </row>
    <row r="155" spans="3:40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96"/>
      <c r="AB155" s="96"/>
      <c r="AC155" s="15"/>
      <c r="AD155" s="15"/>
      <c r="AE155" s="15"/>
      <c r="AF155" s="15"/>
      <c r="AG155" s="15"/>
      <c r="AH155" s="11"/>
      <c r="AI155" s="11"/>
      <c r="AJ155" s="11"/>
      <c r="AK155" s="11"/>
      <c r="AN155" s="5"/>
    </row>
  </sheetData>
  <mergeCells count="14">
    <mergeCell ref="A3:AM3"/>
    <mergeCell ref="A4:AM4"/>
    <mergeCell ref="A5:A8"/>
    <mergeCell ref="B5:B8"/>
    <mergeCell ref="AH5:AH8"/>
    <mergeCell ref="AI5:AI8"/>
    <mergeCell ref="AL5:AL8"/>
    <mergeCell ref="AM5:AM8"/>
    <mergeCell ref="AJ5:AJ8"/>
    <mergeCell ref="AJ79:AM79"/>
    <mergeCell ref="AK5:AK8"/>
    <mergeCell ref="AJ75:AM75"/>
    <mergeCell ref="AJ78:AM78"/>
    <mergeCell ref="C5:C6"/>
  </mergeCells>
  <pageMargins left="0.25" right="0" top="0.2" bottom="0.2" header="0.2" footer="0.2"/>
  <pageSetup paperSize="9" scale="9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workbookViewId="0">
      <selection activeCell="E13" sqref="E13"/>
    </sheetView>
  </sheetViews>
  <sheetFormatPr defaultRowHeight="15"/>
  <cols>
    <col min="1" max="1" width="12.85546875" customWidth="1"/>
    <col min="2" max="2" width="11.5703125" bestFit="1" customWidth="1"/>
    <col min="3" max="3" width="8.42578125" customWidth="1"/>
    <col min="4" max="4" width="15.28515625" customWidth="1"/>
  </cols>
  <sheetData>
    <row r="1" spans="2:4">
      <c r="B1" s="41"/>
      <c r="C1" s="41"/>
      <c r="D1" s="41"/>
    </row>
    <row r="2" spans="2:4">
      <c r="B2" s="41"/>
      <c r="C2" s="41"/>
      <c r="D2" s="41"/>
    </row>
    <row r="3" spans="2:4">
      <c r="B3" s="41">
        <v>66750000</v>
      </c>
      <c r="C3" s="41">
        <v>13</v>
      </c>
      <c r="D3" s="41">
        <f>B3*C3</f>
        <v>867750000</v>
      </c>
    </row>
    <row r="4" spans="2:4">
      <c r="B4" s="41">
        <v>67600000</v>
      </c>
      <c r="C4" s="41">
        <v>13</v>
      </c>
      <c r="D4" s="41">
        <f>B4*C4</f>
        <v>878800000</v>
      </c>
    </row>
    <row r="5" spans="2:4" s="41" customFormat="1">
      <c r="D5" s="41">
        <f>D4-D3</f>
        <v>11050000</v>
      </c>
    </row>
    <row r="6" spans="2:4" s="41" customFormat="1"/>
    <row r="7" spans="2:4" s="41" customFormat="1"/>
    <row r="8" spans="2:4" s="41" customFormat="1"/>
    <row r="9" spans="2:4" s="41" customFormat="1"/>
    <row r="10" spans="2:4" s="41" customFormat="1"/>
    <row r="11" spans="2:4">
      <c r="B11" s="41"/>
      <c r="C11" s="41"/>
      <c r="D11" s="41"/>
    </row>
    <row r="12" spans="2:4">
      <c r="B12" s="41"/>
      <c r="C12" s="41"/>
      <c r="D12" s="41"/>
    </row>
    <row r="13" spans="2:4">
      <c r="B13" s="41"/>
      <c r="C13" s="41"/>
      <c r="D13" s="41"/>
    </row>
    <row r="14" spans="2:4">
      <c r="B14" s="41"/>
      <c r="C14" s="41"/>
      <c r="D14" s="41"/>
    </row>
    <row r="15" spans="2:4">
      <c r="B15" s="41"/>
      <c r="C15" s="41"/>
      <c r="D15" s="41"/>
    </row>
    <row r="16" spans="2:4">
      <c r="B16" s="41"/>
      <c r="C16" s="41"/>
      <c r="D16" s="41"/>
    </row>
    <row r="17" spans="2:4">
      <c r="B17" s="41"/>
      <c r="C17" s="41"/>
      <c r="D17" s="41"/>
    </row>
    <row r="18" spans="2:4">
      <c r="B18" s="41"/>
      <c r="C18" s="41"/>
      <c r="D18" s="41"/>
    </row>
    <row r="19" spans="2:4">
      <c r="B19" s="41"/>
      <c r="C19" s="41"/>
      <c r="D19" s="41"/>
    </row>
    <row r="20" spans="2:4">
      <c r="B20" s="41"/>
      <c r="C20" s="41"/>
      <c r="D20" s="41"/>
    </row>
    <row r="21" spans="2:4">
      <c r="B21" s="41"/>
      <c r="C21" s="41"/>
      <c r="D21" s="41"/>
    </row>
    <row r="22" spans="2:4">
      <c r="B22" s="41"/>
      <c r="C22" s="41"/>
      <c r="D22" s="41"/>
    </row>
    <row r="23" spans="2:4">
      <c r="B23" s="41"/>
      <c r="C23" s="41"/>
      <c r="D23" s="41"/>
    </row>
    <row r="24" spans="2:4">
      <c r="B24" s="41"/>
      <c r="C24" s="41"/>
      <c r="D24" s="41"/>
    </row>
    <row r="25" spans="2:4">
      <c r="B25" s="41"/>
      <c r="C25" s="41"/>
      <c r="D25" s="41"/>
    </row>
    <row r="26" spans="2:4">
      <c r="B26" s="41"/>
      <c r="C26" s="41"/>
      <c r="D2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T2</vt:lpstr>
      <vt:lpstr>Sheet5</vt:lpstr>
      <vt:lpstr>'T2'!Print_Titles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2024-05-15T07:16:56Z</dcterms:modified>
</cp:coreProperties>
</file>