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Tổng quan)" sheetId="1" r:id="rId4"/>
    <sheet state="visible" name="Test case List (DS Test Case)" sheetId="2" r:id="rId5"/>
    <sheet state="visible" name="FUNCTION" sheetId="3" r:id="rId6"/>
    <sheet state="visible" name="Đăng nhập &amp; Đăng xuất" sheetId="4" r:id="rId7"/>
    <sheet state="visible" name="Sản phẩm" sheetId="5" r:id="rId8"/>
    <sheet state="visible" name="Thuộc tính" sheetId="6" r:id="rId9"/>
    <sheet state="visible" name="Hóa đơn" sheetId="7" r:id="rId10"/>
    <sheet state="visible" name="Khách hàng" sheetId="8" r:id="rId11"/>
    <sheet state="visible" name="Bán Hàng &amp; Thống Kê" sheetId="9" r:id="rId12"/>
    <sheet state="visible" name="Test Report" sheetId="10" r:id="rId13"/>
  </sheets>
  <externalReferences>
    <externalReference r:id="rId14"/>
  </externalReferences>
  <definedNames/>
  <calcPr/>
  <extLst>
    <ext uri="GoogleSheetsCustomDataVersion2">
      <go:sheetsCustomData xmlns:go="http://customooxmlschemas.google.com/" r:id="rId15" roundtripDataChecksum="4SeZnYvobwHYBSR9yxS6xZ/gG4C94/pma76Z8HFZw9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
ID#AAAAd2JBmPk
    (2022-09-13 01:52:51)
*A: Add
  M: Modify
  D: Delete</t>
      </text>
    </comment>
  </commentList>
  <extLst>
    <ext uri="GoogleSheetsCustomDataVersion2">
      <go:sheetsCustomData xmlns:go="http://customooxmlschemas.google.com/" r:id="rId1" roundtripDataSignature="AMtx7mgv4d1s0jr3ei7SUKu0tAIqyR4Hz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8">
      <text>
        <t xml:space="preserve">======
ID#AAAAd2JBmPo
Author    (2022-09-13 01:52:51)
Pass
Fail
Untested
N/A</t>
      </text>
    </comment>
  </commentList>
  <extLst>
    <ext uri="GoogleSheetsCustomDataVersion2">
      <go:sheetsCustomData xmlns:go="http://customooxmlschemas.google.com/" r:id="rId1" roundtripDataSignature="AMtx7miBBAKONiMx6jjE3u85dF//nf6tGg=="/>
    </ext>
  </extLst>
</comments>
</file>

<file path=xl/sharedStrings.xml><?xml version="1.0" encoding="utf-8"?>
<sst xmlns="http://schemas.openxmlformats.org/spreadsheetml/2006/main" count="2532" uniqueCount="1196">
  <si>
    <t>TRƯỜNG HỢP KIỂM THỬ</t>
  </si>
  <si>
    <t>File này là file report cuối cùng của dự án</t>
  </si>
  <si>
    <t>Project Name</t>
  </si>
  <si>
    <t xml:space="preserve">Xây dựng phần mềm bán vợt cầu lông </t>
  </si>
  <si>
    <t>Creator</t>
  </si>
  <si>
    <t>Trần Bảo Khánh - PH53485</t>
  </si>
  <si>
    <t>Project Code</t>
  </si>
  <si>
    <t>SOFYONEX</t>
  </si>
  <si>
    <t>Reviewer/Approver</t>
  </si>
  <si>
    <t>Chu Thị Ngân</t>
  </si>
  <si>
    <t>Document Code</t>
  </si>
  <si>
    <t xml:space="preserve">SOFYONEX - Xây dựng phần mềm bán vợt cầu lông </t>
  </si>
  <si>
    <t>Issue Date</t>
  </si>
  <si>
    <t>Version</t>
  </si>
  <si>
    <t>Phiên bản v1.0</t>
  </si>
  <si>
    <t>Record of change</t>
  </si>
  <si>
    <t xml:space="preserve">Ghi lại các thay đổi </t>
  </si>
  <si>
    <t>Effective Date</t>
  </si>
  <si>
    <t>Change Item</t>
  </si>
  <si>
    <t>*A,D,M</t>
  </si>
  <si>
    <t>Change description</t>
  </si>
  <si>
    <t>Reference</t>
  </si>
  <si>
    <t>1.0</t>
  </si>
  <si>
    <t>Các version thực hiện test khác nhau</t>
  </si>
  <si>
    <t>Ngày hiệu lực</t>
  </si>
  <si>
    <t>Phiên bản</t>
  </si>
  <si>
    <t>Thay đổi hạng mục</t>
  </si>
  <si>
    <t>Add: Thêm</t>
  </si>
  <si>
    <t>Mô tả thay đổi gì trong phiên bản</t>
  </si>
  <si>
    <t>Tài liệu tham khảo là tài liệu nào</t>
  </si>
  <si>
    <t>Dạng kiểu file Test case</t>
  </si>
  <si>
    <t>Delete:Xóa</t>
  </si>
  <si>
    <t>Modify: Sửa</t>
  </si>
  <si>
    <t>Group:</t>
  </si>
  <si>
    <t>MEMBER</t>
  </si>
  <si>
    <t>STT</t>
  </si>
  <si>
    <t>Tên thành viên</t>
  </si>
  <si>
    <t>Nhiệm vụ</t>
  </si>
  <si>
    <t>Trần Bảo Khánh</t>
  </si>
  <si>
    <t>Leader, làm phần sản phẩm, thuộc tính</t>
  </si>
  <si>
    <t>Cao Văn Hảo</t>
  </si>
  <si>
    <t>làm phần Login và logout, hóa đơn</t>
  </si>
  <si>
    <t>Bùi Tất Tùng</t>
  </si>
  <si>
    <t>làm phần bán hàng, thống kê</t>
  </si>
  <si>
    <t>Nguyễn Văn Hà</t>
  </si>
  <si>
    <t>làm phần khách hàng</t>
  </si>
  <si>
    <t>TEST CASE LIST</t>
  </si>
  <si>
    <t>Test Environment Setup Description</t>
  </si>
  <si>
    <t>Môi trường thiết lập để có thể test là gì</t>
  </si>
  <si>
    <t>No(STT)</t>
  </si>
  <si>
    <t>Function Name(Tên chức năng)</t>
  </si>
  <si>
    <t>Sheet Name(Tên Sheet trong excel)</t>
  </si>
  <si>
    <t>Description(Mô tả)</t>
  </si>
  <si>
    <t>Pre-Condition(Điều kiện trước khi test)</t>
  </si>
  <si>
    <t>Đăng nhập &amp; Đăng xuất</t>
  </si>
  <si>
    <t>1.Login-logout'!A1</t>
  </si>
  <si>
    <t>Sản phẩm</t>
  </si>
  <si>
    <t>Thỏa mãn đã login vào</t>
  </si>
  <si>
    <t>Thuộc tính</t>
  </si>
  <si>
    <t>Hóa đơn</t>
  </si>
  <si>
    <t>Bán hàng</t>
  </si>
  <si>
    <t>Bán Hàng &amp; Thống Kê</t>
  </si>
  <si>
    <t>Thống kê</t>
  </si>
  <si>
    <t>Khách hàng</t>
  </si>
  <si>
    <t>FUNCTION</t>
  </si>
  <si>
    <t>Funtion level 1</t>
  </si>
  <si>
    <t>Funtion level 2</t>
  </si>
  <si>
    <t>Action &amp; Even</t>
  </si>
  <si>
    <t>1 Đăng nhập &amp; Đăng xuất</t>
  </si>
  <si>
    <t>Đăng nhập</t>
  </si>
  <si>
    <t>Kiểm tra hiển thị đúng các trường nhập liệu.</t>
  </si>
  <si>
    <t>Diễn giải hành động và sự kiện của dự án đã có ví dụ diễn giải cách phân tích để lấy.</t>
  </si>
  <si>
    <t>Kiểm tra nút Thêm, Sửa, Làm mới hiển thị đúng.</t>
  </si>
  <si>
    <t>Kiểm tra danh sách sản phẩm hiển thị chính xác.</t>
  </si>
  <si>
    <t>Kiểm tra ô tìm kiếm hoạt động đúng.</t>
  </si>
  <si>
    <t>Kiểm tra nút "Làm mới" tải lại danh sách.</t>
  </si>
  <si>
    <t>Kiểm tra nút cập nhật danh sách sản phẩm.</t>
  </si>
  <si>
    <t>Kiểm tra trạng thái sản phẩm hiển thị chính xác.</t>
  </si>
  <si>
    <t>Bấm Organisation tại menu</t>
  </si>
  <si>
    <t>Thêm sản phẩm mới thành công với thông tin hợp lệ</t>
  </si>
  <si>
    <t>Tich nut include in-active</t>
  </si>
  <si>
    <t>Thêm sản phẩm thành công khi tên sản phẩm &gt; 5 ký tự (tại vị trí sát biên hợp lệ)</t>
  </si>
  <si>
    <t>Bấm chọn các vùng lọc</t>
  </si>
  <si>
    <t>Thêm sản phẩm thành công khi tên sản phẩm &lt; 50  ký tự (tại vị trí sát biên hợp lệ)</t>
  </si>
  <si>
    <t>Bấm chọn các cột</t>
  </si>
  <si>
    <t>Thêm sản phẩm thành công khi tên sản phẩm = 3 ký tự (tại biên)</t>
  </si>
  <si>
    <t>Bấm chọn các nút dịch chuyển</t>
  </si>
  <si>
    <t>Thêm sản phẩm thành công khi tên sản phẩm = 50 ký tự (tại biên)</t>
  </si>
  <si>
    <t>Bấm chọn với organisation đang active và inactive</t>
  </si>
  <si>
    <t>Quên mật khẩu</t>
  </si>
  <si>
    <t>Thêm sản phẩm thành công khi số lượng &gt; 0 (tại vị trí sát biên hợp lệ)</t>
  </si>
  <si>
    <t>Thêm sản phẩm thành công khi mô tả &gt; 10 ký tự (tại vị trí sát biên hợp lệ)</t>
  </si>
  <si>
    <t>Thêm sản phẩm thành công khi mô tả &lt; 200 ký tự (tại vị trí sát biên hợp lệ)</t>
  </si>
  <si>
    <t>Thêm sản phẩm thành công khi mô tả = 10 ký tự (tại biên)</t>
  </si>
  <si>
    <t>Thoát</t>
  </si>
  <si>
    <t>Thêm sản phẩm thành công khi mô tả = 200 ký tự (tại biên)</t>
  </si>
  <si>
    <t>Show password</t>
  </si>
  <si>
    <t>Thêm sản phẩm không thành công khi tên sản phẩm bị trùng</t>
  </si>
  <si>
    <t>Thêm sản phẩm không thành công khi tên sản phẩm chứa kí tự đặc biệt</t>
  </si>
  <si>
    <t>Đăng xuất</t>
  </si>
  <si>
    <t>Thêm sản phẩm không thành công khi tên sản phẩm bị bỏ trống</t>
  </si>
  <si>
    <t>2. Sản phẩm</t>
  </si>
  <si>
    <t>Trang sản phảm</t>
  </si>
  <si>
    <t>Thêm sản phẩm không thành công khi tên sản phẩm &lt; 3 ký tự</t>
  </si>
  <si>
    <t>Thêm sản phẩm không thành công khi tên sản phẩm &gt; 50 ký tự</t>
  </si>
  <si>
    <t>Thêm sản phẩm không thành công khi tên sản phẩm &lt; 3 ký tự (tại vị trí sát biên không hợp lệ)</t>
  </si>
  <si>
    <t>Thêm sản phẩm không thành công khi tên sản phẩm &gt; 50 ký tự (tại vị trí sát biên không hợp lệ)</t>
  </si>
  <si>
    <t>Thêm sản phẩm không thành công khi số lượng chứa kí tự đặc biệt</t>
  </si>
  <si>
    <t>Thêm sản phẩm không thành công khi số lượng &lt;= 0</t>
  </si>
  <si>
    <t>Thêm sản phẩm không thành công khi số lượng &lt; 0 (tại vị trí sát biên không hợp lệ)</t>
  </si>
  <si>
    <t>Thêm sản phẩm</t>
  </si>
  <si>
    <t>Thêm sản phẩm không thành công khi mô tả chứa kí tự đặc biệt</t>
  </si>
  <si>
    <t>Thêm sản phẩm không thành công khi mô tả &lt; 10 ký tự</t>
  </si>
  <si>
    <t>Thêm sản phẩm không thành công khi mô tả &gt; 200 ký tự</t>
  </si>
  <si>
    <t>Thêm sản phẩm không thành công khi mô tả &lt; 10 ký tự (tại vị trí sát biên không hợp lệ)</t>
  </si>
  <si>
    <t>Thêm sản phẩm không thành công khi mô tả &gt; 200 ký tự (tại vị trí sát biên không hợp lệ)</t>
  </si>
  <si>
    <t>Thêm sản phẩm không thành công khi không chọn trạng thái</t>
  </si>
  <si>
    <t>Sửa sản phẩm mới thành công với thông tin hợp lệ</t>
  </si>
  <si>
    <t>Sửa sản phẩm thành công khi tên sản phẩm &gt; 5 ký tự (tại vị trí sát biên hợp lệ)</t>
  </si>
  <si>
    <t>Sửa sản phẩm thành công khi tên sản phẩm &lt; 50  ký tự (tại vị trí sát biên hợp lệ)</t>
  </si>
  <si>
    <t>Sửa sản phẩm thành công khi tên sản phẩm = 3 ký tự (tại biên)</t>
  </si>
  <si>
    <t>Sửa sản phẩm thành công khi tên sản phẩm = 50 ký tự (tại biên)</t>
  </si>
  <si>
    <t>Sửa sản phẩm thành công khi số lượng &gt; 0 (tại vị trí sát biên hợp lệ)</t>
  </si>
  <si>
    <t>Sửa sản phẩm thành công khi mô tả &gt; 10 ký tự (tại vị trí sát biên hợp lệ)</t>
  </si>
  <si>
    <t>Sửa sản phẩm thành công khi mô tả &lt; 200 ký tự (tại vị trí sát biên hợp lệ)</t>
  </si>
  <si>
    <t>Sửa sản phẩm thành công khi mô tả = 10 ký tự (tại biên)</t>
  </si>
  <si>
    <t>Sửa sản phẩm thành công khi mô tả = 200 ký tự (tại biên)</t>
  </si>
  <si>
    <t>Sửa sản phẩm không thành công khi tên sản phẩm bị trùng</t>
  </si>
  <si>
    <t>Sửa sản phẩm không thành công khi tên sản phẩm chứa kí tự đặc biệt</t>
  </si>
  <si>
    <t>Sửa sản phẩm không thành công khi tên sản phẩm bị bỏ trống</t>
  </si>
  <si>
    <t>Sửa sản phẩm không thành công khi tên sản phẩm &lt; 3 ký tự</t>
  </si>
  <si>
    <t>Sửa sản phẩm không thành công khi tên sản phẩm &gt; 50 ký tự</t>
  </si>
  <si>
    <t>Sửa sản phẩm không thành công khi tên sản phẩm &lt; 3 ký tự (tại vị trí sát biên không hợp lệ)</t>
  </si>
  <si>
    <t>Sửa sản phẩm không thành công khi tên sản phẩm &gt; 50 ký tự (tại vị trí sát biên không hợp lệ)</t>
  </si>
  <si>
    <t>Sửa sản phẩm không thành công khi số lượng chứa kí tự đặc biệt</t>
  </si>
  <si>
    <t>Sửa sản phẩm không thành công khi số lượng &lt;= 0</t>
  </si>
  <si>
    <t>Sửa sản phẩm không thành công khi số lượng &lt; 0 (tại vị trí sát biên không hợp lệ)</t>
  </si>
  <si>
    <t>Sửa sản phẩm</t>
  </si>
  <si>
    <t>Sửa sản phẩm không thành công khi mô tả chứa kí tự đặc biệt</t>
  </si>
  <si>
    <t>Sửa sản phẩm không thành công khi mô tả &lt; 10 ký tự</t>
  </si>
  <si>
    <t>Sửa sản phẩm không thành công khi mô tả &gt; 200 ký tự</t>
  </si>
  <si>
    <t>Sửa sản phẩm không thành công khi mô tả &lt; 10 ký tự (tại vị trí sát biên không hợp lệ)</t>
  </si>
  <si>
    <t>Sửa sản phẩm không thành công khi mô tả &gt; 200 ký tự (tại vị trí sát biên không hợp lệ)</t>
  </si>
  <si>
    <t>Sửa sản phẩm không thành công khi không chọn trạng thái</t>
  </si>
  <si>
    <t>Tìm kiếm sản phẩm thành công theo mã sản phẩm hợp lệ</t>
  </si>
  <si>
    <t>Tìm kiếm sản phẩm thành công theo tên sản phẩm hợp lệ</t>
  </si>
  <si>
    <t>Tìm kiếm sản phẩm với tên = 4 ký tự (tại vị trí sát biên hợp lệ)</t>
  </si>
  <si>
    <t>Tìm kiếm sản phẩm với tên = 49 ký tự (tại vị trí sát biên hợp lệ)</t>
  </si>
  <si>
    <t>Tìm kiếm sản phẩm với tên = 3 ký tự (tại biên)</t>
  </si>
  <si>
    <t>Tìm kiếm sản phẩm với tên = 50 ký tự (tại biên)</t>
  </si>
  <si>
    <t>Tìm kiếm sản phẩm không thành công khi tên sản phẩm &gt; 50 ký tự</t>
  </si>
  <si>
    <t>Tìm kiếm sản phẩm không thành công khi nhập mã sản phẩm không tồn tại</t>
  </si>
  <si>
    <t>Tìm kiếm sản phẩm không thành công khi nhập tên sản phẩm không tồn tại</t>
  </si>
  <si>
    <t>Nhấn nút "Làm mới" và tất cả các trường nhập liệu được xóa sạch</t>
  </si>
  <si>
    <t>Nhấn nút "Làm mới" và danh sách sản phẩm được tải lại từ cơ sở dữ liệu</t>
  </si>
  <si>
    <t>Nhấn nút "Làm mới" khi chưa có thay đổi nào, trang vẫn hiển thị đúng dữ liệu ban đầu</t>
  </si>
  <si>
    <t>Nhấn nút "Làm mới" nhưng dữ liệu không thay đổi do lỗi kết nối đến server</t>
  </si>
  <si>
    <t>Nhấn nút "Làm mới" nhưng danh sách sản phẩm không tải lại đúng dữ liệu mới nhất</t>
  </si>
  <si>
    <t>Tìm kiếm sản phẩm</t>
  </si>
  <si>
    <t>Kiểm tra danh sách các loại thuộc tính hiển thị đúng.</t>
  </si>
  <si>
    <t>Kiểm tra danh sách thuộc tính hiển thị chính xác.</t>
  </si>
  <si>
    <t>Thêm thuộc tính mới thành công với thông tin hợp lệ</t>
  </si>
  <si>
    <t>Thêm thuộc tính thành công khi tên thuộc tính &gt; 3 ký tự (tại vị trí sát biên hợp lệ)</t>
  </si>
  <si>
    <t>Thêm thuộc tính thành công khi tên thuộc tính &gt; 50 ký tự (tại vị trí sát biên hợp lệ)</t>
  </si>
  <si>
    <t>Thêm thuộc tính thành công khi tên thuộc tính = 3 ký tự (tại biên)</t>
  </si>
  <si>
    <t>Thêm thuộc tính thành công khi tên thuộc tính = 50 ký tự (tại biên)</t>
  </si>
  <si>
    <t>Làm mới trang sản phẩm</t>
  </si>
  <si>
    <t>Thêm thuộc tính không thành công khi tên thuộc tính bị trùng</t>
  </si>
  <si>
    <t>Thêm thuộc tính không thành công khi tên thuộc tính chứa kí tự đặc biệt</t>
  </si>
  <si>
    <t>Thêm thuộc tính không thành công khi tên thuộc tính bị bỏ trống</t>
  </si>
  <si>
    <t>Thêm thuộc tính không thành công khi tên thuộc tính &lt; 3 ký tự</t>
  </si>
  <si>
    <t>Thêm thuộc tính không thành công khi tên thuộc tính &gt; 50 ký tự</t>
  </si>
  <si>
    <t>3. Thuộc tính</t>
  </si>
  <si>
    <t>Trang thuộc tính</t>
  </si>
  <si>
    <t>Thêm thuộc tính không thành công khi tên thuộc tính &lt; 3 ký tự (tại vị trí sát biên không hợp lệ)</t>
  </si>
  <si>
    <t>Thêm thuộc tính không thành công khi tên thuộc tính &gt; 50 ký tự (tại vị trí sát biên không hợp lệ)</t>
  </si>
  <si>
    <t>Thêm thuộc tính không thành công khi không chọn loại thuộc tính</t>
  </si>
  <si>
    <t>Sửa thuộc tính mới thành công với thông tin hợp lệ</t>
  </si>
  <si>
    <t>Sửa thuộc tính thành công khi tên thuộc tính &gt; 3 ký tự (tại vị trí sát biên hợp lệ)</t>
  </si>
  <si>
    <t>Thêm thuộc tính</t>
  </si>
  <si>
    <t>Sửa thuộc tính thành công khi tên thuộc tính &gt; 50 ký tự (tại vị trí sát biên hợp lệ)</t>
  </si>
  <si>
    <t>Sửa thuộc tính thành công khi tên thuộc tính = 3 ký tự (tại biên)</t>
  </si>
  <si>
    <t>Sửa thuộc tính thành công khi tên thuộc tính = 50 ký tự (tại biên)</t>
  </si>
  <si>
    <t>Sửa thuộc tính không thành công khi tên thuộc tính bị trùng</t>
  </si>
  <si>
    <t>Sửa thuộc tính không thành công khi tên thuộc tính chứa kí tự đặc biệt</t>
  </si>
  <si>
    <t>Sửa thuộc tính không thành công khi tên thuộc tính bị bỏ trống</t>
  </si>
  <si>
    <t>Sửa thuộc tính không thành công khi tên thuộc tính &lt; 3 ký tự</t>
  </si>
  <si>
    <t>Sửa thuộc tính không thành công khi tên thuộc tính &gt; 50 ký tự</t>
  </si>
  <si>
    <t>Sửa thuộc tính không thành công khi tên thuộc tính &lt; 3 ký tự (tại vị trí sát biên không hợp lệ)</t>
  </si>
  <si>
    <t>Sửa thuộc tính không thành công khi tên thuộc tính &gt; 50 ký tự (tại vị trí sát biên không hợp lệ)</t>
  </si>
  <si>
    <t>Sửa thuộc tính không thành công khi không chọn loại thuộc tính</t>
  </si>
  <si>
    <t>Tìm kiếm thuộc tính thành công theo mã thuộc tính hợp lệ</t>
  </si>
  <si>
    <t>Tìm kiếm thuộc tính thành công theo tên thuộc tính hợp lệ</t>
  </si>
  <si>
    <t>Sửa thuộc tính</t>
  </si>
  <si>
    <t>Tìm kiếm thuộc tính với tên = 3 ký tự (biên hợp lệ)</t>
  </si>
  <si>
    <t>Tìm kiếm thuộc tính với tên = 50 ký tự (biên hợp lệ)</t>
  </si>
  <si>
    <t>Tìm kiếm thuộc tính không thành công khi tên thuộc tính &gt; 50 ký tự (biên không hợp lệ)</t>
  </si>
  <si>
    <t>Tìm kiếm thuộc tính không thành công khi nhập mã thuộc tính không tồn tại</t>
  </si>
  <si>
    <t>Tìm kiếm thuộc tính không thành công khi nhập tên thuộc tính không tồn tại</t>
  </si>
  <si>
    <t>Nhấn nút "Làm mới" và danh sách thuộc tính được tải lại từ cơ sở dữ liệu</t>
  </si>
  <si>
    <t>Nhấn nút "Làm mới" nhưng danh sách thuộc tính không tải lại đúng dữ liệu mới nhất</t>
  </si>
  <si>
    <t>Sửa thuộc tính không thành công khi tên thuộc tính = 2 ký tự (tại vị trí sát biên không hợp lệ)</t>
  </si>
  <si>
    <t>Sửa thuộc tính không thành công khi tên thuộc tính = 51 ký tự (tại vị trí sát biên không hợp lệ)</t>
  </si>
  <si>
    <t>Tìm kiếm thuộc tính</t>
  </si>
  <si>
    <t>Làm mới trang thuộc tính</t>
  </si>
  <si>
    <t>4. Hóa đơn</t>
  </si>
  <si>
    <t>Danh sách hóa đơn</t>
  </si>
  <si>
    <t>Kiểm tra danh sách hiển thị đúng dữ liệu từ database</t>
  </si>
  <si>
    <t>Kiểm tra trạng thái của hóa đơn hiển thị đúng</t>
  </si>
  <si>
    <t>Tìm kiếm theo tất cả các trường</t>
  </si>
  <si>
    <t>Kiểm tra Tìm kiếm theo tên khách hàng</t>
  </si>
  <si>
    <t>Kiểm tra Tìm kiếm theo tên số điện thoại khách hàng</t>
  </si>
  <si>
    <t>Kiểm tra Tìm kiếm theo mã hóa đơn</t>
  </si>
  <si>
    <t>Kiểm tra Tìm kiếm theo mã nhân viên</t>
  </si>
  <si>
    <t>Nhập dữ liệu không hợp lệ vào ô tìm kiếm (ký tự đặc biệt, khoảng trắng)</t>
  </si>
  <si>
    <t>Nhấn "Tìm kiếm" khi chưa nhập gì</t>
  </si>
  <si>
    <t>Tìm kiếm theo trạng thái</t>
  </si>
  <si>
    <t>Lọc danh sách hóa đơn theo trạng thái tất cả</t>
  </si>
  <si>
    <t>Lọc danh sách hóa đơn theo trạng thái đã thanh toán</t>
  </si>
  <si>
    <t>Lọc danh sách hóa đơn theo trạng thái chưa thanh toán</t>
  </si>
  <si>
    <t>Lọc danh sách hóa đơn theo trạng thái đã hủy</t>
  </si>
  <si>
    <t>Tìm kiếm theo khoản giá</t>
  </si>
  <si>
    <t>Lọc danh sách hóa đơn theo khoảng giá 10.000 VNĐ - 100.000 VNĐ</t>
  </si>
  <si>
    <t>Lọc danh sách hóa đơn theo khoảng giá 100.000 VNĐ - 100.000 VNĐ</t>
  </si>
  <si>
    <t>Lọc danh sách hóa đơn theo khoảng giá 999.999 VNĐ - 10.000 VNĐ</t>
  </si>
  <si>
    <t>Lọc danh sách hóa đơn theo khoảng giá 1.000.000.000 VNĐ - 10.000.000.000 VNĐ</t>
  </si>
  <si>
    <t>Lọc danh sách hóa đơn theo khoảng giá -5 VNĐ - 10.000 VNĐ VNĐ</t>
  </si>
  <si>
    <t>Xuất File hóa đơn</t>
  </si>
  <si>
    <t>Kiểm tra chức năng xuất file hóa đơn thành công (PDF, Excel)</t>
  </si>
  <si>
    <t>In hóa đơn</t>
  </si>
  <si>
    <t>Kiểm tra chức năng in hóa đơn có hoạt động đúng không</t>
  </si>
  <si>
    <t>Tạo hóa đơn</t>
  </si>
  <si>
    <t>Kiểm tra có thể tạo hóa đơn mới không</t>
  </si>
  <si>
    <t>Hủy hóa đơn</t>
  </si>
  <si>
    <t>Kiểm tra có thể hủy hóa đơn không</t>
  </si>
  <si>
    <t>Kiểm tra có thể thêm sản phẩm vào giỏ hàng không</t>
  </si>
  <si>
    <t>Xóa sản phẩm</t>
  </si>
  <si>
    <t>Kiểm tra có thể xóa sản phẩm khỏi giỏ hàng không</t>
  </si>
  <si>
    <t>Nhập thông tin khách hàng</t>
  </si>
  <si>
    <t>Kiểm tra nhập thông tin khách hàng khi thanh toán</t>
  </si>
  <si>
    <t>Chọn phương thức thanh toán</t>
  </si>
  <si>
    <t>Kiểm tra chọn phương thức thanh toán có hoạt động không</t>
  </si>
  <si>
    <t>Xác nhận thanh toán</t>
  </si>
  <si>
    <t>Kiểm tra nút "Thanh toán" có hoạt động không</t>
  </si>
  <si>
    <t>Bộ lọc sản phẩm</t>
  </si>
  <si>
    <t>Kiểm tra bộ lọc sản phẩm có hoạt động không</t>
  </si>
  <si>
    <t>Kiểm tra chức năng tìm kiếm sản phẩm</t>
  </si>
  <si>
    <t>Áp dụng phiếu giảm giá</t>
  </si>
  <si>
    <t>Kiểm tra hiển thị tổng tiền và tiền giảm giá</t>
  </si>
  <si>
    <t>Quét mã QR</t>
  </si>
  <si>
    <t>Kiểm tra nút "Quét QR" có hoạt động không</t>
  </si>
  <si>
    <t>Hiển thị danh sách sản phẩm</t>
  </si>
  <si>
    <t>Kiểm tra danh sách sản phẩm hiển thị đúng không</t>
  </si>
  <si>
    <t>Hiển thị danh sách hóa đơn</t>
  </si>
  <si>
    <t>Kiểm tra danh sách hóa đơn hiển thị đúng không</t>
  </si>
  <si>
    <t>Doanh thu ngày</t>
  </si>
  <si>
    <t>Kiểm tra doanh thu ngày hiển thị đúng không</t>
  </si>
  <si>
    <t>Doanh thu tháng</t>
  </si>
  <si>
    <t>Kiểm tra doanh thu tháng hiển thị đúng không</t>
  </si>
  <si>
    <t>Không có dữ liệu</t>
  </si>
  <si>
    <t>Kiểm tra nếu không có doanh thu thì biểu đồ hiển thị thế nào</t>
  </si>
  <si>
    <t>Biểu đồ doanh thu</t>
  </si>
  <si>
    <t>Kiểm tra biểu đồ doanh thu có hiển thị đúng không</t>
  </si>
  <si>
    <t>Tổng doanh thu</t>
  </si>
  <si>
    <t>Kiểm tra tổng doanh thu có chính xác không</t>
  </si>
  <si>
    <t>Thống kê theo năm</t>
  </si>
  <si>
    <t>Kiểm tra thông tin doanh thu theo năm có chính xác không</t>
  </si>
  <si>
    <t>Kiểm tra dữ liệu nhập vào</t>
  </si>
  <si>
    <t>Kiểm tra khi nhập tháng hoặc năm không hợp lệ</t>
  </si>
  <si>
    <t>Số lượng hóa đơn</t>
  </si>
  <si>
    <t>Kiểm tra số lượng hóa đơn hiển thị đúng không</t>
  </si>
  <si>
    <t>Số lượng hóa đơn theo tháng</t>
  </si>
  <si>
    <t>Kiểm tra số lượng hóa đơn trong tháng có đúng không</t>
  </si>
  <si>
    <t>Thời gian cập nhật dữ liệu</t>
  </si>
  <si>
    <t>Kiểm tra giao diện có cập nhật sau khi có giao dịch mới không</t>
  </si>
  <si>
    <t>Quản lý khách hàng</t>
  </si>
  <si>
    <t>Giao diện form quản lý khách hàng</t>
  </si>
  <si>
    <t>Kiểm tra giao diện form có đúng yêu cầu</t>
  </si>
  <si>
    <t>Kiểm tra các trường dữ liệu phải được căn chỉnh chính xác</t>
  </si>
  <si>
    <t>Kiểm tra các button khi di chuột qua có đổi màu</t>
  </si>
  <si>
    <t xml:space="preserve">Kiểm tra radio button chỉ được chọn 1 </t>
  </si>
  <si>
    <t>Kiểm tra select box khi nhấp vào có thả xuống các item</t>
  </si>
  <si>
    <t>Kiểm tra các bảng có hiển thị dữ liệu</t>
  </si>
  <si>
    <t>Kiểm tra các ô dữ liệu bảng có sửa được không</t>
  </si>
  <si>
    <t>Kiểm tra khi click 1 dòng trên bảng có hiển thị dữ liệu lên form</t>
  </si>
  <si>
    <t>Thêm khách hàng</t>
  </si>
  <si>
    <t>Thêm với tất cả các trường hợp lệ</t>
  </si>
  <si>
    <t>Để trống tất cả các trường và thêm</t>
  </si>
  <si>
    <t>Để trống ô mã khách hàng và thêm</t>
  </si>
  <si>
    <t>Thêm với ô SDT là chữ</t>
  </si>
  <si>
    <t>Thêm với ô SDT là các kí tự đặc biệt</t>
  </si>
  <si>
    <t>Sửa thông tin khách hàng</t>
  </si>
  <si>
    <t>Để trống ô mã khách hàng và sửa</t>
  </si>
  <si>
    <t>Để trống tất cả các trường và sửa</t>
  </si>
  <si>
    <t>Sửa với ô SDT là các kí tự đặc biệt</t>
  </si>
  <si>
    <t>Sửa với ô SDT là chữ</t>
  </si>
  <si>
    <t>Sửa với tất cả các trường hợp lệ</t>
  </si>
  <si>
    <t xml:space="preserve">Tìm kiếm </t>
  </si>
  <si>
    <t>Để trống ô tìm kiếm và tìm kiếm</t>
  </si>
  <si>
    <t>Nhập vào ô tìm kiếm mã khách hàng và tìm kiêm</t>
  </si>
  <si>
    <t>Nhập vào ô tìm kiếm số và tìm kiêm</t>
  </si>
  <si>
    <t>Nhập vào ô tìm kiếm kí tự đặc biệt và tìm kiêm</t>
  </si>
  <si>
    <t>Ngừng hoạt động</t>
  </si>
  <si>
    <t>Chọn 1 dòng khách hàng và nhấn button ngưng hoạt động</t>
  </si>
  <si>
    <t>Không chọn và nhấn button ngưng hoạt động</t>
  </si>
  <si>
    <t>Lọc trạng thái khách hàng</t>
  </si>
  <si>
    <t>Lọc thanh trạng thái với "Đang hoạt động"</t>
  </si>
  <si>
    <t>Lọc thanh trạng thái với "Ngừng hoạt động"</t>
  </si>
  <si>
    <t>Module Code(Mã Module)</t>
  </si>
  <si>
    <t>1. Login &amp; Logout</t>
  </si>
  <si>
    <t>Pass</t>
  </si>
  <si>
    <t>Test requirement(Yêu cầu test)</t>
  </si>
  <si>
    <t>Fail</t>
  </si>
  <si>
    <t>Tester(Người thực hiện kiểm thử)</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</si>
  <si>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</si>
  <si>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</si>
  <si>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</si>
  <si>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</si>
  <si>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</si>
  <si>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</si>
  <si>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</si>
  <si>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</si>
  <si>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</si>
  <si>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</si>
  <si>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</si>
  <si>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</si>
  <si>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</si>
  <si>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</si>
  <si>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</si>
  <si>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</si>
  <si>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Check GUI - Login</t>
  </si>
  <si>
    <t>Pass or Fail</t>
  </si>
  <si>
    <t>Log_FB01</t>
  </si>
  <si>
    <t>Check GUI - Login Button</t>
  </si>
  <si>
    <t>Kiểm tra độ phản hồi nút "Login" có thể nhấn khi nhập đầy đủ thông tin</t>
  </si>
  <si>
    <t>1. Mở ứng dụng.
2. Nhập Username và Password hợp lệ.
3. Kiểm tra trạng thái nút "Login".</t>
  </si>
  <si>
    <t>Username:ChienNguyen@example.com
Pass: password3</t>
  </si>
  <si>
    <t>Nút "Login" có thể nhấn</t>
  </si>
  <si>
    <t>Nút "Login" có thể nhấn và đăng nhập</t>
  </si>
  <si>
    <t>Log_FB02</t>
  </si>
  <si>
    <t>Check GUI - Date and Time Format</t>
  </si>
  <si>
    <t>Kiểm tra hiển thị ngày giờ</t>
  </si>
  <si>
    <t>1. Mở ứng dụng.
2. Kiểm tra ngày và giờ hiển thị.</t>
  </si>
  <si>
    <t>Không có</t>
  </si>
  <si>
    <t>Ngày giờ hiển thị đúng định dạng `DD-MM-YYYY'</t>
  </si>
  <si>
    <t>Ngày giờ hiện thị đúng định dạng</t>
  </si>
  <si>
    <t>Log_FB03</t>
  </si>
  <si>
    <t>Check GUI - Username Field</t>
  </si>
  <si>
    <t>Kiểm tra hiển thị thông báo lỗi khi nhập email không hợp lệ</t>
  </si>
  <si>
    <t>1. Nhập email sai định dạng.
2. Nhập Password hợp lệ.
3. Nhấn "Login".</t>
  </si>
  <si>
    <t>Username:ChienNguyen
Pass: password3"</t>
  </si>
  <si>
    <t>Hiển thị lỗi "Email không hợp lệ".</t>
  </si>
  <si>
    <t>Log_FB04</t>
  </si>
  <si>
    <t>Check GUI - Password Field</t>
  </si>
  <si>
    <t>Kiểm tra hiển thị thông báo lỗi khi nhập sai mật khẩu</t>
  </si>
  <si>
    <t>1. Nhập email hợp lệ.
2. Nhập sai Password.
3. Nhấn "Login".</t>
  </si>
  <si>
    <t>Username:ChienNguyen
Pass: pass3</t>
  </si>
  <si>
    <t>Hiển thị thông báo "Sai mật khẩu".</t>
  </si>
  <si>
    <t>Hiển thị thông báo "Tài khoản và mật khẩu không chính xác".</t>
  </si>
  <si>
    <t>Log_FB05</t>
  </si>
  <si>
    <t xml:space="preserve">Check GUI - Show Password </t>
  </si>
  <si>
    <t>Kiểm tra hiển thị mật khẩu khi nhấn "Show password"</t>
  </si>
  <si>
    <t>1. Nhập Password.
2. Tích chọn "Show password".</t>
  </si>
  <si>
    <t>Mật khẩu hiển thị thay vì dấu *.</t>
  </si>
  <si>
    <t>Mật khẩu đã được hiển thị</t>
  </si>
  <si>
    <t>Check function - Login</t>
  </si>
  <si>
    <t>LOG_01</t>
  </si>
  <si>
    <t>Check form login thành công với tài khoản user và mật khấu đúng</t>
  </si>
  <si>
    <t xml:space="preserve">Bước 1: Mở App Quản lí vợt cầu lông
Bước 2: Gõ đúng username và đúng password :  (đúng trong CSDL)
Bước 3: Bấm vào nút "Đăng Nhập"
</t>
  </si>
  <si>
    <t>Đăng nhập thành công được và truy cập vào trang chủ hệ thống của tài khoản</t>
  </si>
  <si>
    <t xml:space="preserve">Đăng nhập thành công được và truy cập vào trang chủ hệ thống của tài khoản </t>
  </si>
  <si>
    <t>Ví dụ phải phụ thuộc vào TC đăng ký thành công có trước.</t>
  </si>
  <si>
    <t>LOG_02</t>
  </si>
  <si>
    <t>Check form Login với tài khoản sai</t>
  </si>
  <si>
    <t xml:space="preserve">Bước 1: Mở App Quản lí vợt cầu lông
Bước 2: Gõ sai username và đúng password
Bước 3: Bấm vào nút "Đăng Nhập"
</t>
  </si>
  <si>
    <t>Username:dat@example.com
Pass: password3</t>
  </si>
  <si>
    <t>Đăng nhập không thành công được và hiển thị thông báo tài khoản hoặc mật khẩu sai</t>
  </si>
  <si>
    <t>LOG_03</t>
  </si>
  <si>
    <t>Check form Login với mật khẩu sai</t>
  </si>
  <si>
    <t xml:space="preserve">Bước 1: Mở App Quản lí vợt cầu lông
Bước 2: Gõ đúng username và sai password
Bước 3: Bấm vào nút "Đăng Nhập"
</t>
  </si>
  <si>
    <t>Username:ChienNguyen@example.com
Pass: pass</t>
  </si>
  <si>
    <t>LOG_04</t>
  </si>
  <si>
    <t>Check form Login với tài khoản không tồn tại</t>
  </si>
  <si>
    <t xml:space="preserve">Bước 1: Mở App Quản lí vợt cầu lông
Bước 2: Gõ sai username và sai password
Bước 3: Bấm vào nút "Đăng Nhập"
</t>
  </si>
  <si>
    <t>Username:dat@example.com
Pass: passwo</t>
  </si>
  <si>
    <t>LOG_05</t>
  </si>
  <si>
    <t>Check form Login với username để trống</t>
  </si>
  <si>
    <t xml:space="preserve">Bước 1: Mở App Quản lí vợt cầu lông
Bước 2: Gõ để trống username và đúng password
Bước 3: Bấm vào nút "Đăng Nhập"
</t>
  </si>
  <si>
    <t>Username:
Pass: password1</t>
  </si>
  <si>
    <t>Đăng nhập không thành công được và hiển thị thông báo vui lòng nhập username</t>
  </si>
  <si>
    <t>LOG_06</t>
  </si>
  <si>
    <t>Check form Login với password để trống</t>
  </si>
  <si>
    <t xml:space="preserve">Bước 1: Mở App Quản lí vợt cầu lông
Bước 2: Gõ sai username và để trống password
Bước 3: Bấm vào nút "Đăng Nhập"
</t>
  </si>
  <si>
    <t xml:space="preserve">Username:ChienNguyen@example.com
Pass: </t>
  </si>
  <si>
    <t>Đăng nhập không thành công được và hiển thị thông báo vui lòng nhập password</t>
  </si>
  <si>
    <t>LOG_07</t>
  </si>
  <si>
    <t>Check form Login với Username chứa khoảng trắng đầu/cuối</t>
  </si>
  <si>
    <t xml:space="preserve">Bước 1: Mở App Quản lí vợt cầu lông
Bước 2: Gõ thêm khoảng trắng cuối username và password
Bước 3: Bấm vào nút "Đăng Nhập"
</t>
  </si>
  <si>
    <t>Username:"ChienNguyen@example.com   "
Pass: password3</t>
  </si>
  <si>
    <t>LOG_08</t>
  </si>
  <si>
    <t>Check form Login với Password chứa khoảng trắng đầu/cuối</t>
  </si>
  <si>
    <t xml:space="preserve">Bước 1: Mở App Quản lí vợt cầu lông
Bước 2: Gõ username và thêm khoảng trắng cuối password
Bước 3: Bấm vào nút "Đăng Nhập"
</t>
  </si>
  <si>
    <t>Username:ChienNguyen@example.com
Pass: "password3    "</t>
  </si>
  <si>
    <t>LOG_09</t>
  </si>
  <si>
    <t>Check form Login với username để trống và password để trống</t>
  </si>
  <si>
    <t xml:space="preserve">Bước 1: Mở App Quản lí vợt cầu lông
Bước 2: Gõ để trống username và để trống password
Bước 3: Bấm vào nút "Đăng Nhập"
</t>
  </si>
  <si>
    <t>Username:
Pass:</t>
  </si>
  <si>
    <t>Đăng nhập không thành công được và hiển thị thông báo vui lòng nhập username và password</t>
  </si>
  <si>
    <t>LOG_10</t>
  </si>
  <si>
    <t>Check form Login với tài khoản đã nghỉ việc</t>
  </si>
  <si>
    <t xml:space="preserve">Bước 1: Mở App Quản lí vợt cầu lông
Bước 2: Gõ username và đúng password 
Bước 3: Bấm vào nút "Đăng Nhập"
</t>
  </si>
  <si>
    <t>Username:KhoaNguyen@example.com
Pass: password3</t>
  </si>
  <si>
    <t>Đăng nhập không thành công được và hiển thị thông báo tài khoản đã dừng hoạt động</t>
  </si>
  <si>
    <t>LOG_11</t>
  </si>
  <si>
    <t>Check function - Forgot Password</t>
  </si>
  <si>
    <t>Check chức năng [Forgot Password]</t>
  </si>
  <si>
    <t xml:space="preserve">Bước 1: Mở App Quản lí vợt cầu lông
Bước 2: Bấm vào nút "Quên mật khẩu"
</t>
  </si>
  <si>
    <t xml:space="preserve">Hiển thị form quên mật khẩu </t>
  </si>
  <si>
    <t>Ấn vào không có hiện thị nội dung gì</t>
  </si>
  <si>
    <t>LOG_12</t>
  </si>
  <si>
    <t>Check function - Show password</t>
  </si>
  <si>
    <t>Check chức năng [Show password]</t>
  </si>
  <si>
    <t xml:space="preserve">Bước 1: Mở App Quản lí vợt cầu lông
Bước 2: Gõ username và password
Bước 3: Bấm vào nút "Đăng Nhập"
</t>
  </si>
  <si>
    <t xml:space="preserve">Hiển thị ô mật khẩu </t>
  </si>
  <si>
    <t>Hiển thị ô mật khẩu là password3</t>
  </si>
  <si>
    <t>LOG_13</t>
  </si>
  <si>
    <t>Check function - Off Show password</t>
  </si>
  <si>
    <t>Check chức năng [Off Show password]</t>
  </si>
  <si>
    <t xml:space="preserve">Tắt hiển thị ô mật khẩu </t>
  </si>
  <si>
    <t>Tắt hiển thị ô mật khẩu và hiện *****</t>
  </si>
  <si>
    <t>LOG_14</t>
  </si>
  <si>
    <t>Check function - Exit</t>
  </si>
  <si>
    <t>Check chức năng [Exit]</t>
  </si>
  <si>
    <t xml:space="preserve">Bước 1: Mở App Quản lí vợt cầu lông
Bước 2: Bấm vào nút "Exit"
</t>
  </si>
  <si>
    <t>Thoát khỏi trương trình đang chạy</t>
  </si>
  <si>
    <t>Người thực hiện</t>
  </si>
  <si>
    <t>Check GUI - Sản phẩm</t>
  </si>
  <si>
    <t>GUIPRD01</t>
  </si>
  <si>
    <t>Kiểm tra hiển thị đúng các trường nhập liệu</t>
  </si>
  <si>
    <t>Xác minh rằng tất cả các trường nhập liệu hiển thị chính xác</t>
  </si>
  <si>
    <t>1. Mở trang sản phẩm 
2. Kiểm tra các trường nhập liệu</t>
  </si>
  <si>
    <t>Tất cả các trường hiển thị đúng</t>
  </si>
  <si>
    <t>GUIPRD02</t>
  </si>
  <si>
    <t>Kiểm tra nút Thêm, Sửa, Làm mới hiển thị đúng</t>
  </si>
  <si>
    <t>Xác minh rằng các nút hiển thị đầy đủ</t>
  </si>
  <si>
    <t>1. Mở trang sản phẩm 
2. Kiểm tra các nút</t>
  </si>
  <si>
    <t>Các nút hiển thị đầy đủ</t>
  </si>
  <si>
    <t>GUIPRD03</t>
  </si>
  <si>
    <t>Kiểm tra danh sách sản phẩm hiển thị chính xác</t>
  </si>
  <si>
    <t>Kiểm tra danh sách sản phẩm được tải đúng</t>
  </si>
  <si>
    <t>1. Mở trang sản phẩm 
2. Kiểm tra danh sách sản phẩm</t>
  </si>
  <si>
    <t>Dữ liệu có trong CSDL</t>
  </si>
  <si>
    <t>Danh sách sản phẩm hiển thị đúng</t>
  </si>
  <si>
    <t>GUIPRD04</t>
  </si>
  <si>
    <t>Kiểm tra ô tìm kiếm hoạt động đúng</t>
  </si>
  <si>
    <t>Xác minh rằng ô tìm kiếm hiển thị đúng sản phẩm</t>
  </si>
  <si>
    <t>1. Nhập từ khóa vào ô tìm kiếm 
2. Nhấn nút tìm kiếm</t>
  </si>
  <si>
    <t>Từ khóa hợp lệ</t>
  </si>
  <si>
    <t>Danh sách sản phẩm tương ứng hiển thị đúng</t>
  </si>
  <si>
    <t>GUIPRD05</t>
  </si>
  <si>
    <t>Kiểm tra nút "Làm mới" tải lại danh sách</t>
  </si>
  <si>
    <t>Xác minh danh sách được cập nhật khi nhấn "Làm mới"</t>
  </si>
  <si>
    <t>1. Nhấn "Làm mới" 
2. Kiểm tra danh sách</t>
  </si>
  <si>
    <t>Danh sách sản phẩm được cập nhật</t>
  </si>
  <si>
    <t>GUIPRD06</t>
  </si>
  <si>
    <t>Kiểm tra nút cập nhật danh sách sản phẩm</t>
  </si>
  <si>
    <t>Xác minh nút cập nhật hoạt động đúng</t>
  </si>
  <si>
    <t>1. Nhấn nút cập nhật 
2. Kiểm tra danh sách</t>
  </si>
  <si>
    <t>Danh sách sản phẩm được cập nhật từ CSDL</t>
  </si>
  <si>
    <t>GUIPRD07</t>
  </si>
  <si>
    <t>Kiểm tra trạng thái sản phẩm hiển thị chính xác</t>
  </si>
  <si>
    <t>Xác minh trạng thái sản phẩm hiển thị đúng</t>
  </si>
  <si>
    <t>1. Mở trang sản phẩm 
2. Kiểm tra trạng thái hiển thị</t>
  </si>
  <si>
    <t>Trạng thái sản phẩm có trong CSDL</t>
  </si>
  <si>
    <t>Trạng thái sản phẩm hiển thị đúng</t>
  </si>
  <si>
    <t>Check function - Thêm sản phẩm</t>
  </si>
  <si>
    <t>ADDPRD01</t>
  </si>
  <si>
    <t>Check function - Thêm sản phẩm - success</t>
  </si>
  <si>
    <t>1. Truy cập vào trang quản lý sản phẩm.
2. Nhập Tên sản phẩm.
3. Nhập Mô tả.
4. Nhập Số lượng.
5. Chọn Trạng thái (Hoạt động/Không hoạt động).
6. Nhấn nút "Thêm".</t>
  </si>
  <si>
    <t>Tên: "Sản phẩm A",
Số lượng: 10,
Mô tả: "Mô tả hợp lệ",
Trạng thái: "Hoạt động"</t>
  </si>
  <si>
    <t>Sản phẩm được thêm thành công</t>
  </si>
  <si>
    <t>ADDPRD02</t>
  </si>
  <si>
    <t>1. Truy cập vào trang quản lý sản phẩm.
2. Nhập Tên sản phẩm &gt; 3 ký tự .
3. Nhập Mô tả.
4. Nhập Số lượng.
5. Chọn Trạng thái (Hoạt động/Không hoạt động).
6. Nhấn nút "Thêm".</t>
  </si>
  <si>
    <t>Tên: "ABCDE",
Số lượng: 10,
Mô tả: "Mô tả hợp lệ",
Trạng thái: "Hoạt động"</t>
  </si>
  <si>
    <t>ADDPRD03</t>
  </si>
  <si>
    <t>1. Truy cập vào trang quản lý sản phẩm.
2. Nhập Tên sản phẩm &lt; 50 ký tự .
3. Nhập Mô tả.
4. Nhập Số lượng.
5. Chọn Trạng thái (Hoạt động/Không hoạt động).
6. Nhấn nút "Thêm".</t>
  </si>
  <si>
    <t>Tên: "Sản phẩm có 49 ký tự xxxxxxxxxxxxxxxxxxxxxxxxx",
Số lượng: 10,
Mô tả: "Mô tả hợp lệ",
Trạng thái: "Hoạt động"</t>
  </si>
  <si>
    <t>ADDPRD04</t>
  </si>
  <si>
    <t>1. Truy cập vào trang quản lý sản phẩm.
2. Nhập Tên sản phẩm = 3 ký tự.
3. Nhập Mô tả.
4. Nhập Số lượng.
5. Chọn Trạng thái (Hoạt động/Không hoạt động).
6. Nhấn nút "Thêm".</t>
  </si>
  <si>
    <t>Tên: "ABC",
Số lượng: 10,
Mô tả: "Mô tả hợp lệ",
Trạng thái: "Hoạt động"</t>
  </si>
  <si>
    <t>ADDPRD05</t>
  </si>
  <si>
    <t>1. Truy cập vào trang quản lý sản phẩm.
2. Nhập Tên sản phẩm = 50 ký tự.
3. Nhập Mô tả.
4. Nhập Số lượng.
5. Chọn Trạng thái (Hoạt động/Không hoạt động).
6. Nhấn nút "Thêm".</t>
  </si>
  <si>
    <t>Tên: "Sản phẩm có 50 ký tự xxxxxxxxxxxxxxxxxxxxxxxxxx",
Số lượng: 10,
Mô tả: "Mô tả hợp lệ",
Trạng thái: "Hoạt động"</t>
  </si>
  <si>
    <t>ADDPRD06</t>
  </si>
  <si>
    <t>1. Truy cập vào trang quản lý sản phẩm.
2. Nhập Tên sản phẩm.
3. Nhập Mô tả.
4. Nhập Số lượng &gt; 0.
5. Chọn Trạng thái (Hoạt động/Không hoạt động).
6. Nhấn nút "Thêm".</t>
  </si>
  <si>
    <t>Tên: "Sản phẩm B",
Số lượng: 1,
Mô tả: "Mô tả hợp lệ",
Trạng thái: "Hoạt động"</t>
  </si>
  <si>
    <t>ADDPRD07</t>
  </si>
  <si>
    <t>1. Truy cập vào trang quản lý sản phẩm.
2. Nhập Tên sản phẩm.
3. Nhập Mô tả &gt; 10 ký tự.
4. Nhập Số lượng.
5. Chọn Trạng thái (Hoạt động/Không hoạt động).
6. Nhấn nút "Thêm".</t>
  </si>
  <si>
    <t>Tên: "Sản phẩm C",
Số lượng: 10,
Mô tả: "12345678901",
Trạng thái: "Hoạt động"</t>
  </si>
  <si>
    <t>ADDPRD08</t>
  </si>
  <si>
    <t>1. Truy cập vào trang quản lý sản phẩm.
2. Nhập Tên sản phẩm.
3. Nhập Mô tả &lt; 200 ký tự.
4. Nhập Số lượng.
5. Chọn Trạng thái (Hoạt động/Không hoạt động).
6. Nhấn nút "Thêm".</t>
  </si>
  <si>
    <t>Tên: "Sản phẩm D",
Số lượng: 10,
Mô tả: "Mô tả có 199 ký tự" + "x" * 185,
Trạng thái: "Hoạt động"</t>
  </si>
  <si>
    <t>ADDPRD09</t>
  </si>
  <si>
    <t>1. Truy cập vào trang quản lý sản phẩm.
2. Nhập Tên sản phẩm.
3. Nhập Mô tả = 10 ký tự.
4. Nhập Số lượng.
5. Chọn Trạng thái (Hoạt động/Không hoạt động).
6. Nhấn nút "Thêm".</t>
  </si>
  <si>
    <t>Tên: "Sản phẩm E",
Số lượng: 10,
Mô tả: "1234567890",
Trạng thái: "Hoạt động"</t>
  </si>
  <si>
    <t>ADDPRD10</t>
  </si>
  <si>
    <t>1. Truy cập vào trang quản lý sản phẩm.
2. Nhập Tên sản phẩm.
3. Nhập Mô tả = 200 ký tự.
4. Nhập Số lượng.
5. Chọn Trạng thái (Hoạt động/Không hoạt động).
6. Nhấn nút "Thêm".</t>
  </si>
  <si>
    <t>Tên: "Sản phẩm F",
Số lượng: 10,
Mô tả: "Mô tả có 200 ký tự" + "x" * 186,
Trạng thái: "Hoạt động"</t>
  </si>
  <si>
    <t>ADDPRD11</t>
  </si>
  <si>
    <t>Check function - Thêm sản phẩm - Not success</t>
  </si>
  <si>
    <t>1. Truy cập vào trang quản lý sản phẩm.
2. Nhập Tên sản phẩm bị trùng.
3. Nhập Mô tả.
4. Nhập Số lượng.
5. Chọn Trạng thái (Hoạt động/Không hoạt động).
6. Nhấn nút "Thêm".</t>
  </si>
  <si>
    <t>Tên: "Sản phẩm A",
Số lượng: 10,
Mô tả: "Mô tả bị trùng",
Trạng thái: "Hoạt động"</t>
  </si>
  <si>
    <t>Hiển thị thông báo lỗi</t>
  </si>
  <si>
    <t>ADDPRD12</t>
  </si>
  <si>
    <t>1. Truy cập vào trang quản lý sản phẩm.
2. Nhập Tên sản phẩm chứa kí tự đặc biệt.
3. Nhập Mô tả.
4. Nhập Số lượng.
5. Chọn Trạng thái (Hoạt động/Không hoạt động).
6. Nhấn nút "Thêm".</t>
  </si>
  <si>
    <t>Tên: "Sản phẩm @#",
Số lượng: 10,
Mô tả: "Mô tả hợp lệ",
Trạng thái: "Hoạt động"</t>
  </si>
  <si>
    <t>ADDPRD13</t>
  </si>
  <si>
    <t>1. Truy cập vào trang quản lý sản phẩm.
2. Nhập Tên sản phẩm bị bỏ trống.
3. Nhập Mô tả.
4. Nhập Số lượng.
5. Chọn Trạng thái (Hoạt động/Không hoạt động).
6. Nhấn nút "Thêm".</t>
  </si>
  <si>
    <t>Tên: "",
Số lượng: 10,
Mô tả: "Mô tả hợp lệ",
Trạng thái: "Hoạt động"</t>
  </si>
  <si>
    <t>ADDPRD14</t>
  </si>
  <si>
    <t>1. Truy cập vào trang quản lý sản phẩm.
2. Nhập Tên sản phẩm&lt; 3 ký tự.
3. Nhập Mô tả.
4. Nhập Số lượng.
5. Chọn Trạng thái (Hoạt động/Không hoạt động).
6. Nhấn nút "Thêm".</t>
  </si>
  <si>
    <t>Tên: "AB",
Số lượng: 10,
Mô tả: "Mô tả hợp lệ",
Trạng thái: "Hoạt động"</t>
  </si>
  <si>
    <t>ADDPRD15</t>
  </si>
  <si>
    <t>1. Truy cập vào trang quản lý sản phẩm.
2. Nhập Tên sản phẩm&gt; 50 ký tự.
3. Nhập Mô tả.
4. Nhập Số lượng.
5. Chọn Trạng thái (Hoạt động/Không hoạt động).
6. Nhấn nút "Thêm".</t>
  </si>
  <si>
    <t>Tên: "Sản phẩm có 51 ký tự xxxxxxxxxxxxxxxxxxxxxxxxxxx",
Số lượng: 10,
Mô tả: "Mô tả hợp lệ",
Trạng thái: "Hoạt động"</t>
  </si>
  <si>
    <t>ADDPRD16</t>
  </si>
  <si>
    <t>1. Truy cập vào trang quản lý sản phẩm.
2. Nhập Tên sản phẩm &lt; 3 ký tự.
3. Nhập Mô tả.
4. Nhập Số lượng.
5. Chọn Trạng thái (Hoạt động/Không hoạt động).
6. Nhấn nút "Thêm".</t>
  </si>
  <si>
    <t>ADDPRD17</t>
  </si>
  <si>
    <t>1. Truy cập vào trang quản lý sản phẩm.
2. Nhập Tên sản phẩm &gt; 50.
3. Nhập Mô tả.
4. Nhập Số lượng.
5. Chọn Trạng thái (Hoạt động/Không hoạt động).
6. Nhấn nút "Thêm".</t>
  </si>
  <si>
    <t>ADDPRD18</t>
  </si>
  <si>
    <t>Thêm sản phẩm không thành công khi số lượng chứa kí tự khác số</t>
  </si>
  <si>
    <t>1. Truy cập vào trang quản lý sản phẩm.
2. Nhập Tên sản phẩm.
3. Nhập Mô tả.
4. Nhập Số lượng chứa kí tự đặc biệt.
5. Chọn Trạng thái (Hoạt động/Không hoạt động).
6. Nhấn nút "Thêm".</t>
  </si>
  <si>
    <t>Tên: "Sản phẩm G",
Số lượng: "10@",
Mô tả: "Mô tả hợp lệ",
Trạng thái: "Hoạt động"</t>
  </si>
  <si>
    <t>ADDPRD19</t>
  </si>
  <si>
    <t>1. Truy cập vào trang quản lý sản phẩm.
2. Nhập Tên sản phẩm.
3. Nhập Mô tả.
4. Nhập Số lượng &lt;= 0.
5. Chọn Trạng thái (Hoạt động/Không hoạt động).
6. Nhấn nút "Thêm".</t>
  </si>
  <si>
    <t>Tên: "Sản phẩm H",
Số lượng: 0,
Mô tả: "Mô tả hợp lệ",
Trạng thái: "Hoạt động"</t>
  </si>
  <si>
    <t>ADDPRD20</t>
  </si>
  <si>
    <t>1. Truy cập vào trang quản lý sản phẩm.
2. Nhập Tên sản phẩm.
3. Nhập Mô tả.
4. Nhập Số lượng &lt; 0.
5. Chọn Trạng thái (Hoạt động/Không hoạt động).
6. Nhấn nút "Thêm".</t>
  </si>
  <si>
    <t>Tên: "Sản phẩm I",
Số lượng: -1,
Mô tả: "Mô tả hợp lệ",
Trạng thái: "Hoạt động"</t>
  </si>
  <si>
    <t>ADDPRD21</t>
  </si>
  <si>
    <t>1. Truy cập vào trang quản lý sản phẩm.
2. Nhập Tên sản phẩm.
3. Nhập Mô tả chứa kí tự đặc biệt.
4. Nhập Số lượng.
5. Chọn Trạng thái (Hoạt động/Không hoạt động).
6. Nhấn nút "Thêm".</t>
  </si>
  <si>
    <t>Tên: "Sản phẩm J",
Số lượng: 10,
Mô tả: "Mô tả @#$%",
Trạng thái: "Hoạt động"</t>
  </si>
  <si>
    <t>ADDPRD22</t>
  </si>
  <si>
    <t>1. Truy cập vào trang quản lý sản phẩm.
2. Nhập Tên sản phẩm.
3. Nhập Mô tả &lt; 10 ký tự.
4. Nhập Số lượng.
5. Chọn Trạng thái (Hoạt động/Không hoạt động).
6. Nhấn nút "Thêm".</t>
  </si>
  <si>
    <t>Tên: "Sản phẩm K",
Số lượng: 10,
Mô tả: "123456789",
Trạng thái: "Hoạt động"</t>
  </si>
  <si>
    <t>ADDPRD23</t>
  </si>
  <si>
    <t>1. Truy cập vào trang quản lý sản phẩm.
2. Nhập Tên sản phẩm.
3. Nhập Mô tả &gt; 200 ký tự.
4. Nhập Số lượng.
5. Chọn Trạng thái (Hoạt động/Không hoạt động).
6. Nhấn nút "Thêm".</t>
  </si>
  <si>
    <t>Tên: "Sản phẩm L",
Số lượng: 10,
Mô tả: "Mô tả có 201 ký tự" + "x" * 187,
Trạng thái: "Hoạt động"</t>
  </si>
  <si>
    <t>ADDPRD24</t>
  </si>
  <si>
    <t>Tên: "Sản phẩm M",
Số lượng: 10,
Mô tả: "123456789",
Trạng thái: "Hoạt động"</t>
  </si>
  <si>
    <t>ADDPRD25</t>
  </si>
  <si>
    <t>Tên: "Sản phẩm N",
Số lượng: 10,
Mô tả: "Mô tả có 201 ký tự" + "x" * 187,
Trạng thái: "Hoạt động"</t>
  </si>
  <si>
    <t>ADDPRD26</t>
  </si>
  <si>
    <t>1. Truy cập vào trang quản lý sản phẩm.
2. Nhập Tên sản phẩm.
3. Nhập Mô tả.
4. Nhập Số lượng.
5. Không chọn trạng thái Trạng thái
6. Nhấn nút "Thêm".</t>
  </si>
  <si>
    <t>Tên: "Sản phẩm O",
Số lượng: 10,
Mô tả: "Mô tả hợp lệ",
Trạng thái: ""</t>
  </si>
  <si>
    <t>Check function - Sửa sản phẩm</t>
  </si>
  <si>
    <t>UPDPRD01</t>
  </si>
  <si>
    <t>Check function - Sửa sản phẩm - success</t>
  </si>
  <si>
    <t>1. Truy cập vào trang quản lý sản phẩm.
2. Nhập Tên sản phẩm.
3. Nhập Mô tả.
4. Nhập Số lượng.
5. Chọn Trạng thái (Hoạt động/Không hoạt động).
6. Nhấn nút "Sửa".</t>
  </si>
  <si>
    <t>Tên: "Sản phẩm mới",
Số lượng: 20,
Mô tả: "Mô tả hợp lệ",
Trạng thái: "Hoạt động"</t>
  </si>
  <si>
    <t>UPDPRD02</t>
  </si>
  <si>
    <t>1. Truy cập vào trang quản lý sản phẩm.
2. Nhập Tên sản phẩm &gt; 3 ký tự .
3. Nhập Mô tả.
4. Nhập Số lượng.
5. Chọn Trạng thái (Hoạt động/Không hoạt động).
6. Nhấn nút "Sửa".</t>
  </si>
  <si>
    <t>Tên: "Sản phẩm ABCDE",
Số lượng: 20,
Mô tả: "Mô tả hợp lệ",
Trạng thái: "Hoạt động"</t>
  </si>
  <si>
    <t>UPDPRD03</t>
  </si>
  <si>
    <t>1. Truy cập vào trang quản lý sản phẩm.
2. Nhập Tên sản phẩm &lt; 50 ký tự .
3. Nhập Mô tả.
4. Nhập Số lượng.
5. Chọn Trạng thái (Hoạt động/Không hoạt động).
6. Nhấn nút "Sửa".</t>
  </si>
  <si>
    <t>Tên: "Sản phẩm có 49 ký tự" + "x" * 36,
Số lượng: 20,
Mô tả: "Mô tả hợp lệ",
Trạng thái: "Hoạt động"</t>
  </si>
  <si>
    <t>UPDPRD04</t>
  </si>
  <si>
    <t>1. Truy cập vào trang quản lý sản phẩm.
2. Nhập Tên sản phẩm = 3 ký tự.
3. Nhập Mô tả.
4. Nhập Số lượng.
5. Chọn Trạng thái (Hoạt động/Không hoạt động).
6. Nhấn nút "Sửa".</t>
  </si>
  <si>
    <t>Tên: "ABC",
Số lượng: 20,
Mô tả: "Mô tả hợp lệ",
Trạng thái: "Hoạt động"</t>
  </si>
  <si>
    <t>UPDPRD05</t>
  </si>
  <si>
    <t>1. Truy cập vào trang quản lý sản phẩm.
2. Nhập Tên sản phẩm = 50 ký tự.
3. Nhập Mô tả.
4. Nhập Số lượng.
5. Chọn Trạng thái (Hoạt động/Không hoạt động).
6. Nhấn nút "Sửa".</t>
  </si>
  <si>
    <t>Tên: "Sản phẩm có 50 ký tự" + "x" * 37,
Số lượng: 20,
Mô tả: "Mô tả hợp lệ",
Trạng thái: "Hoạt động"</t>
  </si>
  <si>
    <t>UPDPRD06</t>
  </si>
  <si>
    <t>1. Truy cập vào trang quản lý sản phẩm.
2. Nhập Tên sản phẩm.
3. Nhập Mô tả.
4. Nhập Số lượng &gt; 0.
5. Chọn Trạng thái (Hoạt động/Không hoạt động).
6. Nhấn nút "Sửa".</t>
  </si>
  <si>
    <t>Tên: "Sản phẩm G",
Số lượng: 1,
Mô tả: "Mô tả hợp lệ",
Trạng thái: "Hoạt động"</t>
  </si>
  <si>
    <t>UPDPRD07</t>
  </si>
  <si>
    <t>1. Truy cập vào trang quản lý sản phẩm.
2. Nhập Tên sản phẩm.
3. Nhập Mô tả &gt; 10 ký tự.
4. Nhập Số lượng.
5. Chọn Trạng thái (Hoạt động/Không hoạt động).
6. Nhấn nút "Sửa".</t>
  </si>
  <si>
    <t>Tên: "Sản phẩm H",
Số lượng: 20,
Mô tả: "12345678901",
Trạng thái: "Hoạt động"</t>
  </si>
  <si>
    <t>UPDPRD08</t>
  </si>
  <si>
    <t>1. Truy cập vào trang quản lý sản phẩm.
2. Nhập Tên sản phẩm.
3. Nhập Mô tả &lt; 200 ký tự.
4. Nhập Số lượng.
5. Chọn Trạng thái (Hoạt động/Không hoạt động).
6. Nhấn nút "Sửa".</t>
  </si>
  <si>
    <t>Tên: "Sản phẩm I",
Số lượng: 20,
Mô tả: "Mô tả có 199 ký tự" + "x" * 185,
Trạng thái: "Hoạt động"</t>
  </si>
  <si>
    <t>UPDPRD09</t>
  </si>
  <si>
    <t>1. Truy cập vào trang quản lý sản phẩm.
2. Nhập Tên sản phẩm.
3. Nhập Mô tả = 10 ký tự.
4. Nhập Số lượng.
5. Chọn Trạng thái (Hoạt động/Không hoạt động).
6. Nhấn nút "Sửa".</t>
  </si>
  <si>
    <t>Tên: "Sản phẩm J",
Số lượng: 20,
Mô tả: "1234567890",
Trạng thái: "Hoạt động"</t>
  </si>
  <si>
    <t>UPDPRD10</t>
  </si>
  <si>
    <t>1. Truy cập vào trang quản lý sản phẩm.
2. Nhập Tên sản phẩm.
3. Nhập Mô tả = 200 ký tự.
4. Nhập Số lượng.
5. Chọn Trạng thái (Hoạt động/Không hoạt động).
6. Nhấn nút "Sửa".</t>
  </si>
  <si>
    <t>Tên: "Sản phẩm K",
Số lượng: 20,
Mô tả: "Mô tả có 200 ký tự" + "x" * 186,
Trạng thái: "Hoạt động"</t>
  </si>
  <si>
    <t>UPDPRD11</t>
  </si>
  <si>
    <t>Check function - Sửa sản phẩm - Not success</t>
  </si>
  <si>
    <t>1. Truy cập vào trang quản lý sản phẩm.
2. Nhập Tên sản phẩm bị trùng.
3. Nhập Mô tả.
4. Nhập Số lượng.
5. Chọn Trạng thái (Hoạt động/Không hoạt động).
6. Nhấn nút "Sửa".</t>
  </si>
  <si>
    <t>Tên: "Sản phẩm A",
Số lượng: 20,
Mô tả: "Mô tả bị trùng",
Trạng thái: "Hoạt động"</t>
  </si>
  <si>
    <t>UPDPRD12</t>
  </si>
  <si>
    <t>1. Truy cập vào trang quản lý sản phẩm.
2. Nhập Tên sản phẩm chứa kí tự đặc biệt.
3. Nhập Mô tả.
4. Nhập Số lượng.
5. Chọn Trạng thái (Hoạt động/Không hoạt động).
6. Nhấn nút "Sửa".</t>
  </si>
  <si>
    <t>Tên: "Sản phẩm @#",
Số lượng: 20,
Mô tả: "Mô tả hợp lệ",
Trạng thái: "Hoạt động"</t>
  </si>
  <si>
    <t>UPDPRD13</t>
  </si>
  <si>
    <t>1. Truy cập vào trang quản lý sản phẩm.
2. Nhập Tên sản phẩm bị bỏ trống.
3. Nhập Mô tả.
4. Nhập Số lượng.
5. Chọn Trạng thái (Hoạt động/Không hoạt động).
6. Nhấn nút "Sửa".</t>
  </si>
  <si>
    <t>Tên: "",
Số lượng: 20,
Mô tả: "Mô tả hợp lệ",
Trạng thái: "Hoạt động"</t>
  </si>
  <si>
    <t>UPDPRD14</t>
  </si>
  <si>
    <t>1. Truy cập vào trang quản lý sản phẩm.
2. Nhập Tên sản phẩm&lt; 3 ký tự.
3. Nhập Mô tả.
4. Nhập Số lượng.
5. Chọn Trạng thái (Hoạt động/Không hoạt động).
6. Nhấn nút "Sửa".</t>
  </si>
  <si>
    <t>Tên: "AB",
Số lượng: 20,
Mô tả: "Mô tả hợp lệ",
Trạng thái: "Hoạt động"</t>
  </si>
  <si>
    <t>UPDPRD15</t>
  </si>
  <si>
    <t>1. Truy cập vào trang quản lý sản phẩm.
2. Nhập Tên sản phẩm&gt; 50 ký tự.
3. Nhập Mô tả.
4. Nhập Số lượng.
5. Chọn Trạng thái (Hoạt động/Không hoạt động).
6. Nhấn nút "Sửa".</t>
  </si>
  <si>
    <t>Tên: "Sản phẩm có 51 ký tự" + "x" * 38,
Số lượng: 20,
Mô tả: "Mô tả hợp lệ",
Trạng thái: "Hoạt động"</t>
  </si>
  <si>
    <t>UPDPRD16</t>
  </si>
  <si>
    <t>1. Truy cập vào trang quản lý sản phẩm.
2. Nhập Tên sản phẩm &lt; 3 ký tự.
3. Nhập Mô tả.
4. Nhập Số lượng.
5. Chọn Trạng thái (Hoạt động/Không hoạt động).
6. Nhấn nút "Sửa".</t>
  </si>
  <si>
    <t>UPDPRD17</t>
  </si>
  <si>
    <t>1. Truy cập vào trang quản lý sản phẩm.
2. Nhập Tên sản phẩm &gt; 50.
3. Nhập Mô tả.
4. Nhập Số lượng.
5. Chọn Trạng thái (Hoạt động/Không hoạt động).
6. Nhấn nút "Sửa".</t>
  </si>
  <si>
    <t>UPDPRD18</t>
  </si>
  <si>
    <t>1. Truy cập vào trang quản lý sản phẩm.
2. Nhập Tên sản phẩm.
3. Nhập Mô tả.
4. Nhập Số lượng chứa kí tự đặc biệt.
5. Chọn Trạng thái (Hoạt động/Không hoạt động).
6. Nhấn nút "Sửa".</t>
  </si>
  <si>
    <t>Tên: "Sản phẩm L",
Số lượng: "20@",
Mô tả: "Mô tả hợp lệ",
Trạng thái: "Hoạt động"</t>
  </si>
  <si>
    <t>UPDPRD19</t>
  </si>
  <si>
    <t>1. Truy cập vào trang quản lý sản phẩm.
2. Nhập Tên sản phẩm.
3. Nhập Mô tả.
4. Nhập Số lượng &lt;= 0.
5. Chọn Trạng thái (Hoạt động/Không hoạt động).
6. Nhấn nút "Sửa".</t>
  </si>
  <si>
    <t>Tên: "Sản phẩm M",
Số lượng: 0,
Mô tả: "Mô tả hợp lệ",
Trạng thái: "Hoạt động"</t>
  </si>
  <si>
    <t>UPDPRD20</t>
  </si>
  <si>
    <t>1. Truy cập vào trang quản lý sản phẩm.
2. Nhập Tên sản phẩm.
3. Nhập Mô tả.
4. Nhập Số lượng &lt; 0.
5. Chọn Trạng thái (Hoạt động/Không hoạt động).
6. Nhấn nút "Sửa".</t>
  </si>
  <si>
    <t>Tên: "Sản phẩm N",
Số lượng: -1,
Mô tả: "Mô tả hợp lệ",
Trạng thái: "Hoạt động"</t>
  </si>
  <si>
    <t>UPDPRD21</t>
  </si>
  <si>
    <t>1. Truy cập vào trang quản lý sản phẩm.
2. Nhập Tên sản phẩm.
3. Nhập Mô tả chứa kí tự đặc biệt.
4. Nhập Số lượng.
5. Chọn Trạng thái (Hoạt động/Không hoạt động).
6. Nhấn nút "Sửa".</t>
  </si>
  <si>
    <t>Tên: "Sản phẩm O",
Số lượng: 20,
Mô tả: "Mô tả @#$%",
Trạng thái: "Hoạt động"</t>
  </si>
  <si>
    <t>UPDPRD22</t>
  </si>
  <si>
    <t>1. Truy cập vào trang quản lý sản phẩm.
2. Nhập Tên sản phẩm.
3. Nhập Mô tả &lt; 10 ký tự.
4. Nhập Số lượng.
5. Chọn Trạng thái (Hoạt động/Không hoạt động).
6. Nhấn nút "Sửa".</t>
  </si>
  <si>
    <t>Tên: "Sản phẩm P",
Số lượng: 20,
Mô tả: "123456789",
Trạng thái: "Hoạt động"</t>
  </si>
  <si>
    <t>UPDPRD23</t>
  </si>
  <si>
    <t>1. Truy cập vào trang quản lý sản phẩm.
2. Nhập Tên sản phẩm.
3. Nhập Mô tả &gt; 200 ký tự.
4. Nhập Số lượng.
5. Chọn Trạng thái (Hoạt động/Không hoạt động).
6. Nhấn nút "Sửa".</t>
  </si>
  <si>
    <t>Tên: "Sản phẩm Q",
Số lượng: 20,
Mô tả: "Mô tả có 201 ký tự" + "x" * 187,
Trạng thái: "Hoạt động"</t>
  </si>
  <si>
    <t>UPDPRD24</t>
  </si>
  <si>
    <t>Tên: "Sản phẩm R",
Số lượng: 20,
Mô tả: "123456789",
Trạng thái: "Hoạt động"</t>
  </si>
  <si>
    <t>UPDPRD25</t>
  </si>
  <si>
    <t>Tên: "Sản phẩm S",
Số lượng: 20,
Mô tả: "Mô tả có 201 ký tự" + "x" * 187,
Trạng thái: "Hoạt động"</t>
  </si>
  <si>
    <t>UPDPRD26</t>
  </si>
  <si>
    <t>1. Truy cập vào trang quản lý sản phẩm.
2. Nhập Tên sản phẩm.
3. Nhập Mô tả.
4. Nhập Số lượng.
5. Không chọn trạng thái Trạng thái
6. Nhấn nút "Sửa".</t>
  </si>
  <si>
    <t>Tên: "Sản phẩm T",
Số lượng: 20,
Mô tả: "Mô tả hợp lệ",
Trạng thái: ""</t>
  </si>
  <si>
    <t>Check function - Tìm kiếm sản phẩm</t>
  </si>
  <si>
    <t>SRHPRD01</t>
  </si>
  <si>
    <t>Check function - Tìm kiếm sản phẩm - success</t>
  </si>
  <si>
    <t>1. Truy cập vào trang quản lý sản phẩm.
2. Nhập Tên sản phẩm vào ô tìm kiếm.
3. Nhấn nút "Tim kiếm".</t>
  </si>
  <si>
    <t>Mã sản phẩm: "SP001"</t>
  </si>
  <si>
    <t>Thông báo tìm kiếm thành công và hiển thị sản phẩm</t>
  </si>
  <si>
    <t>SRHPRD02</t>
  </si>
  <si>
    <t>Tên sản phẩm: "Sản phẩm A"</t>
  </si>
  <si>
    <t>SRHPRD03</t>
  </si>
  <si>
    <t>Tên sản phẩm: "ABCD"</t>
  </si>
  <si>
    <t>SRHPRD04</t>
  </si>
  <si>
    <t>Tên sản phẩm: "Sản phẩm có 49 ký tự" + "x" * 36</t>
  </si>
  <si>
    <t>SRHPRD05</t>
  </si>
  <si>
    <t>Tên sản phẩm: "ABC"</t>
  </si>
  <si>
    <t>SRHPRD06</t>
  </si>
  <si>
    <t>Tên sản phẩm: "Sản phẩm có 50 ký tự" + "x" * 37</t>
  </si>
  <si>
    <t>SRHPRD07</t>
  </si>
  <si>
    <t>Check function - Tìm kiếm sản phẩm - Not success</t>
  </si>
  <si>
    <t>Tên sản phẩm: "Sản phẩm có 51 ký tự" + "x" * 38</t>
  </si>
  <si>
    <t>SRHPRD08</t>
  </si>
  <si>
    <t>Mã sản phẩm: "SP999"</t>
  </si>
  <si>
    <t>SRHPRD09</t>
  </si>
  <si>
    <t>Tên sản phẩm: "Sản phẩm không tồn tại"</t>
  </si>
  <si>
    <t>Check function - Làm mới sản phẩm</t>
  </si>
  <si>
    <t>REFPRD01</t>
  </si>
  <si>
    <t>Check function - Làm mới sản phẩm - success</t>
  </si>
  <si>
    <t>1. Truy cập vào trang quản lý sản phẩm.
2. Nhấn nút "Làm mới".</t>
  </si>
  <si>
    <t>Thông báo làm mới thành công và hiển thị bảng sản phẩm</t>
  </si>
  <si>
    <t>REFPRD02</t>
  </si>
  <si>
    <t>REFPRD03</t>
  </si>
  <si>
    <t>REFPRD04</t>
  </si>
  <si>
    <t>Check function - Làm mới sản phẩm - Not success</t>
  </si>
  <si>
    <t>REFPRD05</t>
  </si>
  <si>
    <t>GUIATT01</t>
  </si>
  <si>
    <t>Check GUI - Thuộc tính - success</t>
  </si>
  <si>
    <t>1. Mở trang quản lý thuộc tính 
 2. Kiểm tra các trường nhập liệu</t>
  </si>
  <si>
    <t>GUIATT02</t>
  </si>
  <si>
    <t>Kiểm tra danh sách các loại thuộc tính hiển thị đúng</t>
  </si>
  <si>
    <t>1. Mở trang quản lý thuộc tính 
 2. Kiểm tra danh sách loại thuộc tính</t>
  </si>
  <si>
    <t>Danh sách loại thuộc tính hiển thị đầy đủ, chính xác</t>
  </si>
  <si>
    <t>GUIATT03</t>
  </si>
  <si>
    <t>1. Mở trang quản lý thuộc tính 
 2. Kiểm tra các nút Thêm, Sửa, Làm mới</t>
  </si>
  <si>
    <t>Các nút hiển thị đầy đủ và đúng vị trí</t>
  </si>
  <si>
    <t>GUIATT04</t>
  </si>
  <si>
    <t>Kiểm tra danh sách thuộc tính hiển thị chính xác</t>
  </si>
  <si>
    <t>1. Mở trang quản lý thuộc tính 
 2. Kiểm tra danh sách thuộc tính</t>
  </si>
  <si>
    <t>Danh sách thuộc tính hiển thị chính xác, đầy đủ</t>
  </si>
  <si>
    <t>GUIATT05</t>
  </si>
  <si>
    <t>1. Nhấn nút "Làm mới" 
 2. Kiểm tra danh sách thuộc tính</t>
  </si>
  <si>
    <t>Danh sách thuộc tính được cập nhật đầy đủ từ CSDL</t>
  </si>
  <si>
    <t>Check function - Thêm thuộc tính</t>
  </si>
  <si>
    <t>ADDATT01</t>
  </si>
  <si>
    <t>Check function - Thêm thuộc tính - success</t>
  </si>
  <si>
    <t>Kiểm tra có thể thêm thành công khi thông tin hợp lệ</t>
  </si>
  <si>
    <t>1. Truy cập vào trang quản lý thuộc tính
2. Nhập tên thuộc tính
3. Chọn loại thuộc tính
4. Nhấn "Thêm"</t>
  </si>
  <si>
    <t>Tên: "Màu sắc", Loại: "Màu sắc"</t>
  </si>
  <si>
    <t>Hiển thị thông báo thành công, thuộc tính mới xuất hiện trong danh sách</t>
  </si>
  <si>
    <t>ADDATT02</t>
  </si>
  <si>
    <t>Kiểm tra thêm thành công với tên &gt; 3 ký tự (sát biên hợp lệ)</t>
  </si>
  <si>
    <t>1. Truy cập vào trang quản lý thuộc tính
2. Nhập tên thuộc tính &gt; 3 ký tự
3. Chọn loại thuộc tính
4. Nhấn "Thêm"</t>
  </si>
  <si>
    <t>Tên: "Màu A", Loại: "Màu sắc"</t>
  </si>
  <si>
    <t>Hiển thị thông báo thành công, thuộc tính được thêm mới</t>
  </si>
  <si>
    <t>ADDATT03</t>
  </si>
  <si>
    <t>Kiểm tra thêm thành công với tên &lt; 50 ký tự (sát biên hợp lệ)</t>
  </si>
  <si>
    <t>1. Truy cập vào trang quản lý thuộc tính
2. Nhập tên thuộc tính &lt; 50 ký tự
3. Chọn loại thuộc tính
4. Nhấn "Thêm"</t>
  </si>
  <si>
    <t>Tên: "Màu Bbbbbbbbbbbbbbbbbbbbbbbbbbbbbbbbbbbbbbbb", Loại: "Màu sắc"</t>
  </si>
  <si>
    <t>ADDATT04</t>
  </si>
  <si>
    <t>Kiểm tra thêm thành công với tên = 3 ký tự (tại biên)</t>
  </si>
  <si>
    <t>1. Truy cập vào trang quản lý thuộc tính
2. Nhập tên thuộc tính = 3 ký tự
3. Chọn loại thuộc tính
4. Nhấn "Thêm"</t>
  </si>
  <si>
    <t>Tên: "Màu", Loại: "Màu sắc"</t>
  </si>
  <si>
    <t>ADDATT05</t>
  </si>
  <si>
    <t>Kiểm tra thêm thành công với tên = 50 ký tự (tại biên)</t>
  </si>
  <si>
    <t>1. Truy cập vào trang quản lý thuộc tính
2. Nhập tên thuộc tính = 50 ký tự
3. Chọn loại thuộc tính
4. Nhấn "Thêm"</t>
  </si>
  <si>
    <t>Tên: "Màu Cccccccccccccccccccccccccccccccccccccccccccccc", Loại: "Màu sắc"</t>
  </si>
  <si>
    <t>ADDATT06</t>
  </si>
  <si>
    <t>Check function - Thêm thuộc tính - Not success</t>
  </si>
  <si>
    <t>Kiểm tra không thể thêm khi tên thuộc tính đã tồn tại</t>
  </si>
  <si>
    <t>1. Truy cập vào trang quản lý thuộc tính
2. Nhập tên thuộc tính đã tồn tại
3. Chọn loại thuộc tính
4. Nhấn "Thêm"</t>
  </si>
  <si>
    <t>Tên: "Màu sắc", Loại: "Màu sắc" (đã tồn tại trong CSDL)</t>
  </si>
  <si>
    <t>Hiển thị lỗi: "Tên thuộc tính đã tồn tại"</t>
  </si>
  <si>
    <t>ADDATT07</t>
  </si>
  <si>
    <t>Kiểm tra không thể thêm khi tên chứa ký tự đặc biệt</t>
  </si>
  <si>
    <t>1. Truy cập vào trang quản lý thuộc tính
2. Nhập tên thuộc tính chứa ký tự đặc biệt
3. Chọn loại thuộc tính
4. Nhấn "Thêm"</t>
  </si>
  <si>
    <t>Tên: "Màu@#", Loại: "Màu sắc"</t>
  </si>
  <si>
    <t>Hiển thị lỗi: "Tên không được chứa ký tự đặc biệt"</t>
  </si>
  <si>
    <t>ADDATT08</t>
  </si>
  <si>
    <t>Kiểm tra không thể thêm khi để trống tên thuộc tính</t>
  </si>
  <si>
    <t>1. Truy cập vào trang quản lý thuộc tính
2. Nhập tên thuộc tính để trống tên thuộc tính
3. Chọn loại thuộc tính
4. Nhấn "Thêm"</t>
  </si>
  <si>
    <t>Tên: "", Loại: "Màu sắc"</t>
  </si>
  <si>
    <t>Hiển thị lỗi: "Tên thuộc tính không được để trống"</t>
  </si>
  <si>
    <t>ADDATT09</t>
  </si>
  <si>
    <t>Kiểm tra không thể thêm khi tên có &lt; 3 ký tự</t>
  </si>
  <si>
    <t>1. Truy cập vào trang quản lý thuộc tính
2. Nhập tên thuộc tính &lt; 3 ký tự
3. Chọn loại thuộc tính
4. Nhấn "Thêm"</t>
  </si>
  <si>
    <t>Tên: "AB", Loại: "Màu sắc"</t>
  </si>
  <si>
    <t>Hiển thị lỗi: "Tên thuộc tính phải có ít nhất 3 ký tự"</t>
  </si>
  <si>
    <t>ADDATT10</t>
  </si>
  <si>
    <t>Kiểm tra không thể thêm khi tên &gt; 50 ký tự</t>
  </si>
  <si>
    <t>1. Truy cập vào trang quản lý thuộc tính
2. Nhập tên thuộc tính &gt; 50 ký tự
3. Chọn loại thuộc tính
4. Nhấn "Thêm"</t>
  </si>
  <si>
    <t>Tên: "Màu Dddddddddddddddddddddddddddddddddddddddddddddddddddddd", Loại: "Màu sắc"</t>
  </si>
  <si>
    <t>Hiển thị lỗi: "Tên thuộc tính không được quá 50 ký tự"</t>
  </si>
  <si>
    <t>ADDATT11</t>
  </si>
  <si>
    <t>Kiểm tra không thể thêm với tên &lt; 3 ký tự (sát biên không hợp lệ)</t>
  </si>
  <si>
    <t>ADDATT12</t>
  </si>
  <si>
    <t>Kiểm tra không thể thêm với tên &gt; 50 ký tự (sát biên không hợp lệ)</t>
  </si>
  <si>
    <t>Tên: "Màu eeeeeeeeeeeeeeeeeeeeeeeeeeeeeeeeeeeeeeeeeeeeeee", Loại: "Màu sắc"</t>
  </si>
  <si>
    <t>ADDATT13</t>
  </si>
  <si>
    <t>Kiểm tra không thể thêm khi không chọn loại thuộc tính</t>
  </si>
  <si>
    <t>1. Truy cập vào trang quản lý thuộc tính
2. Nhập tên thuộc tính
3. Nhấn "Thêm"</t>
  </si>
  <si>
    <t>Tên: "Màu F", Loại: (Không chọn)</t>
  </si>
  <si>
    <t>Hiển thị lỗi: "Vui lòng chọn loại thuộc tính"</t>
  </si>
  <si>
    <t>Check function - Sửa thuộc tính</t>
  </si>
  <si>
    <t>UPDATT01</t>
  </si>
  <si>
    <t>Check function - Sửa thuộc tính - success</t>
  </si>
  <si>
    <t>Kiểm tra có thể Sửa thành công khi thông tin hợp lệ</t>
  </si>
  <si>
    <t>1. Truy cập vào trang quản lý thuộc tính
2. Nhập tên thuộc tính
3. Chọn loại thuộc tính
4. Nhấn "Sửa"</t>
  </si>
  <si>
    <t>Tên: "Màu sắc1", Loại: "Màu sắc"</t>
  </si>
  <si>
    <t>UPDATT02</t>
  </si>
  <si>
    <t>Kiểm tra Sửa thành công với tên &gt; 3 ký tự (sát biên hợp lệ)</t>
  </si>
  <si>
    <t>1. Truy cập vào trang quản lý thuộc tính
2. Nhập tên thuộc tính &gt; 3 ký tự
3. Chọn loại thuộc tính
4. Nhấn "Sửa"</t>
  </si>
  <si>
    <t>Tên: "Màu A1", Loại: "Màu sắc"</t>
  </si>
  <si>
    <t>Hiển thị thông báo thành công, thuộc tính được Sửa mới</t>
  </si>
  <si>
    <t>UPDATT03</t>
  </si>
  <si>
    <t>Kiểm tra Sửa thành công với tên &lt; 50 ký tự (sát biên hợp lệ)</t>
  </si>
  <si>
    <t>1. Truy cập vào trang quản lý thuộc tính
2. Nhập tên thuộc tính &lt; 50 ký tự
3. Chọn loại thuộc tính
4. Nhấn "Sửa"</t>
  </si>
  <si>
    <t>Tên: "Màu Gggggggggggggggggggggggggggggggggggggggg", Loại: "Màu sắc"</t>
  </si>
  <si>
    <t>UPDATT04</t>
  </si>
  <si>
    <t>Kiểm tra Sửa thành công với tên = 3 ký tự (tại biên)</t>
  </si>
  <si>
    <t>1. Truy cập vào trang quản lý thuộc tính
2. Nhập tên thuộc tính = 3 ký tự
3. Chọn loại thuộc tính
4. Nhấn "Sửa"</t>
  </si>
  <si>
    <t>Tên: "Màu1", Loại: "Màu sắc"</t>
  </si>
  <si>
    <t>UPDATT05</t>
  </si>
  <si>
    <t>Kiểm tra Sửa thành công với tên = 50 ký tự (tại biên)</t>
  </si>
  <si>
    <t>1. Truy cập vào trang quản lý thuộc tính
2. Nhập tên thuộc tính = 50 ký tự
3. Chọn loại thuộc tính
4. Nhấn "Sửa"</t>
  </si>
  <si>
    <t>Tên: "Màu Hhhhhhhhhhhhhhhhhhhhhhhhhhhhhhhhhhhhhhhhhhhhhh", Loại: "Màu sắc"</t>
  </si>
  <si>
    <t>UPDATT06</t>
  </si>
  <si>
    <t>Check function - Sửa thuộc tính - Not success</t>
  </si>
  <si>
    <t>Kiểm tra không thể Sửa khi tên thuộc tính đã tồn tại</t>
  </si>
  <si>
    <t>1. Truy cập vào trang quản lý thuộc tính
2. Nhập tên thuộc tính đã tồn tại
3. Chọn loại thuộc tính
4. Nhấn "Sửa"</t>
  </si>
  <si>
    <t>UPDATT07</t>
  </si>
  <si>
    <t>Kiểm tra không thể Sửa khi tên chứa ký tự đặc biệt</t>
  </si>
  <si>
    <t>1. Truy cập vào trang quản lý thuộc tính
2. Nhập tên thuộc tính chứa ký tự đặc biệt
3. Chọn loại thuộc tính
4. Nhấn "Sửa"</t>
  </si>
  <si>
    <t>UPDATT08</t>
  </si>
  <si>
    <t>Kiểm tra không thể Sửa khi để trống tên thuộc tính</t>
  </si>
  <si>
    <t>1. Truy cập vào trang quản lý thuộc tính
2. Nhập tên thuộc tính để trống tên thuộc tính
3. Chọn loại thuộc tính
4. Nhấn "Sửa"</t>
  </si>
  <si>
    <t>UPDATT09</t>
  </si>
  <si>
    <t>Kiểm tra không thể Sửa khi tên có &lt; 3 ký tự</t>
  </si>
  <si>
    <t>1. Truy cập vào trang quản lý thuộc tính
2. Nhập tên thuộc tính &lt; 3 ký tự
3. Chọn loại thuộc tính
4. Nhấn "Sửa"</t>
  </si>
  <si>
    <t>UPDATT10</t>
  </si>
  <si>
    <t>Kiểm tra không thể Sửa khi tên &gt; 50 ký tự</t>
  </si>
  <si>
    <t>1. Truy cập vào trang quản lý thuộc tính
2. Nhập tên thuộc tính &gt; 50 ký tự
3. Chọn loại thuộc tính
4. Nhấn "Sửa"</t>
  </si>
  <si>
    <t>Tên: "Màu Iiiiiiiiiiiiiiiiiiiiiiiiiiiiiiiiiiiiiiiiiiiiiiiiiiiiii", Loại: "Màu sắc"</t>
  </si>
  <si>
    <t>UPDATT11</t>
  </si>
  <si>
    <t>Kiểm tra không thể Sửa với tên &lt; 3 ký tự (sát biên không hợp lệ)</t>
  </si>
  <si>
    <t>UPDATT12</t>
  </si>
  <si>
    <t>Kiểm tra không thể Sửa với tên &gt; 50 ký tự (sát biên không hợp lệ)</t>
  </si>
  <si>
    <t>Tên: "Màu Kkkkkkkkkkkkkkkkkkkkkkkkkkkkkkkkkkkkkkkkkkkkkkk", Loại: "Màu sắc"</t>
  </si>
  <si>
    <t>UPDATT13</t>
  </si>
  <si>
    <t>Kiểm tra không thể Sửa khi không chọn loại thuộc tính</t>
  </si>
  <si>
    <t>1. Truy cập vào trang quản lý thuộc tính
2. Nhập tên thuộc tính
3. Nhấn "Sửa"</t>
  </si>
  <si>
    <t>Tên: "Màu L", Loại: (Không chọn)</t>
  </si>
  <si>
    <t>Check function - Tìm kiếm thuộc tính</t>
  </si>
  <si>
    <t>SRHATT01</t>
  </si>
  <si>
    <t>Check function - Tìm kiếm thuộc tính - success</t>
  </si>
  <si>
    <t>1. Truy cập vào trang quản lý thuộc tính.
2. Nhập Tên thuộc tính vào ô tìm kiếm.
3. Nhấn nút "Tim kiếm".</t>
  </si>
  <si>
    <t>Mã thuộc tính: "SP001"</t>
  </si>
  <si>
    <t>Thông báo tìm kiếm thành công và hiển thị thuộc tính</t>
  </si>
  <si>
    <t>SRHATT02</t>
  </si>
  <si>
    <t>Tên thuộc tính: "thuộc tính A"</t>
  </si>
  <si>
    <t>SRHATT03</t>
  </si>
  <si>
    <t>Tìm kiếm thuộc tính với tên = 4 ký tự (tại vị trí sát biên hợp lệ)</t>
  </si>
  <si>
    <t>Tên thuộc tính: "ABCD"</t>
  </si>
  <si>
    <t>SRHATT04</t>
  </si>
  <si>
    <t>Tìm kiếm thuộc tính với tên = 49 ký tự (tại vị trí sát biên hợp lệ)</t>
  </si>
  <si>
    <t>Tên thuộc tính: "thuộc tính có 49 ký tự" + "x" * 36</t>
  </si>
  <si>
    <t>SRHATT05</t>
  </si>
  <si>
    <t>Tìm kiếm thuộc tính với tên = 3 ký tự (tại biên)</t>
  </si>
  <si>
    <t>Tên thuộc tính: "ABC"</t>
  </si>
  <si>
    <t>SRHATT06</t>
  </si>
  <si>
    <t>Tìm kiếm thuộc tính với tên = 50 ký tự (tại biên)</t>
  </si>
  <si>
    <t>Tên thuộc tính: "thuộc tính có 50 ký tự" + "x" * 37</t>
  </si>
  <si>
    <t>SRHATT07</t>
  </si>
  <si>
    <t>Check function - Tìm kiếm thuộc tính - Not success</t>
  </si>
  <si>
    <t>Tìm kiếm thuộc tính không thành công khi tên thuộc tính &gt; 50 ký tự</t>
  </si>
  <si>
    <t>Tên thuộc tính: "thuộc tính có 51 ký tự" + "x" * 38</t>
  </si>
  <si>
    <t>SRHATT08</t>
  </si>
  <si>
    <t>Mã thuộc tính: "TT999"</t>
  </si>
  <si>
    <t>SRHATT09</t>
  </si>
  <si>
    <t>Tên thuộc tính: "thuộc tính không tồn tại"</t>
  </si>
  <si>
    <t>Check function - Làm mới thuộc tính</t>
  </si>
  <si>
    <t>REFATT01</t>
  </si>
  <si>
    <t>Check function - Làm mới thuộc tính - success</t>
  </si>
  <si>
    <t>1. Truy cập vào trang quản lý thuộc tính.
2. Nhấn nút "Làm mới".</t>
  </si>
  <si>
    <t>Thông báo làm mới thành công và hiển thị bảng thuộc tính</t>
  </si>
  <si>
    <t>REFATT02</t>
  </si>
  <si>
    <t>REFATT03</t>
  </si>
  <si>
    <t>REFATT04</t>
  </si>
  <si>
    <t>Check function - Làm mới thuộc tính - Not success</t>
  </si>
  <si>
    <t>REFATT05</t>
  </si>
  <si>
    <t>GUI_01</t>
  </si>
  <si>
    <t>Kiểm tra textbox tìm kiếm</t>
  </si>
  <si>
    <t>Bước 1: Mở App Quản lí vợt cầu lông
Bước 2: Gõ đúng username và đúng password :  (đúng trong CSDL)
Bước 3: Bấm vào nút "Đăng Nhập"
Bước 4: Chọn màn Hóa đơn</t>
  </si>
  <si>
    <t>Textbox hiển thị rõ, nhập được dữ liệu</t>
  </si>
  <si>
    <t>GUI_02</t>
  </si>
  <si>
    <t>Kiểm tra độ phản hồi của nút "Tìm Kiếm"</t>
  </si>
  <si>
    <t>Kiểm tra nút "Tìm Kiếm"</t>
  </si>
  <si>
    <t>Kết quả tìm kiếm hiển thị đúng</t>
  </si>
  <si>
    <t>GUI_03</t>
  </si>
  <si>
    <t>Kiểm tra dropdown "Trạng thái"</t>
  </si>
  <si>
    <t>Dropdown hiển thị đủ các trạng thái ("Tất cả", "Đã thanh toán", "Chưa thanh toán", "Đã hủy")</t>
  </si>
  <si>
    <t>GUI_04</t>
  </si>
  <si>
    <t>Kiểm tra bảng danh sách hóa đơn</t>
  </si>
  <si>
    <t>Hiển thị đúng thông tin, cột căn chỉnh hợp lý</t>
  </si>
  <si>
    <t>GUI_05</t>
  </si>
  <si>
    <t>Kiểm tra độ phản hồi của nút "Xuất File Hóa Đơn"</t>
  </si>
  <si>
    <t>Kiểm tra nút "Xuất File Hóa Đơn"</t>
  </si>
  <si>
    <t>Bước 1: Mở App Quản lí vợt cầu lông
Bước 2: Gõ đúng username và đúng password :  (đúng trong CSDL)
Bước 3: Bấm vào nút "Đăng Nhập"
Bước 4: Chọn màn Hóa đơn
Bước 5: Chọn Xuất File Hóa Đơn</t>
  </si>
  <si>
    <t>Xuất file hóa đơn đúng định dạng</t>
  </si>
  <si>
    <t>GUI_06</t>
  </si>
  <si>
    <t>Kiểm tra độ phản hồi của nút "In Hóa Đơn"</t>
  </si>
  <si>
    <t>Kiểm tra nút "In Hóa Đơn"</t>
  </si>
  <si>
    <t>Bước 1: Mở App Quản lí vợt cầu lông
Bước 2: Gõ đúng username và đúng password :  (đúng trong CSDL)
Bước 3: Bấm vào nút "Đăng Nhập"
Bước 4: Chọn màn Hóa đơn
Bước 5: Chọn In Hóa Đơn</t>
  </si>
  <si>
    <t>Mở cửa sổ in hóa đơn</t>
  </si>
  <si>
    <t>Mở cửa sổ lưu file</t>
  </si>
  <si>
    <t>GUI_07</t>
  </si>
  <si>
    <t>Kiểm tra bảng "Hóa đơn chi tiết"</t>
  </si>
  <si>
    <t>HD001</t>
  </si>
  <si>
    <t>Hiển thị đúng thông tin sản phẩm trong hóa đơn</t>
  </si>
  <si>
    <t>GUI_08</t>
  </si>
  <si>
    <t>Kiểm tra bảng "Lịch sử hóa đơn"</t>
  </si>
  <si>
    <t>Bảng hiển thị đúng định dạng, căn chỉnh hợp lý</t>
  </si>
  <si>
    <t>HD_01</t>
  </si>
  <si>
    <t>Check function - Tìm kiếm</t>
  </si>
  <si>
    <t>Kiểm tra tìm kiếm theo mã hóa đơn hóa đơn</t>
  </si>
  <si>
    <t>Bước 1: Mở App Quản lí vợt cầu lông
Bước 2: Gõ đúng username và đúng password
Bước 3: Bấm vào nút "Đăng Nhập"
Bước 4: Chọn màn hóa đơn 
Bước 5: Nhập mã hóa đơn vào ô tìm kiếm 
Bước 6: Nhấn "Tìm Kiếm"</t>
  </si>
  <si>
    <t>"HD001"</t>
  </si>
  <si>
    <t>Tìm kiểm thành công và hiển thị hóa đơn dưới bảng</t>
  </si>
  <si>
    <t>HD_02</t>
  </si>
  <si>
    <t>Kiểm tra tìm kiếm theo tên khách hàng</t>
  </si>
  <si>
    <t>Bước 1: Mở App Quản lí vợt cầu lông
Bước 2: Gõ đúng username và đúng password
Bước 3: Bấm vào nút "Đăng Nhập"
Bước 4: Chọn màn hóa đơn 
Bước 5: Nhập tên khách hàng vào ô tìm kiếm 
Bước 6: Nhấn "Tìm Kiếm"</t>
  </si>
  <si>
    <t>"Nguyễn Văn A"</t>
  </si>
  <si>
    <t>HD_03</t>
  </si>
  <si>
    <t>Kiểm tra tìm kiếm theo sô điện thoại khách hàng</t>
  </si>
  <si>
    <t>Bước 1: Mở App Quản lí vợt cầu lông
Bước 2: Gõ đúng username và đúng password
Bước 3: Bấm vào nút "Đăng Nhập"
Bước 4: Chọn màn hóa đơn 
Bước 5: Nhập số điện thoại vào ô tìm kiếm 
Bước 6: Nhấn "Tìm Kiếm"</t>
  </si>
  <si>
    <t>"0123456789"</t>
  </si>
  <si>
    <t>HD_04</t>
  </si>
  <si>
    <t xml:space="preserve">Kiểm tra tìm kiếm có kí tự đặc biệt </t>
  </si>
  <si>
    <t>Bước 1: Mở App Quản lí vợt cầu lông
Bước 2: Gõ đúng username và đúng password
Bước 3: Bấm vào nút "Đăng Nhập"
Bước 4: Chọn màn hóa đơn 
Bước 5: Nhập vào ô tìm kiếm 
Bước 6: Nhấn "Tìm Kiếm"</t>
  </si>
  <si>
    <t>"da?!/$$"</t>
  </si>
  <si>
    <t>Hiển thị thông báo Dữ liệu không hợp lệ</t>
  </si>
  <si>
    <t>Không hiển thị dữ liệu gì nhưng cũng không có thông báo</t>
  </si>
  <si>
    <t>HD_05</t>
  </si>
  <si>
    <t>Kiểm tra tìm kiếm mã hóa đơn không tồn tại</t>
  </si>
  <si>
    <t>"HD999"</t>
  </si>
  <si>
    <t>Hiển thị thông báo mã hóa đơn không hợp lê</t>
  </si>
  <si>
    <t>HD_06</t>
  </si>
  <si>
    <t>Check function - Lọc trạng thái</t>
  </si>
  <si>
    <t>Kiểm tra lọc hóa đơn theo trạng thái Đã thanh toán</t>
  </si>
  <si>
    <t>Bước 1: Mở App Quản lí vợt cầu lông
Bước 2: Gõ đúng username và đúng password
Bước 3: Bấm vào nút "Đăng Nhập"
Bước 4: Chọn màn hóa đơn 
Bước 5: Chọn "Đã thanh toán" từ dropdown "Trạng thái"
Bước 6: Nhấn "Tìm Kiếm"</t>
  </si>
  <si>
    <t>Hiển thị nhưng hóa đơn Đã được thanh toán</t>
  </si>
  <si>
    <t>HD_07</t>
  </si>
  <si>
    <t>Kiểm tra lọc hóa đơn theo trạng thái Chưa thanh toán</t>
  </si>
  <si>
    <t>Bước 1: Mở App Quản lí vợt cầu lông
Bước 2: Gõ đúng username và đúng password
Bước 3: Bấm vào nút "Đăng Nhập"
Bước 4: Chọn màn hóa đơn 
Bước 5: Chọn "Chưa thanh toán" từ dropdown "Trạng thái"
Bước 6: Nhấn "Tìm Kiếm"</t>
  </si>
  <si>
    <t>Hiển thị nhưng hóa đơn Chưa được thanh toán</t>
  </si>
  <si>
    <t>HD_08</t>
  </si>
  <si>
    <t>Kiểm tra lọc hóa đơn theo trạng thái Đã hủy</t>
  </si>
  <si>
    <t>Bước 1: Mở App Quản lí vợt cầu lông
Bước 2: Gõ đúng username và đúng password
Bước 3: Bấm vào nút "Đăng Nhập"
Bước 4: Chọn màn hóa đơn 
Bước 5: Chọn "Đã hủy" từ dropdown "Trạng thái"
Bước 6: Nhấn "Tìm Kiếm"</t>
  </si>
  <si>
    <t>Hiển thị nhưng hóa đơn Đã được hủy</t>
  </si>
  <si>
    <t>HD_09</t>
  </si>
  <si>
    <t>Check function - Khoảng giá</t>
  </si>
  <si>
    <t>Bước 1: Mở App Quản lí vợt cầu lông
Bước 2: Gõ đúng username và đúng password
Bước 3: Bấm vào nút "Đăng Nhập"
Bước 4: Chọn màn hóa đơn 
Bước 5: Nhập khoảng giá 
Bước 6: Nhấn "Tìm Kiếm"</t>
  </si>
  <si>
    <t xml:space="preserve">10.000 - 100.000 </t>
  </si>
  <si>
    <t>Hiển thị các hóa đơn trong khoảng giá ở trang bảng</t>
  </si>
  <si>
    <t>HD_10</t>
  </si>
  <si>
    <t xml:space="preserve">100.000 - 100.000 </t>
  </si>
  <si>
    <t>HD_11</t>
  </si>
  <si>
    <t xml:space="preserve">999.999 - 10.000 </t>
  </si>
  <si>
    <t>Hiển thị thông báo giá trị trước không thể lớn hơn giá trị sau</t>
  </si>
  <si>
    <t>HD_12</t>
  </si>
  <si>
    <t xml:space="preserve">1.000.000.000 - 10.000.000.000 </t>
  </si>
  <si>
    <t>Hiển thị thông báo giá trị nhập không được lớn hơn 1 tỷ</t>
  </si>
  <si>
    <t>HD_13</t>
  </si>
  <si>
    <t>-5 - 10.000</t>
  </si>
  <si>
    <t>Hiển thị thông báo giá trị nhập phải lớn hơn 0</t>
  </si>
  <si>
    <t>Hiển thị thông báo giá trị nhập phải lớn hơn 1</t>
  </si>
  <si>
    <t>HD_14</t>
  </si>
  <si>
    <t xml:space="preserve">Lọc danh sách hóa đơn có chứa kí tự đặc biệt </t>
  </si>
  <si>
    <t>@!5-10000</t>
  </si>
  <si>
    <t>Hiển thị thông báo giá trị nhập không được chưa kí tự đặc biệt</t>
  </si>
  <si>
    <t xml:space="preserve">Không hiện thị thông báo dữ liệu </t>
  </si>
  <si>
    <t>HD_15</t>
  </si>
  <si>
    <t>Check function - Xuất File</t>
  </si>
  <si>
    <t>Kiểm tra xuất file hóa đơn</t>
  </si>
  <si>
    <t>Bước 1: Mở App Quản lí vợt cầu lông
Bước 2: Gõ đúng username và đúng password
Bước 3: Bấm vào nút "Đăng Nhập"
Bước 4: Chọn màn hóa đơn  
Bước 5: Nhấn "Xuất File hóa đơn"</t>
  </si>
  <si>
    <t>Mở lên trang lưu dữ liệu và xuất file thành công</t>
  </si>
  <si>
    <t>HD_16</t>
  </si>
  <si>
    <t>Kiểm tra xuất file khi lọc dữ liệu chỉ còn bảng trắng</t>
  </si>
  <si>
    <t>Hiển thị thông báo không có dữ liệu trong bảng</t>
  </si>
  <si>
    <t>Xuất file dữ liệu trắng</t>
  </si>
  <si>
    <t>HD_17</t>
  </si>
  <si>
    <t>Check function - In hóa đơn</t>
  </si>
  <si>
    <t>Kiểm trá chức năng In hóa đơn</t>
  </si>
  <si>
    <t>Bước 1: Mở App Quản lí vợt cầu lông
Bước 2: Gõ đúng username và đúng password
Bước 3: Bấm vào nút "Đăng Nhập"
Bước 4: Chọn màn hóa đơn  
Bước 5: Nhấn "In hóa đơn"</t>
  </si>
  <si>
    <t>Hiển thị lên bảng in hóa đơn</t>
  </si>
  <si>
    <t>Hiển thị lên bảng xuất File dữ liệu</t>
  </si>
  <si>
    <t>Check GUI - Khách hàng</t>
  </si>
  <si>
    <t>TC_GUI_KH_01</t>
  </si>
  <si>
    <t>Kiểm tra giao diện tổng thể form</t>
  </si>
  <si>
    <t>1. Mở form quản lý khách hàng 
2. Kiểm tra giao diện</t>
  </si>
  <si>
    <t>Giao diện form đúng yêu cầu</t>
  </si>
  <si>
    <t>TC_GUI_KH_02</t>
  </si>
  <si>
    <t>Kiểm tra căn lề giao diện</t>
  </si>
  <si>
    <t>Form căn chỉnh chính xác</t>
  </si>
  <si>
    <t>TC_GUI_KH_03</t>
  </si>
  <si>
    <t>Kiểm tra trạng thái button</t>
  </si>
  <si>
    <t>Button có đổi màu</t>
  </si>
  <si>
    <t>TC_GUI_KH_04</t>
  </si>
  <si>
    <t>Kiểm tra trạng thái radio</t>
  </si>
  <si>
    <t>Radio button chỉ được chọn 1</t>
  </si>
  <si>
    <t>TC_GUI_KH_05</t>
  </si>
  <si>
    <t>Kiểm tra trạng thái select box</t>
  </si>
  <si>
    <t>Select box thả xuống các items</t>
  </si>
  <si>
    <t>TC_GUI_KH_06</t>
  </si>
  <si>
    <t>Kiểm tra giao diện bảng</t>
  </si>
  <si>
    <t>Bảng hiển thị dữ liệu từ CSDL</t>
  </si>
  <si>
    <t>TC_GUI_KH_07</t>
  </si>
  <si>
    <t>Ô dữ liệu bảng không sửa được</t>
  </si>
  <si>
    <t>TC_GUI_KH_08</t>
  </si>
  <si>
    <t>Hiển thị thông tin lên form</t>
  </si>
  <si>
    <t>Check function - Thêm khách hàng</t>
  </si>
  <si>
    <t>TC_KH_01</t>
  </si>
  <si>
    <t>Check add success</t>
  </si>
  <si>
    <t>Thêm khách hàng mới thành công với thông tin hợp lệ</t>
  </si>
  <si>
    <t>1. Truy cập vào trang quản lý khách hàng.
2. Nhập mã khách hàng.
3. Nhập họ tên.
4. Nhập SDT.
5. Nhập Địa chỉ
6. Chọn giới tính.
7. Chọn Trạng thái (Hoạt động/Không hoạt động).
8. Nhấn nút "Thêm".</t>
  </si>
  <si>
    <t>MãKH:"KH01"
Tên: "Nguyễn Văn ",
SDT:"02134598989"
Địa chỉ: "Hà Nội",
Giới tính: Nam,
Trạng thái: "Hoạt động"</t>
  </si>
  <si>
    <t>Thêm thành công 1 khách hàng mới</t>
  </si>
  <si>
    <t>TC_KH_02</t>
  </si>
  <si>
    <t>Check định dạng</t>
  </si>
  <si>
    <t>Nhập sai định dạng tên</t>
  </si>
  <si>
    <t>Tên:"123"</t>
  </si>
  <si>
    <t>Báo lỗi định dạng trường 'Tên' phải là chữ</t>
  </si>
  <si>
    <t>TC_KH_03</t>
  </si>
  <si>
    <t>Tên:"%$$%"</t>
  </si>
  <si>
    <t>TC_KH_04</t>
  </si>
  <si>
    <t>Tên:"##@@##1aa"</t>
  </si>
  <si>
    <t>TC_KH_05</t>
  </si>
  <si>
    <t>Tên:"12333qQQ..."</t>
  </si>
  <si>
    <t>Báo lỗi định dạng trường 'Tên' &lt; 50 ký tự</t>
  </si>
  <si>
    <t>TC_KH_06</t>
  </si>
  <si>
    <t>Nhập sai định dạng sdt</t>
  </si>
  <si>
    <t>sdt: "qưewq"</t>
  </si>
  <si>
    <t>Báo lỗi định dạng trường 'SDT'  phải là số</t>
  </si>
  <si>
    <t>TC_KH_07</t>
  </si>
  <si>
    <t>sdt: "123"</t>
  </si>
  <si>
    <t>Báo lỗi định dạng trường 'SDT'  bắt đầu phải là '0'</t>
  </si>
  <si>
    <t>Vẫn thêm được vào csdl</t>
  </si>
  <si>
    <t>TC_KH_08</t>
  </si>
  <si>
    <t>sdt: "0123"</t>
  </si>
  <si>
    <t>Báo lỗi định dạng trường 'SDT'  phải có 10 kí tự</t>
  </si>
  <si>
    <t>TC_KH_09</t>
  </si>
  <si>
    <t>sdt: "0123456789avb"</t>
  </si>
  <si>
    <t>TC_KH_10</t>
  </si>
  <si>
    <t>Check trùng sđt</t>
  </si>
  <si>
    <t>Nhập sdt đã tồn tại</t>
  </si>
  <si>
    <t>sdt: "0123456789"</t>
  </si>
  <si>
    <t>Báo lỗi định dạng trường 'SDT'  đã tồn tại</t>
  </si>
  <si>
    <t>TC_KH_11</t>
  </si>
  <si>
    <t>Check rỗng sdt</t>
  </si>
  <si>
    <t>Không nhập sdt</t>
  </si>
  <si>
    <t>Báo lỗi chưa nhập sdt</t>
  </si>
  <si>
    <t>TC_KH_12</t>
  </si>
  <si>
    <t>Nhập sai định dạng địa chỉ</t>
  </si>
  <si>
    <t>Địa chỉ:"123"</t>
  </si>
  <si>
    <t>Báo lỗi định dạng trường 'Địa chỉ' phải có cả số và chữ</t>
  </si>
  <si>
    <t>TC_KH_13</t>
  </si>
  <si>
    <t>Địa chỉ:"v"</t>
  </si>
  <si>
    <t>TC_KH_14</t>
  </si>
  <si>
    <t>Địa chỉ:"##@@##"</t>
  </si>
  <si>
    <t>Báo lỗi định dạng trường 'Địa chỉ' chỉ chứa số và chữ</t>
  </si>
  <si>
    <t>Khách hàng được thêm thành công</t>
  </si>
  <si>
    <t>TC_KH_15</t>
  </si>
  <si>
    <t>Địa chỉ:"##@@##1aa"</t>
  </si>
  <si>
    <t>TC_KH_16</t>
  </si>
  <si>
    <t>Địa chỉ:"12333qQQ..."</t>
  </si>
  <si>
    <t>Báo lỗi định dạng trường 'Địa chỉ' &lt; 200 ký tự</t>
  </si>
  <si>
    <t>TC_KH_17</t>
  </si>
  <si>
    <t>Nhập sai định dạng mã</t>
  </si>
  <si>
    <t>Mã:"123"</t>
  </si>
  <si>
    <t>Báo lỗi định dạng trường 'Mã' phải có cả số và chữ</t>
  </si>
  <si>
    <t>TC_KH_18</t>
  </si>
  <si>
    <t>Mã:"NV@!23"</t>
  </si>
  <si>
    <t>Báo lỗi định dạng trường 'Mã' chỉ chứa số và chữ</t>
  </si>
  <si>
    <t>TC_KH_19</t>
  </si>
  <si>
    <t>Mã:"NV123123123213"</t>
  </si>
  <si>
    <t>Báo lỗi mã &lt; 10 ký tự</t>
  </si>
  <si>
    <t>TC_KH_20</t>
  </si>
  <si>
    <t>Mã:"n1"</t>
  </si>
  <si>
    <t>Báo lỗi mã &gt;=4 ký tự</t>
  </si>
  <si>
    <t>TC_KH_21</t>
  </si>
  <si>
    <t>Check trùng mã</t>
  </si>
  <si>
    <t>Nhập trùng mã đã có trong hệ thống</t>
  </si>
  <si>
    <t>Mã:"NV01"</t>
  </si>
  <si>
    <t>Báo lỗi trùng mã</t>
  </si>
  <si>
    <t>TC_KH_22</t>
  </si>
  <si>
    <t>Check rỗng</t>
  </si>
  <si>
    <t>Không nhập mã</t>
  </si>
  <si>
    <t>Báo lỗi chưa nhập mã</t>
  </si>
  <si>
    <t>TC_KH_23</t>
  </si>
  <si>
    <t>Không nhập tên</t>
  </si>
  <si>
    <t>Báo lỗi chưa nhập tên</t>
  </si>
  <si>
    <t>TC_KH_24</t>
  </si>
  <si>
    <t>Không nhập địa chỉ</t>
  </si>
  <si>
    <t>Báo lỗi chưa nhập địa chỉ</t>
  </si>
  <si>
    <t>TC_KH_25</t>
  </si>
  <si>
    <t>Không chọn giới tính</t>
  </si>
  <si>
    <t>Báo lỗi chưa chọn giới tính</t>
  </si>
  <si>
    <t>TC_KH_26</t>
  </si>
  <si>
    <t>Không nhập mã và tên</t>
  </si>
  <si>
    <t>TC_KH_27</t>
  </si>
  <si>
    <t>Để trống tất cả các trường</t>
  </si>
  <si>
    <t>Check function - Sửa khách hàng</t>
  </si>
  <si>
    <t>TC_KH_28</t>
  </si>
  <si>
    <t>Check update success</t>
  </si>
  <si>
    <t>Sửa khách hàng thành công với thông tin hợp lệ</t>
  </si>
  <si>
    <t>1. Truy cập vào trang quản lý khách hàng.
2. Nhập họ tên.
3. Nhập SDT.
4. Nhập Địa chỉ
5. Chọn giới tính.
6. Chọn Trạng thái (Hoạt động/Không hoạt động).
7. Nhấn nút "Sửa".</t>
  </si>
  <si>
    <t xml:space="preserve">
Tên: "Nguyễn Văn B",
SDT:"02134598989"
Địa chỉ: "Hà Nội",
Giới tính: Nam,
Trạng thái: "Không hoạt động"</t>
  </si>
  <si>
    <t>Sửa thành công với dữ liệu mới</t>
  </si>
  <si>
    <t>Check function - Tìm kiếm khách hàng</t>
  </si>
  <si>
    <t>Check tìm kiếm</t>
  </si>
  <si>
    <t>Không nhập ô tìm kiếm</t>
  </si>
  <si>
    <t>không nhập và nhấn nút tìm kiếm</t>
  </si>
  <si>
    <t>TC_KH_29</t>
  </si>
  <si>
    <t>nhập số</t>
  </si>
  <si>
    <t>Hiển thị danh sách khách hàng theo dữ liệu tìm kiếm</t>
  </si>
  <si>
    <t>TC_KH_30</t>
  </si>
  <si>
    <t>nhập mã</t>
  </si>
  <si>
    <t>kh01</t>
  </si>
  <si>
    <t>TC_KH_31</t>
  </si>
  <si>
    <t>nhập với kí tự đặc biệt</t>
  </si>
  <si>
    <t>@#$</t>
  </si>
  <si>
    <t>Báo lỗi định dạng phải là số hoặc chữ</t>
  </si>
  <si>
    <t>Check function - Lọc trạng thái tìm kiếm</t>
  </si>
  <si>
    <t>TC_KH_32</t>
  </si>
  <si>
    <t xml:space="preserve">Check lọc trạng thái </t>
  </si>
  <si>
    <t>Không chọn</t>
  </si>
  <si>
    <t>không chọn trạng thái</t>
  </si>
  <si>
    <t>không lọc dữ liệu</t>
  </si>
  <si>
    <t>TC_KH_33</t>
  </si>
  <si>
    <t>chọn trạng thái</t>
  </si>
  <si>
    <t>đang hoạt động</t>
  </si>
  <si>
    <t>hiển thị khách hàng đang hoạt động</t>
  </si>
  <si>
    <t>TC_KH_34</t>
  </si>
  <si>
    <t>ngừng hoạt động</t>
  </si>
  <si>
    <t>hiển thị khách hàng ngừng hoạt động</t>
  </si>
  <si>
    <t>TC_KH_35</t>
  </si>
  <si>
    <t>check hiển thị bảng</t>
  </si>
  <si>
    <t xml:space="preserve">hiển thị lên bảng dữ liệu mặc định </t>
  </si>
  <si>
    <t>hiển thị lên bảng dữ liệu mặc định với trạng thái "đang hoạt động"</t>
  </si>
  <si>
    <t>5. Bán Hàng &amp; Thống Kê</t>
  </si>
  <si>
    <t>Bán Hàng</t>
  </si>
  <si>
    <t>TC_BH_01</t>
  </si>
  <si>
    <t>Kiểm tra hệ thống tạo hóa đơn mới</t>
  </si>
  <si>
    <t>1. Đăng nhập 
2. Chọn vợt Yonex 
3. Thêm vào giỏ hàng 
4. Nhập thông tin khách hàng 
5. Xác nhận tạo hóa đơn</t>
  </si>
  <si>
    <t>Sản phẩm: "Vợt Yonex Astrox 100ZZ",
 SL: 1</t>
  </si>
  <si>
    <t>Hóa đơn tạo thành công</t>
  </si>
  <si>
    <t>TC_BH_02</t>
  </si>
  <si>
    <t>Kiểm tra hủy hóa đơn</t>
  </si>
  <si>
    <t>1. Đăng nhập 
2. Chọn hóa đơn 
3. Nhấn "Hủy" 
4. Xác nhận hủy</t>
  </si>
  <si>
    <t>Hóa đơn ID: 12345</t>
  </si>
  <si>
    <t>Hóa đơn bị hủy</t>
  </si>
  <si>
    <t>TC_BH_03</t>
  </si>
  <si>
    <t>Kiểm tra thêm sản phẩm vào giỏ hàng</t>
  </si>
  <si>
    <t>1. Chọn vợt Yonex 
2. Nhấn "Thêm vào giỏ hàng"</t>
  </si>
  <si>
    <t>Sản phẩm: "Vợt Yonex Astrox 99"</t>
  </si>
  <si>
    <t>Sản phẩm hiển thị trong giỏ hàng</t>
  </si>
  <si>
    <t>TC_BH_04</t>
  </si>
  <si>
    <t>Kiểm tra xóa sản phẩm khỏi giỏ hàng</t>
  </si>
  <si>
    <t>1. Vào giỏ hàng 
2. Nhấn "Xóa"</t>
  </si>
  <si>
    <t>Sản phẩm bị xóa khỏi giỏ</t>
  </si>
  <si>
    <t>TC_BH_05</t>
  </si>
  <si>
    <t>Kiểm tra giỏ hàng</t>
  </si>
  <si>
    <t>Kiểm tra xem giỏ hàng có hiển thị đúng các sản phẩm đã thêm không</t>
  </si>
  <si>
    <t>1. Đăng nhập vào hệ thống 
2. Chuyển đến trang giỏ hàng 
3. Kiểm tra danh sách sản phẩm trong giỏ hàng</t>
  </si>
  <si>
    <t>Sản phẩm: "Vợt Yonex Astrox 100ZZ" - 
Số lượng: 1</t>
  </si>
  <si>
    <t>Giỏ hàng hiển thị đúng sản phẩm và số lượng</t>
  </si>
  <si>
    <t>TC_BH_06</t>
  </si>
  <si>
    <t>Áp dụng mã giảm giá</t>
  </si>
  <si>
    <t>Kiểm tra xem hệ thống có áp dụng mã giảm giá khi thanh toán hay không</t>
  </si>
  <si>
    <t>1. Mở giỏ hàng 
2. Nhập mã giảm giá hợp lệ 
3. Xác nhận áp dụng mã giảm giá 
4. Kiểm tra tổng tiền thanh toán</t>
  </si>
  <si>
    <t>Mã giảm giá: "YONEX10" (giảm 10%)</t>
  </si>
  <si>
    <t>Tổng tiền giảm 10% so với giá gốc</t>
  </si>
  <si>
    <t>TC_BH_07</t>
  </si>
  <si>
    <t>Cập nhật số lượng sản phẩm trong giỏ hàng</t>
  </si>
  <si>
    <t>Kiểm tra có thể cập nhật số lượng vợt cầu lông Yonex trong giỏ hàng không</t>
  </si>
  <si>
    <t>1. Mở giỏ hàng 
 2. Chọn sản phẩm cần cập nhật 
 3. Thay đổi số lượng 
 4. Kiểm tra tổng tiền</t>
  </si>
  <si>
    <t>Sản phẩm: "Vợt Yonex Astrox 100ZZ" 
 Số lượng trước: 1 
 Số lượng sau: 2</t>
  </si>
  <si>
    <t>Số lượng cập nhật thành công, tổng tiền thay đổi chính xác</t>
  </si>
  <si>
    <t>TC_BH_08</t>
  </si>
  <si>
    <t>Kiểm tra thông tin sản phẩm trong đơn hàng</t>
  </si>
  <si>
    <t>Kiểm tra hệ thống hiển thị đúng thông tin sản phẩm đã đặt</t>
  </si>
  <si>
    <t>1. Đặt hàng thành công 
 2. Xem thông tin đơn hàng</t>
  </si>
  <si>
    <t>Đơn hàng: "Vợt Yonex Astrox 100ZZ"</t>
  </si>
  <si>
    <t>Thông tin sản phẩm hiển thị chính xác</t>
  </si>
  <si>
    <t>TC_BH_09</t>
  </si>
  <si>
    <t>Kiểm tra thông báo khi nhập sai thông tin khách hàng</t>
  </si>
  <si>
    <t>Kiểm tra hệ thống xử lý khi khách hàng nhập thông tin sai</t>
  </si>
  <si>
    <t>1. Nhập số điện thoại không hợp lệ 
 2. Nhấn xác nhận đặt hàng</t>
  </si>
  <si>
    <t>SĐT: "abc123"</t>
  </si>
  <si>
    <t>Hiển thị thông báo lỗi yêu cầu nhập đúng định dạng số điện thoại</t>
  </si>
  <si>
    <t>Thống Kê</t>
  </si>
  <si>
    <t>TC_TK_01</t>
  </si>
  <si>
    <t>Kiểm tra doanh thu theo ngày</t>
  </si>
  <si>
    <t>1. Đăng nhập 
2. Vào trang thống kê 
3. Chọn ngày</t>
  </si>
  <si>
    <t>Ngày: "2025-02-24"</t>
  </si>
  <si>
    <t>Hiển thị doanh thu ngày chính xác</t>
  </si>
  <si>
    <t>TC_TK_02</t>
  </si>
  <si>
    <t>Kiểm tra doanh thu theo tháng</t>
  </si>
  <si>
    <t>1. Đăng nhập 
2. Vào trang thống kê 
3. Chọn tháng</t>
  </si>
  <si>
    <t>Tháng: "02-2025"</t>
  </si>
  <si>
    <t>Hiển thị doanh thu tháng chính xác</t>
  </si>
  <si>
    <t>TC_TK_03</t>
  </si>
  <si>
    <t>Kiểm tra tổng doanh thu</t>
  </si>
  <si>
    <t>1. Vào trang thống kê 
2. Kiểm tra tổng doanh thu hiển thị</t>
  </si>
  <si>
    <t>Tổng doanh thu hiển thị chính xác</t>
  </si>
  <si>
    <t>TC_TK_04</t>
  </si>
  <si>
    <t>Kiểm tra tổng doanh thu theo danh mục sản phẩm</t>
  </si>
  <si>
    <t>Kiểm tra hệ thống có tính đúng doanh thu của vợt Yonex không</t>
  </si>
  <si>
    <t>1. Chuyển đến trang thống kê 
 2. Chọn danh mục "Vợt Yonex" 
 3. Kiểm tra tổng doanh thu</t>
  </si>
  <si>
    <t>Danh mục: "Vợt Yonex"</t>
  </si>
  <si>
    <t>Tổng doanh thu hiển thị đúng với số đơn hàng đã đặt</t>
  </si>
  <si>
    <t>TC_TK_05</t>
  </si>
  <si>
    <t>Kiểm tra lọc doanh thu theo thời gian</t>
  </si>
  <si>
    <t>Kiểm tra chức năng lọc doanh thu theo ngày/tháng/năm</t>
  </si>
  <si>
    <t>1. Chọn khoảng thời gian muốn xem 
 2. Kiểm tra kết quả hiển thị</t>
  </si>
  <si>
    <t>Ngày: "2025-02-22" 
 Tháng: "02-2025"</t>
  </si>
  <si>
    <t>Doanh thu hiển thị đúng với khoảng thời gian đã chọn</t>
  </si>
  <si>
    <t>TC_TK_06</t>
  </si>
  <si>
    <t>Kiểm tra cập nhật doanh thu sau khi hoàn đơn</t>
  </si>
  <si>
    <t>Kiểm tra doanh thu có giảm khi đơn hàng bị hủy không</t>
  </si>
  <si>
    <t>1. Đặt hàng thành công 
 2. Xem doanh thu trước khi hủy 
 3. Hủy đơn hàng 
 4. Xem lại doanh thu</t>
  </si>
  <si>
    <t>Đơn hàng: "Vợt Yonex Astrox 100ZZ" 
 Giá: 2.000.000 VNĐ</t>
  </si>
  <si>
    <t>Doanh thu giảm đúng số tiền đơn hàng bị hủy</t>
  </si>
  <si>
    <t>Check non-function</t>
  </si>
  <si>
    <t>FP_01</t>
  </si>
  <si>
    <t>Check function - Forgot Password- success</t>
  </si>
  <si>
    <t>FP_02</t>
  </si>
  <si>
    <t>Check function - Forgot Password- not success</t>
  </si>
  <si>
    <t>TEST REPORT</t>
  </si>
  <si>
    <t>Xây dựng phần mềm</t>
  </si>
  <si>
    <t>Lê Chiêu Quốc, Thái Trung Đức, Phạm Như Ngọc Tuấn</t>
  </si>
  <si>
    <t>KH_HUE_T07</t>
  </si>
  <si>
    <t>Notes</t>
  </si>
  <si>
    <t xml:space="preserve">Release 1 includes 9 modules:
1. Đăng ký
2. Đăng nhập
3. Xem danh sách phiên đấu giá - Tìm kiếm
4. Xem chi tiết phiên đấu giá - Đấu giá/Hủy đấu giá
5. Cập nhật thông tin cá nhân - Xem lịch sử giao dịch
6. Quản lý Phiên đấu giá (Thêm - Chỉnh sửa - Xóa)
7. Quản lý Sản phẩm (Thêm - Chỉnh sửa - Xóa)
8. Quản lý Thành viên (Thêm - Chỉnh sửa)
9. Nạp/Rút tiền
</t>
  </si>
  <si>
    <t>No</t>
  </si>
  <si>
    <t>Module code</t>
  </si>
  <si>
    <t>Number of  test cases</t>
  </si>
  <si>
    <t>1.Login-logout</t>
  </si>
  <si>
    <t>2.organisation</t>
  </si>
  <si>
    <t>3.service</t>
  </si>
  <si>
    <t>4.programe</t>
  </si>
  <si>
    <t>5. premise</t>
  </si>
  <si>
    <t>6.Geography</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</si>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</sst>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0.0"/>
    <numFmt numFmtId="166" formatCode="d\-mmm\-yy"/>
    <numFmt numFmtId="167" formatCode="dd/mm/yyyy"/>
  </numFmts>
  <fonts count="31">
    <font>
      <sz val="11.0"/>
      <color theme="1"/>
      <name val="Calibri"/>
      <scheme val="minor"/>
    </font>
    <font>
      <sz val="10.0"/>
      <color theme="1"/>
      <name val="Tahoma"/>
    </font>
    <font>
      <b/>
      <sz val="22.0"/>
      <color rgb="FFFF0000"/>
      <name val="Tahoma"/>
    </font>
    <font>
      <b/>
      <sz val="26.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theme="1"/>
      <name val="Tahoma"/>
    </font>
    <font>
      <b/>
      <sz val="10.0"/>
      <color rgb="FF000000"/>
      <name val="Tahoma"/>
    </font>
    <font>
      <b/>
      <sz val="10.0"/>
      <color rgb="FFFF0000"/>
      <name val="Tahoma"/>
    </font>
    <font>
      <u/>
      <sz val="11.0"/>
      <color rgb="FF1155CC"/>
      <name val="Tahoma"/>
    </font>
    <font>
      <u/>
      <sz val="10.0"/>
      <color rgb="FF0000FF"/>
      <name val="Tahoma"/>
    </font>
    <font>
      <u/>
      <sz val="11.0"/>
      <color rgb="FF0000FF"/>
      <name val="Tahoma"/>
    </font>
    <font>
      <u/>
      <sz val="11.0"/>
      <color rgb="FF0000FF"/>
      <name val="Tahoma"/>
    </font>
    <font>
      <sz val="11.0"/>
      <color theme="1"/>
      <name val="Tahoma"/>
    </font>
    <font>
      <b/>
      <sz val="11.0"/>
      <color rgb="FF333F4F"/>
      <name val="Tahoma"/>
    </font>
    <font>
      <color theme="1"/>
      <name val="Tahoma"/>
    </font>
    <font>
      <b/>
      <color theme="1"/>
      <name val="Tahoma"/>
    </font>
    <font>
      <i/>
      <sz val="11.0"/>
      <color theme="1"/>
      <name val="Tahoma"/>
    </font>
    <font>
      <sz val="12.0"/>
      <color theme="1"/>
      <name val="Tahoma"/>
    </font>
    <font>
      <sz val="10.0"/>
      <color rgb="FF0070C0"/>
      <name val="Tahoma"/>
    </font>
    <font>
      <b/>
      <sz val="10.0"/>
      <color theme="0"/>
      <name val="Tahoma"/>
    </font>
    <font>
      <sz val="10.0"/>
      <color rgb="FF000000"/>
      <name val="Tahoma"/>
    </font>
    <font>
      <b/>
      <sz val="10.0"/>
      <color rgb="FF0070C0"/>
      <name val="Tahoma"/>
    </font>
    <font>
      <i/>
      <sz val="10.0"/>
      <color theme="1"/>
      <name val="Tahoma"/>
    </font>
    <font>
      <sz val="12.0"/>
      <color theme="1"/>
      <name val="Calibri"/>
    </font>
    <font>
      <color theme="1"/>
      <name val="Calibri"/>
      <scheme val="minor"/>
    </font>
    <font>
      <sz val="10.0"/>
      <color rgb="FFFFFFFF"/>
      <name val="Tahoma"/>
    </font>
    <font>
      <b/>
      <sz val="10.0"/>
      <color rgb="FF0000FF"/>
      <name val="Tahoma"/>
    </font>
  </fonts>
  <fills count="30">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rgb="FF333399"/>
        <bgColor rgb="FF333399"/>
      </patternFill>
    </fill>
    <fill>
      <patternFill patternType="solid">
        <fgColor rgb="FFFFFF00"/>
        <bgColor rgb="FFFFFF00"/>
      </patternFill>
    </fill>
    <fill>
      <patternFill patternType="solid">
        <fgColor theme="0"/>
        <bgColor theme="0"/>
      </patternFill>
    </fill>
    <fill>
      <patternFill patternType="solid">
        <fgColor rgb="FFF4CCCC"/>
        <bgColor rgb="FFF4CCCC"/>
      </patternFill>
    </fill>
    <fill>
      <patternFill patternType="solid">
        <fgColor rgb="FFCFE2F3"/>
        <bgColor rgb="FFCFE2F3"/>
      </patternFill>
    </fill>
    <fill>
      <patternFill patternType="solid">
        <fgColor rgb="FFFFD966"/>
        <bgColor rgb="FFFFD966"/>
      </patternFill>
    </fill>
    <fill>
      <patternFill patternType="solid">
        <fgColor rgb="FFCCCCCC"/>
        <bgColor rgb="FFCCCCCC"/>
      </patternFill>
    </fill>
    <fill>
      <patternFill patternType="solid">
        <fgColor rgb="FFEA9999"/>
        <bgColor rgb="FFEA9999"/>
      </patternFill>
    </fill>
    <fill>
      <patternFill patternType="solid">
        <fgColor rgb="FF6D9EEB"/>
        <bgColor rgb="FF6D9EEB"/>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F6B26B"/>
        <bgColor rgb="FFF6B26B"/>
      </patternFill>
    </fill>
    <fill>
      <patternFill patternType="solid">
        <fgColor rgb="FF6FA8DC"/>
        <bgColor rgb="FF6FA8DC"/>
      </patternFill>
    </fill>
    <fill>
      <patternFill patternType="solid">
        <fgColor rgb="FFD5A6BD"/>
        <bgColor rgb="FFD5A6BD"/>
      </patternFill>
    </fill>
    <fill>
      <patternFill patternType="solid">
        <fgColor rgb="FFB6D7A8"/>
        <bgColor rgb="FFB6D7A8"/>
      </patternFill>
    </fill>
    <fill>
      <patternFill patternType="solid">
        <fgColor rgb="FFEAD1DC"/>
        <bgColor rgb="FFEAD1DC"/>
      </patternFill>
    </fill>
    <fill>
      <patternFill patternType="solid">
        <fgColor rgb="FFD9D9D9"/>
        <bgColor rgb="FFD9D9D9"/>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00FF00"/>
        <bgColor rgb="FF00FF00"/>
      </patternFill>
    </fill>
    <fill>
      <patternFill patternType="solid">
        <fgColor rgb="FFC00000"/>
        <bgColor rgb="FFC00000"/>
      </patternFill>
    </fill>
    <fill>
      <patternFill patternType="solid">
        <fgColor rgb="FFCCFFFF"/>
        <bgColor rgb="FFCCFFFF"/>
      </patternFill>
    </fill>
    <fill>
      <patternFill patternType="solid">
        <fgColor rgb="FF00FFFF"/>
        <bgColor rgb="FF00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rder>
    <border>
      <right/>
      <top/>
      <bottom/>
    </border>
    <border>
      <left style="hair">
        <color rgb="FF000000"/>
      </left>
      <right/>
      <top style="thin">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border>
    <border>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top/>
      <bottom style="thin">
        <color rgb="FF000000"/>
      </bottom>
    </border>
    <border>
      <left/>
      <right style="thin">
        <color rgb="FF000000"/>
      </right>
      <top/>
      <bottom style="thin">
        <color rgb="FF000000"/>
      </bottom>
    </border>
    <border>
      <left/>
      <right/>
      <top style="thin">
        <color rgb="FF000000"/>
      </top>
    </border>
    <border>
      <left/>
      <right/>
      <bottom style="thin">
        <color rgb="FF000000"/>
      </bottom>
    </border>
    <border>
      <left/>
      <right style="thin">
        <color rgb="FF000000"/>
      </right>
      <bottom style="thin">
        <color rgb="FF000000"/>
      </bottom>
    </border>
    <border>
      <right/>
      <top style="thin">
        <color rgb="FF000000"/>
      </top>
      <bottom/>
    </border>
    <border>
      <left/>
      <top/>
      <bottom/>
    </border>
    <border>
      <top/>
      <bottom/>
    </border>
    <border>
      <left/>
      <right style="medium">
        <color rgb="FF000000"/>
      </right>
      <top/>
      <bottom/>
    </border>
    <border>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medium">
        <color rgb="FF000000"/>
      </right>
      <top style="thin">
        <color rgb="FF000000"/>
      </top>
    </border>
    <border>
      <left style="thin">
        <color rgb="FF000000"/>
      </left>
    </border>
    <border>
      <right style="thin">
        <color rgb="FF000000"/>
      </right>
    </border>
    <border>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medium">
        <color rgb="FF000000"/>
      </right>
      <bottom style="thin">
        <color rgb="FF000000"/>
      </bottom>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readingOrder="0" shrinkToFit="0" wrapText="1"/>
    </xf>
    <xf borderId="4" fillId="0" fontId="1" numFmtId="0" xfId="0" applyAlignment="1" applyBorder="1" applyFont="1">
      <alignment readingOrder="0"/>
    </xf>
    <xf borderId="2" fillId="0" fontId="7" numFmtId="0" xfId="0" applyAlignment="1" applyBorder="1" applyFont="1">
      <alignment horizontal="left" readingOrder="0"/>
    </xf>
    <xf borderId="6" fillId="2" fontId="6" numFmtId="0" xfId="0" applyAlignment="1" applyBorder="1" applyFont="1">
      <alignment horizontal="left" vertical="center"/>
    </xf>
    <xf borderId="7" fillId="0" fontId="7" numFmtId="0" xfId="0" applyAlignment="1" applyBorder="1" applyFont="1">
      <alignment horizontal="left" readingOrder="0"/>
    </xf>
    <xf borderId="8" fillId="0" fontId="5" numFmtId="0" xfId="0" applyBorder="1" applyFont="1"/>
    <xf borderId="9" fillId="0" fontId="5" numFmtId="0" xfId="0" applyBorder="1" applyFont="1"/>
    <xf borderId="4" fillId="0" fontId="7" numFmtId="164" xfId="0" applyAlignment="1" applyBorder="1" applyFont="1" applyNumberFormat="1">
      <alignment horizontal="left" readingOrder="0"/>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4" fillId="0" fontId="7" numFmtId="165" xfId="0" applyAlignment="1" applyBorder="1" applyFont="1" applyNumberForma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6"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quotePrefix="1" borderId="19" fillId="0" fontId="7" numFmtId="0" xfId="0" applyAlignment="1" applyBorder="1" applyFont="1">
      <alignment shrinkToFit="0" vertical="top" wrapText="1"/>
    </xf>
    <xf borderId="0" fillId="0" fontId="9" numFmtId="0" xfId="0" applyAlignment="1" applyFont="1">
      <alignment horizontal="left"/>
    </xf>
    <xf borderId="5" fillId="4" fontId="6" numFmtId="0" xfId="0" applyAlignment="1" applyBorder="1" applyFill="1" applyFont="1">
      <alignment horizontal="center"/>
    </xf>
    <xf borderId="2" fillId="4" fontId="6" numFmtId="0" xfId="0" applyAlignment="1" applyBorder="1" applyFont="1">
      <alignment horizontal="center"/>
    </xf>
    <xf borderId="5" fillId="4" fontId="6" numFmtId="0" xfId="0" applyBorder="1" applyFont="1"/>
    <xf borderId="5" fillId="2" fontId="6" numFmtId="0" xfId="0" applyBorder="1" applyFont="1"/>
    <xf borderId="2" fillId="2" fontId="6" numFmtId="0" xfId="0" applyAlignment="1" applyBorder="1" applyFont="1">
      <alignment readingOrder="0"/>
    </xf>
    <xf borderId="5" fillId="0" fontId="1" numFmtId="0" xfId="0" applyAlignment="1" applyBorder="1" applyFont="1">
      <alignment readingOrder="0"/>
    </xf>
    <xf borderId="20" fillId="2" fontId="6" numFmtId="0" xfId="0" applyAlignment="1" applyBorder="1" applyFont="1">
      <alignment readingOrder="0"/>
    </xf>
    <xf borderId="21" fillId="2" fontId="6" numFmtId="0" xfId="0" applyBorder="1" applyFont="1"/>
    <xf borderId="22" fillId="2" fontId="6" numFmtId="0" xfId="0" applyBorder="1" applyFont="1"/>
    <xf borderId="5" fillId="2" fontId="6" numFmtId="0" xfId="0" applyAlignment="1" applyBorder="1" applyFont="1">
      <alignment readingOrder="0"/>
    </xf>
    <xf borderId="5" fillId="0" fontId="6" numFmtId="0" xfId="0" applyBorder="1" applyFont="1"/>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10" numFmtId="0" xfId="0" applyAlignment="1" applyBorder="1" applyFont="1">
      <alignment horizontal="left"/>
    </xf>
    <xf borderId="23" fillId="2" fontId="11" numFmtId="0" xfId="0" applyAlignment="1" applyBorder="1" applyFont="1">
      <alignment horizontal="left"/>
    </xf>
    <xf borderId="23" fillId="2" fontId="1" numFmtId="0" xfId="0" applyAlignment="1" applyBorder="1" applyFont="1">
      <alignment horizontal="left"/>
    </xf>
    <xf borderId="2" fillId="2" fontId="6" numFmtId="1" xfId="0" applyBorder="1" applyFont="1" applyNumberFormat="1"/>
    <xf borderId="24" fillId="2" fontId="1" numFmtId="0" xfId="0" applyBorder="1" applyFont="1"/>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9" numFmtId="0" xfId="0" applyAlignment="1" applyBorder="1" applyFont="1">
      <alignment horizontal="center"/>
    </xf>
    <xf borderId="14" fillId="5" fontId="8" numFmtId="1" xfId="0" applyAlignment="1" applyBorder="1" applyFill="1" applyFont="1" applyNumberFormat="1">
      <alignment horizontal="center" vertical="center"/>
    </xf>
    <xf borderId="15" fillId="5" fontId="8" numFmtId="0" xfId="0" applyAlignment="1" applyBorder="1" applyFont="1">
      <alignment horizontal="center" vertical="center"/>
    </xf>
    <xf borderId="25" fillId="5" fontId="8" numFmtId="0" xfId="0" applyAlignment="1" applyBorder="1" applyFont="1">
      <alignment horizontal="center" vertical="center"/>
    </xf>
    <xf borderId="16" fillId="5"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readingOrder="0" vertical="center"/>
    </xf>
    <xf borderId="18" fillId="2" fontId="12" numFmtId="0" xfId="0" applyAlignment="1" applyBorder="1" applyFont="1">
      <alignment horizontal="left" vertical="center"/>
    </xf>
    <xf borderId="18" fillId="2" fontId="13" numFmtId="0" xfId="0" applyAlignment="1" applyBorder="1" applyFont="1">
      <alignment horizontal="left" vertical="center"/>
    </xf>
    <xf borderId="19" fillId="2" fontId="1" numFmtId="0" xfId="0" applyAlignment="1" applyBorder="1" applyFont="1">
      <alignment horizontal="left" vertical="center"/>
    </xf>
    <xf borderId="18" fillId="2" fontId="14" numFmtId="0" xfId="0" applyAlignment="1" applyBorder="1" applyFont="1">
      <alignment horizontal="left" readingOrder="0" vertical="center"/>
    </xf>
    <xf borderId="18" fillId="2" fontId="1" numFmtId="0" xfId="0" applyAlignment="1" applyBorder="1" applyFont="1">
      <alignment horizontal="left" vertical="center"/>
    </xf>
    <xf borderId="26" fillId="2" fontId="1" numFmtId="49" xfId="0" applyAlignment="1" applyBorder="1" applyFont="1" applyNumberFormat="1">
      <alignment horizontal="left" readingOrder="0" vertical="center"/>
    </xf>
    <xf borderId="26" fillId="2" fontId="15" numFmtId="0" xfId="0" applyAlignment="1" applyBorder="1" applyFont="1">
      <alignment horizontal="left" readingOrder="0" vertical="center"/>
    </xf>
    <xf borderId="26" fillId="2" fontId="1" numFmtId="0" xfId="0" applyAlignment="1" applyBorder="1" applyFont="1">
      <alignment horizontal="left" vertical="center"/>
    </xf>
    <xf borderId="27" fillId="2" fontId="1" numFmtId="0" xfId="0" applyAlignment="1" applyBorder="1" applyFont="1">
      <alignment horizontal="left" vertical="center"/>
    </xf>
    <xf borderId="1" fillId="2" fontId="4" numFmtId="0" xfId="0" applyAlignment="1" applyBorder="1" applyFont="1">
      <alignment horizontal="left" shrinkToFit="0" wrapText="1"/>
    </xf>
    <xf borderId="1" fillId="2" fontId="11" numFmtId="0" xfId="0" applyAlignment="1" applyBorder="1" applyFont="1">
      <alignment horizontal="left" shrinkToFit="0" wrapText="1"/>
    </xf>
    <xf borderId="20" fillId="2" fontId="6" numFmtId="1" xfId="0" applyBorder="1" applyFont="1" applyNumberFormat="1"/>
    <xf borderId="20" fillId="2" fontId="6" numFmtId="1" xfId="0" applyAlignment="1" applyBorder="1" applyFont="1" applyNumberFormat="1">
      <alignment vertical="center"/>
    </xf>
    <xf borderId="5" fillId="2" fontId="7" numFmtId="0" xfId="0" applyAlignment="1" applyBorder="1" applyFont="1">
      <alignment horizontal="left" shrinkToFit="0" wrapText="1"/>
    </xf>
    <xf borderId="5" fillId="2" fontId="6" numFmtId="1" xfId="0" applyAlignment="1" applyBorder="1" applyFont="1" applyNumberFormat="1">
      <alignment shrinkToFit="0" vertical="center" wrapText="1"/>
    </xf>
    <xf borderId="5" fillId="2" fontId="7" numFmtId="0" xfId="0" applyAlignment="1" applyBorder="1" applyFont="1">
      <alignment shrinkToFit="0" vertical="top" wrapText="1"/>
    </xf>
    <xf borderId="0" fillId="0" fontId="16" numFmtId="0" xfId="0" applyFont="1"/>
    <xf borderId="0" fillId="0" fontId="16" numFmtId="0" xfId="0" applyAlignment="1" applyFont="1">
      <alignment vertical="center"/>
    </xf>
    <xf borderId="0" fillId="0" fontId="16" numFmtId="0" xfId="0" applyAlignment="1" applyFont="1">
      <alignment shrinkToFit="0" wrapText="1"/>
    </xf>
    <xf borderId="5" fillId="6" fontId="17" numFmtId="0" xfId="0" applyAlignment="1" applyBorder="1" applyFill="1" applyFont="1">
      <alignment horizontal="center" vertical="center"/>
    </xf>
    <xf borderId="5" fillId="7" fontId="17" numFmtId="0" xfId="0" applyAlignment="1" applyBorder="1" applyFill="1" applyFont="1">
      <alignment horizontal="center" shrinkToFit="0" vertical="center" wrapText="1"/>
    </xf>
    <xf borderId="6" fillId="8" fontId="18" numFmtId="0" xfId="0" applyAlignment="1" applyBorder="1" applyFill="1" applyFont="1">
      <alignment shrinkToFit="0" vertical="center" wrapText="1"/>
    </xf>
    <xf borderId="6" fillId="9" fontId="19" numFmtId="0" xfId="0" applyAlignment="1" applyBorder="1" applyFill="1" applyFont="1">
      <alignment shrinkToFit="0" vertical="center" wrapText="1"/>
    </xf>
    <xf borderId="18" fillId="10" fontId="18" numFmtId="0" xfId="0" applyAlignment="1" applyBorder="1" applyFill="1" applyFont="1">
      <alignment vertical="bottom"/>
    </xf>
    <xf borderId="28" fillId="0" fontId="5" numFmtId="0" xfId="0" applyBorder="1" applyFont="1"/>
    <xf borderId="0" fillId="0" fontId="20" numFmtId="0" xfId="0" applyFont="1"/>
    <xf borderId="18" fillId="10" fontId="18" numFmtId="0" xfId="0" applyAlignment="1" applyBorder="1" applyFont="1">
      <alignment shrinkToFit="0" wrapText="1"/>
    </xf>
    <xf borderId="5" fillId="9" fontId="19" numFmtId="0" xfId="0" applyAlignment="1" applyBorder="1" applyFont="1">
      <alignment shrinkToFit="0" vertical="center" wrapText="1"/>
    </xf>
    <xf borderId="18" fillId="11" fontId="18" numFmtId="0" xfId="0" applyAlignment="1" applyBorder="1" applyFill="1" applyFont="1">
      <alignment shrinkToFit="0" wrapText="1"/>
    </xf>
    <xf borderId="6" fillId="12" fontId="21" numFmtId="0" xfId="0" applyAlignment="1" applyBorder="1" applyFill="1" applyFont="1">
      <alignment horizontal="center" shrinkToFit="0" vertical="center" wrapText="1"/>
    </xf>
    <xf borderId="6" fillId="13" fontId="18" numFmtId="0" xfId="0" applyAlignment="1" applyBorder="1" applyFill="1" applyFont="1">
      <alignment shrinkToFit="0" vertical="center" wrapText="1"/>
    </xf>
    <xf borderId="6" fillId="14" fontId="18" numFmtId="0" xfId="0" applyAlignment="1" applyBorder="1" applyFill="1" applyFont="1">
      <alignment shrinkToFit="0" vertical="center" wrapText="1"/>
    </xf>
    <xf borderId="6" fillId="15" fontId="18" numFmtId="0" xfId="0" applyAlignment="1" applyBorder="1" applyFill="1" applyFont="1">
      <alignment shrinkToFit="0" vertical="center" wrapText="1"/>
    </xf>
    <xf borderId="18" fillId="11" fontId="18" numFmtId="0" xfId="0" applyAlignment="1" applyBorder="1" applyFont="1">
      <alignment vertical="bottom"/>
    </xf>
    <xf borderId="6" fillId="16" fontId="21" numFmtId="0" xfId="0" applyAlignment="1" applyBorder="1" applyFill="1" applyFont="1">
      <alignment shrinkToFit="0" vertical="center" wrapText="1"/>
    </xf>
    <xf borderId="6" fillId="12" fontId="21" numFmtId="0" xfId="0" applyAlignment="1" applyBorder="1" applyFont="1">
      <alignment shrinkToFit="0" vertical="center" wrapText="1"/>
    </xf>
    <xf borderId="6" fillId="16" fontId="21" numFmtId="0" xfId="0" applyAlignment="1" applyBorder="1" applyFont="1">
      <alignment horizontal="center" shrinkToFit="0" vertical="center" wrapText="1"/>
    </xf>
    <xf borderId="6" fillId="17" fontId="21" numFmtId="0" xfId="0" applyAlignment="1" applyBorder="1" applyFill="1" applyFont="1">
      <alignment vertical="center"/>
    </xf>
    <xf borderId="6" fillId="18" fontId="21" numFmtId="0" xfId="0" applyAlignment="1" applyBorder="1" applyFill="1" applyFont="1">
      <alignment vertical="center"/>
    </xf>
    <xf borderId="6" fillId="19" fontId="21" numFmtId="0" xfId="0" applyAlignment="1" applyBorder="1" applyFill="1" applyFont="1">
      <alignment vertical="center"/>
    </xf>
    <xf borderId="5" fillId="11" fontId="18" numFmtId="0" xfId="0" applyAlignment="1" applyBorder="1" applyFont="1">
      <alignment shrinkToFit="0" wrapText="1"/>
    </xf>
    <xf borderId="6" fillId="20" fontId="21" numFmtId="0" xfId="0" applyAlignment="1" applyBorder="1" applyFill="1" applyFont="1">
      <alignment vertical="center"/>
    </xf>
    <xf borderId="5" fillId="10" fontId="18" numFmtId="0" xfId="0" applyAlignment="1" applyBorder="1" applyFont="1">
      <alignment shrinkToFit="0" wrapText="1"/>
    </xf>
    <xf borderId="5" fillId="11" fontId="18" numFmtId="0" xfId="0" applyAlignment="1" applyBorder="1" applyFont="1">
      <alignment shrinkToFit="0" vertical="bottom" wrapText="1"/>
    </xf>
    <xf borderId="6" fillId="15" fontId="21" numFmtId="0" xfId="0" applyAlignment="1" applyBorder="1" applyFont="1">
      <alignment vertical="center"/>
    </xf>
    <xf borderId="6" fillId="20" fontId="18" numFmtId="0" xfId="0" applyAlignment="1" applyBorder="1" applyFont="1">
      <alignment horizontal="center" shrinkToFit="0" vertical="center" wrapText="1"/>
    </xf>
    <xf borderId="6" fillId="21" fontId="18" numFmtId="0" xfId="0" applyAlignment="1" applyBorder="1" applyFill="1" applyFont="1">
      <alignment vertical="center"/>
    </xf>
    <xf borderId="5" fillId="10" fontId="18" numFmtId="0" xfId="0" applyAlignment="1" applyBorder="1" applyFont="1">
      <alignment shrinkToFit="0" vertical="bottom" wrapText="1"/>
    </xf>
    <xf borderId="5" fillId="22" fontId="18" numFmtId="0" xfId="0" applyAlignment="1" applyBorder="1" applyFill="1" applyFont="1">
      <alignment shrinkToFit="0" vertical="bottom" wrapText="1"/>
    </xf>
    <xf borderId="5" fillId="21" fontId="18" numFmtId="0" xfId="0" applyAlignment="1" applyBorder="1" applyFont="1">
      <alignment vertical="center"/>
    </xf>
    <xf borderId="6" fillId="23" fontId="18" numFmtId="0" xfId="0" applyAlignment="1" applyBorder="1" applyFill="1" applyFont="1">
      <alignment horizontal="center" vertical="center"/>
    </xf>
    <xf borderId="5" fillId="14" fontId="18" numFmtId="0" xfId="0" applyAlignment="1" applyBorder="1" applyFont="1">
      <alignment vertical="center"/>
    </xf>
    <xf borderId="6" fillId="6" fontId="18" numFmtId="0" xfId="0" applyAlignment="1" applyBorder="1" applyFont="1">
      <alignment horizontal="center" vertical="center"/>
    </xf>
    <xf borderId="5" fillId="24" fontId="18" numFmtId="0" xfId="0" applyAlignment="1" applyBorder="1" applyFill="1" applyFont="1">
      <alignment vertical="center"/>
    </xf>
    <xf borderId="6" fillId="25" fontId="18" numFmtId="0" xfId="0" applyAlignment="1" applyBorder="1" applyFill="1" applyFont="1">
      <alignment vertical="center"/>
    </xf>
    <xf borderId="5" fillId="26" fontId="18" numFmtId="0" xfId="0" applyAlignment="1" applyBorder="1" applyFill="1" applyFont="1">
      <alignment vertical="center"/>
    </xf>
    <xf borderId="5" fillId="26" fontId="18" numFmtId="0" xfId="0" applyAlignment="1" applyBorder="1" applyFont="1">
      <alignment shrinkToFit="0" vertical="bottom" wrapText="1"/>
    </xf>
    <xf borderId="5" fillId="0" fontId="18" numFmtId="0" xfId="0" applyAlignment="1" applyBorder="1" applyFont="1">
      <alignment vertical="center"/>
    </xf>
    <xf borderId="5" fillId="0" fontId="18" numFmtId="0" xfId="0" applyAlignment="1" applyBorder="1" applyFont="1">
      <alignment shrinkToFit="0" vertical="bottom" wrapText="1"/>
    </xf>
    <xf borderId="5" fillId="0" fontId="21" numFmtId="0" xfId="0" applyAlignment="1" applyBorder="1" applyFont="1">
      <alignment shrinkToFit="0" vertical="bottom" wrapText="1"/>
    </xf>
    <xf borderId="0" fillId="0" fontId="1" numFmtId="0" xfId="0" applyAlignment="1" applyFont="1">
      <alignment horizontal="left" vertical="top"/>
    </xf>
    <xf borderId="0" fillId="0" fontId="1" numFmtId="0" xfId="0" applyAlignment="1" applyFont="1">
      <alignment horizontal="lef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5" fillId="2" fontId="9" numFmtId="0" xfId="0" applyAlignment="1" applyBorder="1" applyFont="1">
      <alignment horizontal="left" shrinkToFit="0" vertical="top" wrapText="1"/>
    </xf>
    <xf borderId="20" fillId="2" fontId="7" numFmtId="0" xfId="0" applyAlignment="1" applyBorder="1" applyFont="1">
      <alignment shrinkToFit="0" vertical="top" wrapText="1"/>
    </xf>
    <xf borderId="21" fillId="2" fontId="7" numFmtId="0" xfId="0" applyAlignment="1" applyBorder="1" applyFont="1">
      <alignment shrinkToFit="0" vertical="top" wrapText="1"/>
    </xf>
    <xf borderId="29" fillId="2" fontId="7" numFmtId="0" xfId="0" applyAlignment="1" applyBorder="1" applyFont="1">
      <alignment shrinkToFit="0" vertical="top" wrapText="1"/>
    </xf>
    <xf borderId="0" fillId="0" fontId="9" numFmtId="0" xfId="0" applyAlignment="1" applyFont="1">
      <alignment horizontal="left" vertical="top"/>
    </xf>
    <xf borderId="30" fillId="2" fontId="9" numFmtId="0" xfId="0" applyAlignment="1" applyBorder="1" applyFont="1">
      <alignment horizontal="left" shrinkToFit="0" vertical="top" wrapText="1"/>
    </xf>
    <xf borderId="2" fillId="2" fontId="7" numFmtId="0" xfId="0" applyAlignment="1" applyBorder="1" applyFont="1">
      <alignment horizontal="left" shrinkToFit="0" vertical="top" wrapText="1"/>
    </xf>
    <xf borderId="31" fillId="0" fontId="5" numFmtId="0" xfId="0" applyBorder="1" applyFont="1"/>
    <xf borderId="1" fillId="27" fontId="23" numFmtId="0" xfId="0" applyAlignment="1" applyBorder="1" applyFill="1" applyFont="1">
      <alignment horizontal="left" vertical="top"/>
    </xf>
    <xf borderId="2" fillId="2" fontId="7" numFmtId="0" xfId="0" applyAlignment="1" applyBorder="1" applyFont="1">
      <alignment horizontal="left" readingOrder="0" shrinkToFit="0" vertical="top" wrapText="1"/>
    </xf>
    <xf borderId="1" fillId="6" fontId="9" numFmtId="0" xfId="0" applyAlignment="1" applyBorder="1" applyFont="1">
      <alignment horizontal="left" vertical="top"/>
    </xf>
    <xf borderId="32" fillId="2" fontId="10" numFmtId="0" xfId="0" applyAlignment="1" applyBorder="1" applyFont="1">
      <alignment horizontal="left" vertical="top"/>
    </xf>
    <xf borderId="5" fillId="2" fontId="10" numFmtId="0" xfId="0" applyAlignment="1" applyBorder="1" applyFont="1">
      <alignment horizontal="left" shrinkToFit="0" vertical="top" wrapText="1"/>
    </xf>
    <xf borderId="2" fillId="2" fontId="10" numFmtId="0" xfId="0" applyAlignment="1" applyBorder="1" applyFont="1">
      <alignment horizontal="left" shrinkToFit="0" vertical="top" wrapText="1"/>
    </xf>
    <xf borderId="2" fillId="6" fontId="10" numFmtId="0" xfId="0" applyAlignment="1" applyBorder="1" applyFont="1">
      <alignment shrinkToFit="0" vertical="top" wrapText="1"/>
    </xf>
    <xf borderId="0" fillId="0" fontId="24" numFmtId="0" xfId="0" applyAlignment="1" applyFont="1">
      <alignment horizontal="left" vertical="top"/>
    </xf>
    <xf borderId="5" fillId="2" fontId="24" numFmtId="22" xfId="0" applyAlignment="1" applyBorder="1" applyFont="1" applyNumberFormat="1">
      <alignment horizontal="left" shrinkToFit="0" vertical="top" wrapText="1"/>
    </xf>
    <xf borderId="0" fillId="0" fontId="24" numFmtId="22" xfId="0" applyAlignment="1" applyFont="1" applyNumberFormat="1">
      <alignment horizontal="left" vertical="top"/>
    </xf>
    <xf borderId="33" fillId="2" fontId="24" numFmtId="0" xfId="0" applyAlignment="1" applyBorder="1" applyFont="1">
      <alignment horizontal="left" vertical="top"/>
    </xf>
    <xf borderId="34" fillId="2" fontId="24" numFmtId="0" xfId="0" applyAlignment="1" applyBorder="1" applyFont="1">
      <alignment horizontal="left" shrinkToFit="0" vertical="top" wrapText="1"/>
    </xf>
    <xf borderId="35" fillId="2" fontId="24" numFmtId="0" xfId="0" applyAlignment="1" applyBorder="1" applyFont="1">
      <alignment horizontal="left" vertical="top"/>
    </xf>
    <xf borderId="36" fillId="0" fontId="5" numFmtId="0" xfId="0" applyBorder="1" applyFont="1"/>
    <xf borderId="35" fillId="6" fontId="24" numFmtId="0" xfId="0" applyAlignment="1" applyBorder="1" applyFont="1">
      <alignment horizontal="left" shrinkToFit="0" vertical="top" wrapText="1"/>
    </xf>
    <xf borderId="37" fillId="0" fontId="5" numFmtId="0" xfId="0" applyBorder="1" applyFont="1"/>
    <xf borderId="38" fillId="0" fontId="5" numFmtId="0" xfId="0" applyBorder="1" applyFont="1"/>
    <xf borderId="20" fillId="2" fontId="24" numFmtId="0" xfId="0" applyAlignment="1" applyBorder="1" applyFont="1">
      <alignment horizontal="left" vertical="top"/>
    </xf>
    <xf borderId="39" fillId="2" fontId="24" numFmtId="0" xfId="0" applyAlignment="1" applyBorder="1" applyFont="1">
      <alignment shrinkToFit="0" vertical="top" wrapText="1"/>
    </xf>
    <xf borderId="39" fillId="2" fontId="24" numFmtId="0" xfId="0" applyAlignment="1" applyBorder="1" applyFont="1">
      <alignment horizontal="left" vertical="top"/>
    </xf>
    <xf borderId="21" fillId="2" fontId="24" numFmtId="0" xfId="0" applyAlignment="1" applyBorder="1" applyFont="1">
      <alignment horizontal="left" vertical="top"/>
    </xf>
    <xf borderId="1" fillId="2" fontId="24" numFmtId="0" xfId="0" applyAlignment="1" applyBorder="1" applyFont="1">
      <alignment horizontal="left" vertical="top"/>
    </xf>
    <xf borderId="1" fillId="2" fontId="1" numFmtId="0" xfId="0" applyAlignment="1" applyBorder="1" applyFont="1">
      <alignment horizontal="left" shrinkToFit="0" vertical="top" wrapText="1"/>
    </xf>
    <xf borderId="1" fillId="2" fontId="1" numFmtId="0" xfId="0" applyAlignment="1" applyBorder="1" applyFont="1">
      <alignment horizontal="left" vertical="top"/>
    </xf>
    <xf borderId="1" fillId="2" fontId="24" numFmtId="0" xfId="0" applyAlignment="1" applyBorder="1" applyFont="1">
      <alignment horizontal="left" shrinkToFit="0" vertical="top" wrapText="1"/>
    </xf>
    <xf borderId="40" fillId="2" fontId="24" numFmtId="0" xfId="0" applyAlignment="1" applyBorder="1" applyFont="1">
      <alignment horizontal="left" shrinkToFit="0" vertical="top" wrapText="1"/>
    </xf>
    <xf borderId="5" fillId="3" fontId="8" numFmtId="0" xfId="0" applyAlignment="1" applyBorder="1" applyFont="1">
      <alignment horizontal="center" shrinkToFit="0" vertical="center" wrapText="1"/>
    </xf>
    <xf borderId="41" fillId="3" fontId="8" numFmtId="0" xfId="0" applyAlignment="1" applyBorder="1" applyFont="1">
      <alignment horizontal="center" shrinkToFit="0" vertical="center" wrapText="1"/>
    </xf>
    <xf borderId="0" fillId="0" fontId="1" numFmtId="0" xfId="0" applyAlignment="1" applyFont="1">
      <alignment horizontal="center" readingOrder="0" vertical="top"/>
    </xf>
    <xf borderId="5" fillId="2" fontId="1" numFmtId="22" xfId="0" applyAlignment="1" applyBorder="1" applyFont="1" applyNumberFormat="1">
      <alignment horizontal="center" shrinkToFit="0" vertical="top" wrapText="1"/>
    </xf>
    <xf borderId="0" fillId="0" fontId="1" numFmtId="0" xfId="0" applyAlignment="1" applyFont="1">
      <alignment horizontal="center" vertical="top"/>
    </xf>
    <xf borderId="20" fillId="28" fontId="9" numFmtId="0" xfId="0" applyAlignment="1" applyBorder="1" applyFill="1" applyFont="1">
      <alignment horizontal="left" vertical="top"/>
    </xf>
    <xf borderId="2" fillId="28" fontId="9" numFmtId="0" xfId="0" applyAlignment="1" applyBorder="1" applyFont="1">
      <alignment horizontal="left" shrinkToFit="0" vertical="top" wrapText="1"/>
    </xf>
    <xf borderId="21" fillId="28" fontId="9" numFmtId="0" xfId="0" applyAlignment="1" applyBorder="1" applyFont="1">
      <alignment horizontal="left" vertical="top"/>
    </xf>
    <xf borderId="21" fillId="28" fontId="25" numFmtId="0" xfId="0" applyAlignment="1" applyBorder="1" applyFont="1">
      <alignment horizontal="left" shrinkToFit="0" vertical="top" wrapText="1"/>
    </xf>
    <xf borderId="21" fillId="28" fontId="25" numFmtId="0" xfId="0" applyAlignment="1" applyBorder="1" applyFont="1">
      <alignment horizontal="left" vertical="top"/>
    </xf>
    <xf borderId="42" fillId="28" fontId="9" numFmtId="0" xfId="0" applyAlignment="1" applyBorder="1" applyFont="1">
      <alignment horizontal="left" vertical="top"/>
    </xf>
    <xf borderId="43" fillId="28" fontId="9" numFmtId="0" xfId="0" applyAlignment="1" applyBorder="1" applyFont="1">
      <alignment horizontal="left" vertical="top"/>
    </xf>
    <xf borderId="5" fillId="0" fontId="1" numFmtId="0" xfId="0" applyAlignment="1" applyBorder="1" applyFont="1">
      <alignmen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5" fillId="2" fontId="1" numFmtId="0" xfId="0" applyAlignment="1" applyBorder="1" applyFont="1">
      <alignment horizontal="left" readingOrder="0" shrinkToFit="0" vertical="center" wrapText="1"/>
    </xf>
    <xf borderId="5" fillId="2" fontId="24" numFmtId="0" xfId="0" applyAlignment="1" applyBorder="1" applyFont="1">
      <alignment horizontal="left" shrinkToFit="0" vertical="center" wrapText="1"/>
    </xf>
    <xf borderId="22" fillId="2" fontId="1" numFmtId="0" xfId="0" applyAlignment="1" applyBorder="1" applyFont="1">
      <alignment horizontal="left" readingOrder="0" shrinkToFit="0" vertical="center" wrapText="1"/>
    </xf>
    <xf borderId="5" fillId="2" fontId="1" numFmtId="22" xfId="0" applyAlignment="1" applyBorder="1" applyFont="1" applyNumberFormat="1">
      <alignment horizontal="left" shrinkToFit="0" vertical="center" wrapText="1"/>
    </xf>
    <xf borderId="5" fillId="2" fontId="1" numFmtId="0" xfId="0" applyAlignment="1" applyBorder="1" applyFont="1">
      <alignment horizontal="left" shrinkToFit="0" vertical="top" wrapText="1"/>
    </xf>
    <xf borderId="5" fillId="2" fontId="24" numFmtId="0" xfId="0" applyAlignment="1" applyBorder="1" applyFont="1">
      <alignment horizontal="left" readingOrder="0" vertical="top"/>
    </xf>
    <xf borderId="5" fillId="0" fontId="1" numFmtId="0" xfId="0" applyAlignment="1" applyBorder="1" applyFont="1">
      <alignment readingOrder="0" shrinkToFit="0" wrapText="1"/>
    </xf>
    <xf borderId="5" fillId="2"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2" fontId="24" numFmtId="0" xfId="0" applyAlignment="1" applyBorder="1" applyFont="1">
      <alignment horizontal="left" shrinkToFit="0" vertical="top" wrapText="1"/>
    </xf>
    <xf borderId="22" fillId="2" fontId="1" numFmtId="0" xfId="0" applyAlignment="1" applyBorder="1" applyFont="1">
      <alignment horizontal="lef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left" vertical="top"/>
    </xf>
    <xf borderId="6" fillId="0" fontId="1" numFmtId="0" xfId="0" applyAlignment="1" applyBorder="1" applyFont="1">
      <alignment readingOrder="0" shrinkToFit="0" vertical="top" wrapText="1"/>
    </xf>
    <xf borderId="39" fillId="28" fontId="9" numFmtId="0" xfId="0" applyAlignment="1" applyBorder="1" applyFont="1">
      <alignment horizontal="left" vertical="top"/>
    </xf>
    <xf borderId="39" fillId="28" fontId="9" numFmtId="0" xfId="0" applyAlignment="1" applyBorder="1" applyFont="1">
      <alignment horizontal="left" shrinkToFit="0" vertical="top" wrapText="1"/>
    </xf>
    <xf borderId="2" fillId="0" fontId="1" numFmtId="0" xfId="0" applyAlignment="1" applyBorder="1" applyFont="1">
      <alignment shrinkToFit="0" vertical="center" wrapText="1"/>
    </xf>
    <xf borderId="2" fillId="0" fontId="1" numFmtId="0" xfId="0" applyAlignment="1" applyBorder="1" applyFont="1">
      <alignment horizontal="left" readingOrder="0" shrinkToFit="0" vertical="center" wrapText="1"/>
    </xf>
    <xf borderId="22" fillId="2" fontId="1" numFmtId="0" xfId="0" applyAlignment="1" applyBorder="1" applyFont="1">
      <alignment horizontal="left" shrinkToFit="0" vertical="center" wrapText="1"/>
    </xf>
    <xf borderId="5" fillId="2" fontId="1" numFmtId="22" xfId="0" applyAlignment="1" applyBorder="1" applyFont="1" applyNumberFormat="1">
      <alignment horizontal="left" readingOrder="0" shrinkToFit="0" vertical="center" wrapText="1"/>
    </xf>
    <xf borderId="13" fillId="2" fontId="1" numFmtId="0" xfId="0" applyAlignment="1" applyBorder="1" applyFont="1">
      <alignment horizontal="left" shrinkToFit="0" vertical="top" wrapText="1"/>
    </xf>
    <xf borderId="5" fillId="0" fontId="1" numFmtId="0" xfId="0" applyAlignment="1" applyBorder="1" applyFont="1">
      <alignment shrinkToFit="0" wrapText="1"/>
    </xf>
    <xf borderId="22" fillId="2" fontId="1" numFmtId="0" xfId="0" applyAlignment="1" applyBorder="1" applyFont="1">
      <alignment horizontal="left" shrinkToFit="0" vertical="top" wrapText="1"/>
    </xf>
    <xf borderId="5" fillId="2" fontId="1" numFmtId="22" xfId="0" applyAlignment="1" applyBorder="1" applyFont="1" applyNumberFormat="1">
      <alignment horizontal="left" shrinkToFit="0" vertical="top" wrapText="1"/>
    </xf>
    <xf borderId="4" fillId="2" fontId="1" numFmtId="0" xfId="0" applyAlignment="1" applyBorder="1" applyFont="1">
      <alignment horizontal="left" readingOrder="0" shrinkToFit="0" vertical="top" wrapText="1"/>
    </xf>
    <xf borderId="0" fillId="0" fontId="1" numFmtId="0" xfId="0" applyAlignment="1" applyFont="1">
      <alignment shrinkToFit="0" vertical="center" wrapText="1"/>
    </xf>
    <xf borderId="0" fillId="0" fontId="1" numFmtId="0" xfId="0" applyAlignment="1" applyFont="1">
      <alignment shrinkToFit="0" wrapText="1"/>
    </xf>
    <xf borderId="0" fillId="2" fontId="1" numFmtId="0" xfId="0" applyAlignment="1" applyFont="1">
      <alignment horizontal="left" shrinkToFit="0" vertical="top" wrapText="1"/>
    </xf>
    <xf borderId="0" fillId="2" fontId="24" numFmtId="0" xfId="0" applyAlignment="1" applyFont="1">
      <alignment horizontal="left" shrinkToFit="0" vertical="top" wrapText="1"/>
    </xf>
    <xf borderId="0" fillId="7" fontId="1" numFmtId="0" xfId="0" applyAlignment="1" applyFont="1">
      <alignment horizontal="left" shrinkToFit="0" vertical="center" wrapText="1"/>
    </xf>
    <xf borderId="0" fillId="7" fontId="26" numFmtId="0" xfId="0" applyAlignment="1" applyFont="1">
      <alignment horizontal="left" shrinkToFit="0" vertical="center" wrapText="1"/>
    </xf>
    <xf borderId="0" fillId="2" fontId="1" numFmtId="0" xfId="0" applyAlignment="1" applyFont="1">
      <alignment horizontal="left" readingOrder="0" shrinkToFit="0" vertical="center" wrapText="1"/>
    </xf>
    <xf borderId="0" fillId="0" fontId="9" numFmtId="0" xfId="0" applyAlignment="1" applyFont="1">
      <alignment horizontal="left" shrinkToFit="0" vertical="top" wrapText="1"/>
    </xf>
    <xf borderId="0" fillId="2" fontId="1" numFmtId="0" xfId="0" applyAlignment="1" applyFont="1">
      <alignment horizontal="left" vertical="top"/>
    </xf>
    <xf borderId="0" fillId="0" fontId="1" numFmtId="0" xfId="0" applyAlignment="1" applyFont="1">
      <alignment horizontal="left" shrinkToFit="0" vertical="center" wrapText="1"/>
    </xf>
    <xf borderId="0" fillId="0" fontId="24" numFmtId="0" xfId="0" applyAlignment="1" applyFont="1">
      <alignment horizontal="left" shrinkToFit="0" vertical="center" wrapText="1"/>
    </xf>
    <xf borderId="0" fillId="0" fontId="1" numFmtId="22" xfId="0" applyAlignment="1" applyFont="1" applyNumberFormat="1">
      <alignment horizontal="left" shrinkToFit="0" vertical="center" wrapText="1"/>
    </xf>
    <xf borderId="0" fillId="0" fontId="1" numFmtId="167" xfId="0" applyAlignment="1" applyFont="1" applyNumberFormat="1">
      <alignment horizontal="left" vertical="top"/>
    </xf>
    <xf borderId="20" fillId="2" fontId="7" numFmtId="0" xfId="0" applyAlignment="1" applyBorder="1" applyFont="1">
      <alignment readingOrder="0" shrinkToFit="0" vertical="top" wrapText="1"/>
    </xf>
    <xf borderId="2" fillId="28" fontId="9" numFmtId="0" xfId="0" applyAlignment="1" applyBorder="1" applyFont="1">
      <alignment horizontal="left" readingOrder="0" shrinkToFit="0" vertical="top" wrapText="1"/>
    </xf>
    <xf borderId="5" fillId="2" fontId="1" numFmtId="167" xfId="0" applyAlignment="1" applyBorder="1" applyFont="1" applyNumberFormat="1">
      <alignment horizontal="left" readingOrder="0" shrinkToFit="0" vertical="center" wrapText="1"/>
    </xf>
    <xf borderId="5" fillId="2"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44" fillId="28" fontId="9" numFmtId="0" xfId="0" applyAlignment="1" applyBorder="1" applyFont="1">
      <alignment horizontal="left" vertical="top"/>
    </xf>
    <xf borderId="44" fillId="28" fontId="9" numFmtId="0" xfId="0" applyAlignment="1" applyBorder="1" applyFont="1">
      <alignment horizontal="left" shrinkToFit="0" vertical="top" wrapText="1"/>
    </xf>
    <xf borderId="45" fillId="28" fontId="9" numFmtId="0" xfId="0" applyAlignment="1" applyBorder="1" applyFont="1">
      <alignment horizontal="left" vertical="top"/>
    </xf>
    <xf borderId="46" fillId="28" fontId="9" numFmtId="0" xfId="0" applyAlignment="1" applyBorder="1" applyFont="1">
      <alignment horizontal="left" vertical="top"/>
    </xf>
    <xf borderId="5" fillId="2" fontId="1" numFmtId="0" xfId="0" applyAlignment="1" applyBorder="1" applyFont="1">
      <alignment shrinkToFit="0" vertical="center" wrapText="1"/>
    </xf>
    <xf borderId="5" fillId="0" fontId="1" numFmtId="0" xfId="0" applyAlignment="1" applyBorder="1" applyFont="1">
      <alignment shrinkToFit="0" vertical="center" wrapText="1"/>
    </xf>
    <xf borderId="5" fillId="2" fontId="1" numFmtId="0" xfId="0" applyAlignment="1" applyBorder="1" applyFont="1">
      <alignment readingOrder="0" shrinkToFit="0" vertical="center" wrapText="1"/>
    </xf>
    <xf borderId="5" fillId="0" fontId="1" numFmtId="0" xfId="0" applyAlignment="1" applyBorder="1" applyFont="1">
      <alignment vertical="center"/>
    </xf>
    <xf borderId="5" fillId="2" fontId="1" numFmtId="0" xfId="0" applyAlignment="1" applyBorder="1" applyFont="1">
      <alignment shrinkToFit="0" vertical="center" wrapText="1"/>
    </xf>
    <xf borderId="5" fillId="0" fontId="1" numFmtId="0" xfId="0" applyAlignment="1" applyBorder="1" applyFont="1">
      <alignment vertical="bottom"/>
    </xf>
    <xf borderId="5" fillId="0" fontId="1" numFmtId="0" xfId="0" applyAlignment="1" applyBorder="1" applyFont="1">
      <alignment vertical="bottom"/>
    </xf>
    <xf borderId="5" fillId="0" fontId="1" numFmtId="0" xfId="0" applyAlignment="1" applyBorder="1" applyFont="1">
      <alignment readingOrder="0" vertical="bottom"/>
    </xf>
    <xf borderId="5" fillId="2" fontId="24" numFmtId="0" xfId="0" applyAlignment="1" applyBorder="1" applyFont="1">
      <alignment horizontal="left" readingOrder="0" shrinkToFit="0" vertical="center" wrapText="1"/>
    </xf>
    <xf borderId="2" fillId="28" fontId="9" numFmtId="0" xfId="0" applyAlignment="1" applyBorder="1" applyFont="1">
      <alignment horizontal="left" vertical="top"/>
    </xf>
    <xf borderId="2" fillId="28" fontId="9" numFmtId="0" xfId="0" applyAlignment="1" applyBorder="1" applyFont="1">
      <alignment horizontal="left" shrinkToFit="0" vertical="center" wrapText="1"/>
    </xf>
    <xf borderId="47" fillId="28" fontId="9" numFmtId="0" xfId="0" applyAlignment="1" applyBorder="1" applyFont="1">
      <alignment horizontal="left" vertical="top"/>
    </xf>
    <xf borderId="2" fillId="0" fontId="21" numFmtId="0" xfId="0" applyAlignment="1" applyBorder="1" applyFont="1">
      <alignment readingOrder="0" shrinkToFit="0" vertical="center" wrapText="1"/>
    </xf>
    <xf borderId="5" fillId="0" fontId="21" numFmtId="0" xfId="0" applyAlignment="1" applyBorder="1" applyFont="1">
      <alignment horizontal="left" readingOrder="0" shrinkToFit="0" vertical="center" wrapText="1"/>
    </xf>
    <xf borderId="5" fillId="0" fontId="21" numFmtId="0" xfId="0" applyAlignment="1" applyBorder="1" applyFont="1">
      <alignment shrinkToFit="0" vertical="center" wrapText="1"/>
    </xf>
    <xf borderId="5" fillId="0" fontId="18" numFmtId="0" xfId="0" applyAlignment="1" applyBorder="1" applyFont="1">
      <alignment readingOrder="0" vertical="center"/>
    </xf>
    <xf borderId="5" fillId="0" fontId="21" numFmtId="0" xfId="0" applyAlignment="1" applyBorder="1" applyFont="1">
      <alignment readingOrder="0" shrinkToFit="0" vertical="center" wrapText="1"/>
    </xf>
    <xf borderId="5" fillId="7" fontId="21" numFmtId="0" xfId="0" applyAlignment="1" applyBorder="1" applyFont="1">
      <alignment horizontal="left" readingOrder="0" shrinkToFit="0" vertical="center" wrapText="1"/>
    </xf>
    <xf borderId="5" fillId="0" fontId="1" numFmtId="0" xfId="0" applyAlignment="1" applyBorder="1" applyFont="1">
      <alignment horizontal="left" readingOrder="0" vertical="center"/>
    </xf>
    <xf borderId="5" fillId="0" fontId="1" numFmtId="0" xfId="0" applyAlignment="1" applyBorder="1" applyFont="1">
      <alignment horizontal="left" readingOrder="0" shrinkToFit="0" vertical="center" wrapText="1"/>
    </xf>
    <xf borderId="5" fillId="0" fontId="1" numFmtId="0" xfId="0" applyAlignment="1" applyBorder="1" applyFont="1">
      <alignment horizontal="left" readingOrder="0" vertical="center"/>
    </xf>
    <xf borderId="5" fillId="0" fontId="9" numFmtId="0" xfId="0" applyAlignment="1" applyBorder="1" applyFont="1">
      <alignment horizontal="left" vertical="top"/>
    </xf>
    <xf borderId="0" fillId="0" fontId="1" numFmtId="0" xfId="0" applyAlignment="1" applyFont="1">
      <alignment horizontal="left" readingOrder="0" shrinkToFit="0" vertical="center" wrapText="1"/>
    </xf>
    <xf borderId="0" fillId="0" fontId="21" numFmtId="0" xfId="0" applyAlignment="1" applyFont="1">
      <alignment shrinkToFit="0" vertical="center" wrapText="1"/>
    </xf>
    <xf borderId="0" fillId="0" fontId="21" numFmtId="0" xfId="0" applyAlignment="1" applyFont="1">
      <alignment horizontal="left" shrinkToFit="0" vertical="center" wrapText="1"/>
    </xf>
    <xf borderId="6" fillId="3" fontId="8" numFmtId="0" xfId="0" applyAlignment="1" applyBorder="1" applyFont="1">
      <alignment horizontal="center" shrinkToFit="0" vertical="center" wrapText="1"/>
    </xf>
    <xf borderId="5" fillId="28" fontId="9" numFmtId="0" xfId="0" applyAlignment="1" applyBorder="1" applyFont="1">
      <alignment horizontal="left" vertical="top"/>
    </xf>
    <xf borderId="5" fillId="28" fontId="25" numFmtId="0" xfId="0" applyAlignment="1" applyBorder="1" applyFont="1">
      <alignment horizontal="left" shrinkToFit="0" vertical="top" wrapText="1"/>
    </xf>
    <xf borderId="5" fillId="28" fontId="25" numFmtId="0" xfId="0" applyAlignment="1" applyBorder="1" applyFont="1">
      <alignment horizontal="left" vertical="top"/>
    </xf>
    <xf borderId="5" fillId="0" fontId="18" numFmtId="0" xfId="0" applyAlignment="1" applyBorder="1" applyFont="1">
      <alignment vertical="bottom"/>
    </xf>
    <xf borderId="5" fillId="0" fontId="18" numFmtId="0" xfId="0" applyAlignment="1" applyBorder="1" applyFont="1">
      <alignment readingOrder="0" shrinkToFit="0" wrapText="1"/>
    </xf>
    <xf borderId="5" fillId="0" fontId="27" numFmtId="0" xfId="0" applyAlignment="1" applyBorder="1" applyFont="1">
      <alignment shrinkToFit="0" wrapText="1"/>
    </xf>
    <xf borderId="5" fillId="0" fontId="27" numFmtId="0" xfId="0" applyAlignment="1" applyBorder="1" applyFont="1">
      <alignment shrinkToFit="0" vertical="bottom" wrapText="1"/>
    </xf>
    <xf borderId="5" fillId="2" fontId="18" numFmtId="0" xfId="0" applyAlignment="1" applyBorder="1" applyFont="1">
      <alignment shrinkToFit="0" vertical="top" wrapText="1"/>
    </xf>
    <xf borderId="5" fillId="0" fontId="18" numFmtId="0" xfId="0" applyAlignment="1" applyBorder="1" applyFont="1">
      <alignment shrinkToFit="0" vertical="top" wrapText="1"/>
    </xf>
    <xf borderId="41" fillId="2" fontId="16" numFmtId="0" xfId="0" applyAlignment="1" applyBorder="1" applyFont="1">
      <alignment vertical="top"/>
    </xf>
    <xf borderId="41" fillId="2" fontId="18" numFmtId="0" xfId="0" applyAlignment="1" applyBorder="1" applyFont="1">
      <alignment vertical="top"/>
    </xf>
    <xf borderId="5" fillId="0" fontId="27" numFmtId="0" xfId="0" applyAlignment="1" applyBorder="1" applyFont="1">
      <alignment readingOrder="0" shrinkToFit="0" vertical="bottom" wrapText="1"/>
    </xf>
    <xf borderId="5" fillId="0" fontId="18" numFmtId="0" xfId="0" applyAlignment="1" applyBorder="1" applyFont="1">
      <alignment readingOrder="0" shrinkToFit="0" vertical="top" wrapText="1"/>
    </xf>
    <xf borderId="5" fillId="0" fontId="27" numFmtId="0" xfId="0" applyAlignment="1" applyBorder="1" applyFont="1">
      <alignment readingOrder="0" shrinkToFit="0" wrapText="1"/>
    </xf>
    <xf borderId="6" fillId="0" fontId="1" numFmtId="0" xfId="0" applyAlignment="1" applyBorder="1" applyFont="1">
      <alignment readingOrder="0" shrinkToFit="0" vertical="center" wrapText="1"/>
    </xf>
    <xf borderId="6" fillId="0" fontId="18" numFmtId="0" xfId="0" applyAlignment="1" applyBorder="1" applyFont="1">
      <alignment shrinkToFit="0" vertical="top" wrapText="1"/>
    </xf>
    <xf borderId="5" fillId="2" fontId="18" numFmtId="0" xfId="0" applyAlignment="1" applyBorder="1" applyFont="1">
      <alignment vertical="top"/>
    </xf>
    <xf borderId="41" fillId="2" fontId="18" numFmtId="0" xfId="0" applyAlignment="1" applyBorder="1" applyFont="1">
      <alignment shrinkToFit="0" vertical="top" wrapText="1"/>
    </xf>
    <xf borderId="2" fillId="29" fontId="9" numFmtId="0" xfId="0" applyAlignment="1" applyBorder="1" applyFill="1" applyFont="1">
      <alignment horizontal="left" readingOrder="0" shrinkToFit="0" vertical="top" wrapText="1"/>
    </xf>
    <xf borderId="5" fillId="29" fontId="1" numFmtId="0" xfId="0" applyAlignment="1" applyBorder="1" applyFont="1">
      <alignment readingOrder="0" shrinkToFit="0" vertical="center" wrapText="1"/>
    </xf>
    <xf borderId="5" fillId="29" fontId="1" numFmtId="0" xfId="0" applyAlignment="1" applyBorder="1" applyFont="1">
      <alignment shrinkToFit="0" vertical="center"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5" fillId="0" fontId="28" numFmtId="0" xfId="0" applyAlignment="1" applyBorder="1" applyFont="1">
      <alignment horizontal="left" readingOrder="0"/>
    </xf>
    <xf borderId="5" fillId="0" fontId="28" numFmtId="0" xfId="0" applyAlignment="1" applyBorder="1" applyFont="1">
      <alignment horizontal="left" readingOrder="0" vertical="center"/>
    </xf>
    <xf borderId="5" fillId="0" fontId="28" numFmtId="0" xfId="0" applyAlignment="1" applyBorder="1" applyFont="1">
      <alignment horizontal="left"/>
    </xf>
    <xf borderId="5" fillId="0" fontId="28" numFmtId="0" xfId="0" applyAlignment="1" applyBorder="1" applyFont="1">
      <alignment readingOrder="0"/>
    </xf>
    <xf borderId="0" fillId="0" fontId="28" numFmtId="22" xfId="0" applyFont="1" applyNumberFormat="1"/>
    <xf borderId="0" fillId="0" fontId="28" numFmtId="0" xfId="0" applyFont="1"/>
    <xf borderId="5" fillId="0" fontId="28" numFmtId="0" xfId="0" applyAlignment="1" applyBorder="1" applyFont="1">
      <alignment horizontal="left"/>
    </xf>
    <xf borderId="5" fillId="0" fontId="28" numFmtId="0" xfId="0" applyAlignment="1" applyBorder="1" applyFont="1">
      <alignment horizontal="left"/>
    </xf>
    <xf borderId="5" fillId="0" fontId="28" numFmtId="0" xfId="0" applyBorder="1" applyFont="1"/>
    <xf borderId="5" fillId="0" fontId="28" numFmtId="0" xfId="0" applyAlignment="1" applyBorder="1" applyFont="1">
      <alignment horizontal="left" vertical="center"/>
    </xf>
    <xf borderId="2" fillId="28" fontId="9" numFmtId="0" xfId="0" applyAlignment="1" applyBorder="1" applyFont="1">
      <alignment horizontal="left" readingOrder="0" shrinkToFit="0" vertical="center" wrapText="1"/>
    </xf>
    <xf borderId="5" fillId="28" fontId="9" numFmtId="0" xfId="0" applyAlignment="1" applyBorder="1" applyFont="1">
      <alignment horizontal="left" shrinkToFit="0" vertical="top" wrapText="1"/>
    </xf>
    <xf borderId="5" fillId="0" fontId="27" numFmtId="0" xfId="0" applyAlignment="1" applyBorder="1" applyFont="1">
      <alignment horizontal="left" shrinkToFit="0" vertical="center" wrapText="1"/>
    </xf>
    <xf borderId="5" fillId="0" fontId="27" numFmtId="0" xfId="0" applyAlignment="1" applyBorder="1" applyFont="1">
      <alignment horizontal="left" shrinkToFit="0" wrapText="1"/>
    </xf>
    <xf borderId="5" fillId="0" fontId="27" numFmtId="0" xfId="0" applyAlignment="1" applyBorder="1" applyFont="1">
      <alignment horizontal="left" readingOrder="0" shrinkToFit="0" wrapText="1"/>
    </xf>
    <xf borderId="5" fillId="0" fontId="1" numFmtId="0" xfId="0" applyAlignment="1" applyBorder="1" applyFont="1">
      <alignment horizontal="left" shrinkToFit="0" vertical="top" wrapText="1"/>
    </xf>
    <xf borderId="2" fillId="0" fontId="27" numFmtId="0" xfId="0" applyAlignment="1" applyBorder="1" applyFont="1">
      <alignment shrinkToFit="0" vertical="center" wrapText="1"/>
    </xf>
    <xf borderId="5" fillId="0" fontId="27" numFmtId="0" xfId="0" applyAlignment="1" applyBorder="1" applyFont="1">
      <alignment shrinkToFit="0" wrapText="1"/>
    </xf>
    <xf borderId="0" fillId="2" fontId="9" numFmtId="0" xfId="0" applyAlignment="1" applyFont="1">
      <alignment horizontal="left" vertical="top"/>
    </xf>
    <xf borderId="20" fillId="2" fontId="9" numFmtId="0" xfId="0" applyAlignment="1" applyBorder="1" applyFont="1">
      <alignment horizontal="left" shrinkToFit="0" vertical="top" wrapText="1"/>
    </xf>
    <xf borderId="0" fillId="2" fontId="9" numFmtId="0" xfId="0" applyAlignment="1" applyFont="1">
      <alignment horizontal="left" shrinkToFit="0" vertical="top" wrapText="1"/>
    </xf>
    <xf borderId="2" fillId="0" fontId="27" numFmtId="0" xfId="0" applyAlignment="1" applyBorder="1" applyFont="1">
      <alignment horizontal="left" shrinkToFit="0" vertical="center" wrapText="1"/>
    </xf>
    <xf borderId="5" fillId="0" fontId="27" numFmtId="0" xfId="0" applyAlignment="1" applyBorder="1" applyFont="1">
      <alignment shrinkToFit="0" vertical="center" wrapText="1"/>
    </xf>
    <xf borderId="0" fillId="6" fontId="1" numFmtId="0" xfId="0" applyAlignment="1" applyFont="1">
      <alignment horizontal="left" vertical="top"/>
    </xf>
    <xf borderId="48" fillId="2" fontId="4" numFmtId="0" xfId="0" applyAlignment="1" applyBorder="1" applyFont="1">
      <alignment horizontal="center"/>
    </xf>
    <xf borderId="49" fillId="0" fontId="5" numFmtId="0" xfId="0" applyBorder="1" applyFont="1"/>
    <xf borderId="1" fillId="2" fontId="9" numFmtId="0" xfId="0" applyBorder="1" applyFont="1"/>
    <xf borderId="1" fillId="2" fontId="1" numFmtId="166" xfId="0" applyBorder="1" applyFont="1" applyNumberFormat="1"/>
    <xf borderId="5" fillId="2" fontId="6" numFmtId="0" xfId="0" applyAlignment="1" applyBorder="1" applyFont="1">
      <alignment horizontal="left" vertical="center"/>
    </xf>
    <xf borderId="2" fillId="2" fontId="7" numFmtId="0" xfId="0" applyAlignment="1" applyBorder="1" applyFont="1">
      <alignment horizontal="left" readingOrder="0"/>
    </xf>
    <xf borderId="2" fillId="2" fontId="6" numFmtId="0" xfId="0" applyAlignment="1" applyBorder="1" applyFont="1">
      <alignment horizontal="left"/>
    </xf>
    <xf borderId="22" fillId="2" fontId="6" numFmtId="0" xfId="0" applyAlignment="1" applyBorder="1" applyFont="1">
      <alignment horizontal="left"/>
    </xf>
    <xf borderId="4" fillId="0" fontId="1" numFmtId="0" xfId="0" applyBorder="1" applyFont="1"/>
    <xf borderId="2" fillId="2" fontId="7" numFmtId="0" xfId="0" applyAlignment="1" applyBorder="1" applyFont="1">
      <alignment horizontal="left"/>
    </xf>
    <xf borderId="22" fillId="2" fontId="1" numFmtId="0" xfId="0" applyAlignment="1" applyBorder="1" applyFont="1">
      <alignment vertical="top"/>
    </xf>
    <xf borderId="5" fillId="2" fontId="6" numFmtId="0" xfId="0" applyAlignment="1" applyBorder="1" applyFont="1">
      <alignment vertical="center"/>
    </xf>
    <xf borderId="22" fillId="2" fontId="7" numFmtId="164" xfId="0" applyAlignment="1" applyBorder="1" applyFont="1" applyNumberFormat="1">
      <alignment vertical="top"/>
    </xf>
    <xf borderId="1" fillId="2" fontId="7" numFmtId="0" xfId="0" applyBorder="1" applyFont="1"/>
    <xf borderId="50" fillId="2" fontId="1" numFmtId="0" xfId="0" applyBorder="1" applyFont="1"/>
    <xf borderId="51" fillId="3" fontId="8" numFmtId="0" xfId="0" applyAlignment="1" applyBorder="1" applyFont="1">
      <alignment horizontal="center"/>
    </xf>
    <xf borderId="52" fillId="3" fontId="8" numFmtId="0" xfId="0" applyAlignment="1" applyBorder="1" applyFont="1">
      <alignment horizontal="center"/>
    </xf>
    <xf borderId="52"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48" fillId="2" fontId="1" numFmtId="0" xfId="0" applyBorder="1" applyFont="1"/>
    <xf borderId="7" fillId="2" fontId="1" numFmtId="0" xfId="0" applyAlignment="1" applyBorder="1" applyFont="1">
      <alignment horizontal="center"/>
    </xf>
    <xf borderId="8" fillId="2" fontId="1" numFmtId="0" xfId="0" applyBorder="1" applyFont="1"/>
    <xf borderId="8" fillId="2" fontId="1" numFmtId="0" xfId="0" applyAlignment="1" applyBorder="1" applyFont="1">
      <alignment horizontal="center"/>
    </xf>
    <xf borderId="9" fillId="2" fontId="1" numFmtId="0" xfId="0" applyAlignment="1" applyBorder="1" applyFont="1">
      <alignment horizontal="center"/>
    </xf>
    <xf borderId="55" fillId="2" fontId="1" numFmtId="0" xfId="0" applyAlignment="1" applyBorder="1" applyFont="1">
      <alignment horizontal="center"/>
    </xf>
    <xf borderId="0" fillId="2" fontId="1" numFmtId="0" xfId="0" applyAlignment="1" applyFont="1">
      <alignment readingOrder="0"/>
    </xf>
    <xf borderId="0" fillId="2" fontId="1" numFmtId="0" xfId="0" applyAlignment="1" applyFont="1">
      <alignment horizontal="center"/>
    </xf>
    <xf borderId="56" fillId="2" fontId="1" numFmtId="0" xfId="0" applyAlignment="1" applyBorder="1" applyFont="1">
      <alignment horizontal="center"/>
    </xf>
    <xf borderId="0" fillId="2" fontId="1" numFmtId="0" xfId="0" applyFont="1"/>
    <xf borderId="57" fillId="3" fontId="29" numFmtId="0" xfId="0" applyAlignment="1" applyBorder="1" applyFont="1">
      <alignment horizontal="center"/>
    </xf>
    <xf borderId="58" fillId="3" fontId="8" numFmtId="0" xfId="0" applyBorder="1" applyFont="1"/>
    <xf borderId="58" fillId="3" fontId="29" numFmtId="0" xfId="0" applyAlignment="1" applyBorder="1" applyFont="1">
      <alignment horizontal="center"/>
    </xf>
    <xf borderId="59" fillId="3" fontId="29"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0" numFmtId="2" xfId="0" applyAlignment="1" applyBorder="1" applyFont="1" applyNumberFormat="1">
      <alignment horizontal="right" shrinkToFit="0" wrapText="1"/>
    </xf>
    <xf borderId="1" fillId="2" fontId="24"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4954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2872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0</xdr:rowOff>
    </xdr:from>
    <xdr:ext cx="933450"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ungna29_fe_edu_vn/Documents/PT14304-UD%20SOF303%20Ki&#7875;m%20th&#7917;/Template/Template_Test%20report.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Test case List"/>
      <sheetName val="FUNCTION"/>
      <sheetName val="PROTOTYPE"/>
      <sheetName val="1.Login-logout"/>
      <sheetName val="2.organisation"/>
      <sheetName val="3.service"/>
      <sheetName val="4.programe"/>
      <sheetName val="5. premise"/>
      <sheetName val="6.Geography"/>
      <sheetName val="7.Search"/>
      <sheetName val="Test Repor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2.43"/>
    <col customWidth="1" min="3" max="3" width="10.57"/>
    <col customWidth="1" min="4" max="4" width="16.57"/>
    <col customWidth="1" min="5" max="5" width="9.14"/>
    <col customWidth="1" min="6" max="6" width="35.57"/>
    <col customWidth="1" min="7" max="7" width="46.57"/>
    <col customWidth="1" min="8" max="26" width="10.29"/>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43.5" customHeight="1">
      <c r="A2" s="3"/>
      <c r="B2" s="4"/>
      <c r="C2" s="5" t="s">
        <v>0</v>
      </c>
      <c r="D2" s="6"/>
      <c r="E2" s="6"/>
      <c r="F2" s="6"/>
      <c r="G2" s="7"/>
      <c r="H2" s="8"/>
      <c r="I2" s="8" t="s">
        <v>1</v>
      </c>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2.75" customHeight="1">
      <c r="A4" s="1"/>
      <c r="B4" s="12" t="s">
        <v>2</v>
      </c>
      <c r="C4" s="13" t="s">
        <v>3</v>
      </c>
      <c r="D4" s="6"/>
      <c r="E4" s="7"/>
      <c r="F4" s="12" t="s">
        <v>4</v>
      </c>
      <c r="G4" s="14" t="s">
        <v>5</v>
      </c>
      <c r="H4" s="1"/>
      <c r="I4" s="1"/>
      <c r="J4" s="1"/>
      <c r="K4" s="1"/>
      <c r="L4" s="1"/>
      <c r="M4" s="1"/>
      <c r="N4" s="1"/>
      <c r="O4" s="1"/>
      <c r="P4" s="1"/>
      <c r="Q4" s="1"/>
      <c r="R4" s="1"/>
      <c r="S4" s="1"/>
      <c r="T4" s="1"/>
      <c r="U4" s="1"/>
      <c r="V4" s="1"/>
      <c r="W4" s="1"/>
      <c r="X4" s="1"/>
      <c r="Y4" s="1"/>
      <c r="Z4" s="1"/>
    </row>
    <row r="5" ht="12.75" customHeight="1">
      <c r="A5" s="1"/>
      <c r="B5" s="12" t="s">
        <v>6</v>
      </c>
      <c r="C5" s="15" t="s">
        <v>7</v>
      </c>
      <c r="D5" s="6"/>
      <c r="E5" s="7"/>
      <c r="F5" s="12" t="s">
        <v>8</v>
      </c>
      <c r="G5" s="14" t="s">
        <v>9</v>
      </c>
      <c r="H5" s="1"/>
      <c r="I5" s="1"/>
      <c r="J5" s="1"/>
      <c r="K5" s="1"/>
      <c r="L5" s="1"/>
      <c r="M5" s="1"/>
      <c r="N5" s="1"/>
      <c r="O5" s="1"/>
      <c r="P5" s="1"/>
      <c r="Q5" s="1"/>
      <c r="R5" s="1"/>
      <c r="S5" s="1"/>
      <c r="T5" s="1"/>
      <c r="U5" s="1"/>
      <c r="V5" s="1"/>
      <c r="W5" s="1"/>
      <c r="X5" s="1"/>
      <c r="Y5" s="1"/>
      <c r="Z5" s="1"/>
    </row>
    <row r="6" ht="12.75" customHeight="1">
      <c r="A6" s="1"/>
      <c r="B6" s="16" t="s">
        <v>10</v>
      </c>
      <c r="C6" s="17" t="s">
        <v>11</v>
      </c>
      <c r="D6" s="18"/>
      <c r="E6" s="19"/>
      <c r="F6" s="12" t="s">
        <v>12</v>
      </c>
      <c r="G6" s="20">
        <v>45709.0</v>
      </c>
      <c r="H6" s="1"/>
      <c r="I6" s="1"/>
      <c r="J6" s="1"/>
      <c r="K6" s="1"/>
      <c r="L6" s="1"/>
      <c r="M6" s="1"/>
      <c r="N6" s="1"/>
      <c r="O6" s="1"/>
      <c r="P6" s="1"/>
      <c r="Q6" s="1"/>
      <c r="R6" s="1"/>
      <c r="S6" s="1"/>
      <c r="T6" s="1"/>
      <c r="U6" s="1"/>
      <c r="V6" s="1"/>
      <c r="W6" s="1"/>
      <c r="X6" s="1"/>
      <c r="Y6" s="1"/>
      <c r="Z6" s="1"/>
    </row>
    <row r="7" ht="12.75" customHeight="1">
      <c r="A7" s="1"/>
      <c r="B7" s="21"/>
      <c r="C7" s="22"/>
      <c r="D7" s="23"/>
      <c r="E7" s="24"/>
      <c r="F7" s="12" t="s">
        <v>13</v>
      </c>
      <c r="G7" s="25" t="s">
        <v>14</v>
      </c>
      <c r="H7" s="1"/>
      <c r="I7" s="1"/>
      <c r="J7" s="1"/>
      <c r="K7" s="1"/>
      <c r="L7" s="1"/>
      <c r="M7" s="1"/>
      <c r="N7" s="1"/>
      <c r="O7" s="1"/>
      <c r="P7" s="1"/>
      <c r="Q7" s="1"/>
      <c r="R7" s="1"/>
      <c r="S7" s="1"/>
      <c r="T7" s="1"/>
      <c r="U7" s="1"/>
      <c r="V7" s="1"/>
      <c r="W7" s="1"/>
      <c r="X7" s="1"/>
      <c r="Y7" s="1"/>
      <c r="Z7" s="1"/>
    </row>
    <row r="8" ht="12.75" customHeight="1">
      <c r="A8" s="1"/>
      <c r="B8" s="26"/>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7" t="s">
        <v>15</v>
      </c>
      <c r="C10" s="1" t="s">
        <v>16</v>
      </c>
      <c r="D10" s="1"/>
      <c r="E10" s="1"/>
      <c r="F10" s="1"/>
      <c r="G10" s="1"/>
      <c r="H10" s="1"/>
      <c r="I10" s="1"/>
      <c r="J10" s="1"/>
      <c r="K10" s="1"/>
      <c r="L10" s="1"/>
      <c r="M10" s="1"/>
      <c r="N10" s="1"/>
      <c r="O10" s="1"/>
      <c r="P10" s="1"/>
      <c r="Q10" s="1"/>
      <c r="R10" s="1"/>
      <c r="S10" s="1"/>
      <c r="T10" s="1"/>
      <c r="U10" s="1"/>
      <c r="V10" s="1"/>
      <c r="W10" s="1"/>
      <c r="X10" s="1"/>
      <c r="Y10" s="1"/>
      <c r="Z10" s="1"/>
    </row>
    <row r="11" ht="12.75" customHeight="1">
      <c r="A11" s="28"/>
      <c r="B11" s="29" t="s">
        <v>17</v>
      </c>
      <c r="C11" s="30" t="s">
        <v>13</v>
      </c>
      <c r="D11" s="30" t="s">
        <v>18</v>
      </c>
      <c r="E11" s="30" t="s">
        <v>19</v>
      </c>
      <c r="F11" s="30" t="s">
        <v>20</v>
      </c>
      <c r="G11" s="31" t="s">
        <v>21</v>
      </c>
      <c r="H11" s="8"/>
      <c r="I11" s="28"/>
      <c r="J11" s="28"/>
      <c r="K11" s="28"/>
      <c r="L11" s="28"/>
      <c r="M11" s="28"/>
      <c r="N11" s="28"/>
      <c r="O11" s="28"/>
      <c r="P11" s="28"/>
      <c r="Q11" s="28"/>
      <c r="R11" s="28"/>
      <c r="S11" s="28"/>
      <c r="T11" s="28"/>
      <c r="U11" s="28"/>
      <c r="V11" s="28"/>
      <c r="W11" s="28"/>
      <c r="X11" s="28"/>
      <c r="Y11" s="28"/>
      <c r="Z11" s="28"/>
    </row>
    <row r="12" ht="12.75" customHeight="1">
      <c r="A12" s="32"/>
      <c r="B12" s="33">
        <f>NOW()</f>
        <v>45712.19107</v>
      </c>
      <c r="C12" s="34" t="s">
        <v>22</v>
      </c>
      <c r="D12" s="32"/>
      <c r="E12" s="35"/>
      <c r="F12" s="36"/>
      <c r="G12" s="37"/>
      <c r="H12" s="32" t="s">
        <v>23</v>
      </c>
      <c r="I12" s="32"/>
      <c r="J12" s="32"/>
      <c r="K12" s="32"/>
      <c r="L12" s="32"/>
      <c r="M12" s="32"/>
      <c r="N12" s="32"/>
      <c r="O12" s="32"/>
      <c r="P12" s="32"/>
      <c r="Q12" s="32"/>
      <c r="R12" s="32"/>
      <c r="S12" s="32"/>
      <c r="T12" s="32"/>
      <c r="U12" s="32"/>
      <c r="V12" s="32"/>
      <c r="W12" s="32"/>
      <c r="X12" s="32"/>
      <c r="Y12" s="32"/>
      <c r="Z12" s="32"/>
    </row>
    <row r="13" ht="12.75" customHeight="1">
      <c r="A13" s="32"/>
      <c r="B13" s="33" t="s">
        <v>24</v>
      </c>
      <c r="C13" s="34" t="s">
        <v>25</v>
      </c>
      <c r="D13" s="35" t="s">
        <v>26</v>
      </c>
      <c r="E13" s="35" t="s">
        <v>27</v>
      </c>
      <c r="F13" s="35" t="s">
        <v>28</v>
      </c>
      <c r="G13" s="38" t="s">
        <v>29</v>
      </c>
      <c r="H13" s="32" t="s">
        <v>30</v>
      </c>
      <c r="I13" s="32"/>
      <c r="J13" s="32"/>
      <c r="K13" s="32"/>
      <c r="L13" s="32"/>
      <c r="M13" s="32"/>
      <c r="N13" s="32"/>
      <c r="O13" s="32"/>
      <c r="P13" s="32"/>
      <c r="Q13" s="32"/>
      <c r="R13" s="32"/>
      <c r="S13" s="32"/>
      <c r="T13" s="32"/>
      <c r="U13" s="32"/>
      <c r="V13" s="32"/>
      <c r="W13" s="32"/>
      <c r="X13" s="32"/>
      <c r="Y13" s="32"/>
      <c r="Z13" s="32"/>
    </row>
    <row r="14" ht="12.75" customHeight="1">
      <c r="A14" s="32"/>
      <c r="B14" s="33"/>
      <c r="C14" s="34"/>
      <c r="D14" s="35"/>
      <c r="E14" s="35" t="s">
        <v>31</v>
      </c>
      <c r="F14" s="35"/>
      <c r="G14" s="37"/>
      <c r="H14" s="32"/>
      <c r="I14" s="32"/>
      <c r="J14" s="32"/>
      <c r="K14" s="32"/>
      <c r="L14" s="32"/>
      <c r="M14" s="32"/>
      <c r="N14" s="32"/>
      <c r="O14" s="32"/>
      <c r="P14" s="32"/>
      <c r="Q14" s="32"/>
      <c r="R14" s="32"/>
      <c r="S14" s="32"/>
      <c r="T14" s="32"/>
      <c r="U14" s="32"/>
      <c r="V14" s="32"/>
      <c r="W14" s="32"/>
      <c r="X14" s="32"/>
      <c r="Y14" s="32"/>
      <c r="Z14" s="32"/>
    </row>
    <row r="15" ht="12.75" customHeight="1">
      <c r="A15" s="1"/>
      <c r="B15" s="2"/>
      <c r="C15" s="1"/>
      <c r="D15" s="1"/>
      <c r="E15" s="1" t="s">
        <v>32</v>
      </c>
      <c r="F15" s="1"/>
      <c r="G15" s="1"/>
      <c r="H15" s="1"/>
      <c r="I15" s="1"/>
      <c r="J15" s="1"/>
      <c r="K15" s="1"/>
      <c r="L15" s="1"/>
      <c r="M15" s="1"/>
      <c r="N15" s="1"/>
      <c r="O15" s="1"/>
      <c r="P15" s="1"/>
      <c r="Q15" s="1"/>
      <c r="R15" s="1"/>
      <c r="S15" s="1"/>
      <c r="T15" s="1"/>
      <c r="U15" s="1"/>
      <c r="V15" s="1"/>
      <c r="W15" s="1"/>
      <c r="X15" s="1"/>
      <c r="Y15" s="1"/>
      <c r="Z15" s="1"/>
    </row>
    <row r="1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9" t="s">
        <v>33</v>
      </c>
      <c r="C17" s="1">
        <v>5.0</v>
      </c>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
      <c r="C18" s="1"/>
      <c r="D18" s="39" t="s">
        <v>34</v>
      </c>
      <c r="E18" s="1"/>
      <c r="F18" s="1"/>
      <c r="G18" s="1"/>
      <c r="H18" s="1"/>
      <c r="I18" s="1"/>
      <c r="J18" s="1"/>
      <c r="K18" s="1"/>
      <c r="L18" s="1"/>
      <c r="M18" s="1"/>
      <c r="N18" s="1"/>
      <c r="O18" s="1"/>
      <c r="P18" s="1"/>
      <c r="Q18" s="1"/>
      <c r="R18" s="1"/>
      <c r="S18" s="1"/>
      <c r="T18" s="1"/>
      <c r="U18" s="1"/>
      <c r="V18" s="1"/>
      <c r="W18" s="1"/>
      <c r="X18" s="1"/>
      <c r="Y18" s="1"/>
      <c r="Z18" s="1"/>
    </row>
    <row r="19" ht="12.75" customHeight="1">
      <c r="A19" s="1"/>
      <c r="B19" s="40" t="s">
        <v>35</v>
      </c>
      <c r="C19" s="41" t="s">
        <v>36</v>
      </c>
      <c r="D19" s="6"/>
      <c r="E19" s="7"/>
      <c r="F19" s="42" t="s">
        <v>37</v>
      </c>
      <c r="G19" s="1"/>
      <c r="H19" s="1"/>
      <c r="I19" s="1"/>
      <c r="J19" s="1"/>
      <c r="K19" s="1"/>
      <c r="L19" s="1"/>
      <c r="M19" s="1"/>
      <c r="N19" s="1"/>
      <c r="O19" s="1"/>
      <c r="P19" s="1"/>
      <c r="Q19" s="1"/>
      <c r="R19" s="1"/>
      <c r="S19" s="1"/>
      <c r="T19" s="1"/>
      <c r="U19" s="1"/>
      <c r="V19" s="1"/>
      <c r="W19" s="1"/>
      <c r="X19" s="1"/>
      <c r="Y19" s="1"/>
      <c r="Z19" s="1"/>
    </row>
    <row r="20" ht="12.75" customHeight="1">
      <c r="A20" s="1"/>
      <c r="B20" s="43">
        <v>1.0</v>
      </c>
      <c r="C20" s="44" t="s">
        <v>38</v>
      </c>
      <c r="D20" s="6"/>
      <c r="E20" s="7"/>
      <c r="F20" s="45" t="s">
        <v>39</v>
      </c>
      <c r="G20" s="1"/>
      <c r="H20" s="1"/>
      <c r="I20" s="1"/>
      <c r="J20" s="1"/>
      <c r="K20" s="1"/>
      <c r="L20" s="1"/>
      <c r="M20" s="1"/>
      <c r="N20" s="1"/>
      <c r="O20" s="1"/>
      <c r="P20" s="1"/>
      <c r="Q20" s="1"/>
      <c r="R20" s="1"/>
      <c r="S20" s="1"/>
      <c r="T20" s="1"/>
      <c r="U20" s="1"/>
      <c r="V20" s="1"/>
      <c r="W20" s="1"/>
      <c r="X20" s="1"/>
      <c r="Y20" s="1"/>
      <c r="Z20" s="1"/>
    </row>
    <row r="21" ht="12.75" customHeight="1">
      <c r="A21" s="1"/>
      <c r="B21" s="43">
        <v>2.0</v>
      </c>
      <c r="C21" s="44" t="s">
        <v>40</v>
      </c>
      <c r="D21" s="6"/>
      <c r="E21" s="7"/>
      <c r="F21" s="45" t="s">
        <v>41</v>
      </c>
      <c r="G21" s="1"/>
      <c r="H21" s="1"/>
      <c r="I21" s="1"/>
      <c r="J21" s="1"/>
      <c r="K21" s="1"/>
      <c r="L21" s="1"/>
      <c r="M21" s="1"/>
      <c r="N21" s="1"/>
      <c r="O21" s="1"/>
      <c r="P21" s="1"/>
      <c r="Q21" s="1"/>
      <c r="R21" s="1"/>
      <c r="S21" s="1"/>
      <c r="T21" s="1"/>
      <c r="U21" s="1"/>
      <c r="V21" s="1"/>
      <c r="W21" s="1"/>
      <c r="X21" s="1"/>
      <c r="Y21" s="1"/>
      <c r="Z21" s="1"/>
    </row>
    <row r="22" ht="12.75" customHeight="1">
      <c r="A22" s="1"/>
      <c r="B22" s="43">
        <v>3.0</v>
      </c>
      <c r="C22" s="46" t="s">
        <v>42</v>
      </c>
      <c r="D22" s="47"/>
      <c r="E22" s="48"/>
      <c r="F22" s="45" t="s">
        <v>43</v>
      </c>
      <c r="G22" s="1"/>
      <c r="H22" s="1"/>
      <c r="I22" s="1"/>
      <c r="J22" s="1"/>
      <c r="K22" s="1"/>
      <c r="L22" s="1"/>
      <c r="M22" s="1"/>
      <c r="N22" s="1"/>
      <c r="O22" s="1"/>
      <c r="P22" s="1"/>
      <c r="Q22" s="1"/>
      <c r="R22" s="1"/>
      <c r="S22" s="1"/>
      <c r="T22" s="1"/>
      <c r="U22" s="1"/>
      <c r="V22" s="1"/>
      <c r="W22" s="1"/>
      <c r="X22" s="1"/>
      <c r="Y22" s="1"/>
      <c r="Z22" s="1"/>
    </row>
    <row r="23" ht="12.75" customHeight="1">
      <c r="A23" s="1"/>
      <c r="B23" s="49">
        <v>4.0</v>
      </c>
      <c r="C23" s="50" t="s">
        <v>44</v>
      </c>
      <c r="D23" s="47"/>
      <c r="E23" s="48"/>
      <c r="F23" s="45" t="s">
        <v>45</v>
      </c>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8">
    <mergeCell ref="C2:G2"/>
    <mergeCell ref="C4:E4"/>
    <mergeCell ref="C5:E5"/>
    <mergeCell ref="B6:B7"/>
    <mergeCell ref="C6:E7"/>
    <mergeCell ref="C19:E19"/>
    <mergeCell ref="C20:E20"/>
    <mergeCell ref="C21:E21"/>
  </mergeCell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7" width="10.29"/>
    <col customWidth="1" min="8" max="8" width="46.57"/>
    <col customWidth="1" min="9" max="9" width="37.86"/>
    <col customWidth="1" min="10" max="26" width="10.29"/>
  </cols>
  <sheetData>
    <row r="1" ht="12.75" customHeight="1">
      <c r="A1" s="11"/>
      <c r="B1" s="307" t="s">
        <v>1177</v>
      </c>
      <c r="C1" s="308"/>
      <c r="D1" s="308"/>
      <c r="E1" s="308"/>
      <c r="F1" s="308"/>
      <c r="G1" s="308"/>
      <c r="H1" s="308"/>
      <c r="I1" s="11"/>
      <c r="J1" s="11"/>
      <c r="K1" s="11"/>
      <c r="L1" s="11"/>
      <c r="M1" s="11"/>
      <c r="N1" s="11"/>
      <c r="O1" s="11"/>
      <c r="P1" s="11"/>
      <c r="Q1" s="11"/>
      <c r="R1" s="11"/>
      <c r="S1" s="11"/>
      <c r="T1" s="11"/>
      <c r="U1" s="11"/>
      <c r="V1" s="11"/>
      <c r="W1" s="11"/>
      <c r="X1" s="11"/>
      <c r="Y1" s="11"/>
      <c r="Z1" s="11"/>
    </row>
    <row r="2" ht="12.75" customHeight="1">
      <c r="A2" s="309"/>
      <c r="B2" s="309"/>
      <c r="C2" s="11"/>
      <c r="D2" s="11"/>
      <c r="E2" s="11"/>
      <c r="F2" s="11"/>
      <c r="G2" s="11"/>
      <c r="H2" s="310"/>
      <c r="I2" s="11"/>
      <c r="J2" s="11"/>
      <c r="K2" s="11"/>
      <c r="L2" s="11"/>
      <c r="M2" s="11"/>
      <c r="N2" s="11"/>
      <c r="O2" s="11"/>
      <c r="P2" s="11"/>
      <c r="Q2" s="11"/>
      <c r="R2" s="11"/>
      <c r="S2" s="11"/>
      <c r="T2" s="11"/>
      <c r="U2" s="11"/>
      <c r="V2" s="11"/>
      <c r="W2" s="11"/>
      <c r="X2" s="11"/>
      <c r="Y2" s="11"/>
      <c r="Z2" s="11"/>
    </row>
    <row r="3" ht="12.75" customHeight="1">
      <c r="A3" s="11"/>
      <c r="B3" s="311" t="s">
        <v>2</v>
      </c>
      <c r="C3" s="312" t="s">
        <v>1178</v>
      </c>
      <c r="D3" s="7"/>
      <c r="E3" s="313" t="s">
        <v>4</v>
      </c>
      <c r="F3" s="7"/>
      <c r="G3" s="314"/>
      <c r="H3" s="315" t="s">
        <v>1179</v>
      </c>
      <c r="I3" s="11"/>
      <c r="J3" s="11"/>
      <c r="K3" s="11"/>
      <c r="L3" s="11"/>
      <c r="M3" s="11"/>
      <c r="N3" s="11"/>
      <c r="O3" s="11"/>
      <c r="P3" s="11"/>
      <c r="Q3" s="11"/>
      <c r="R3" s="11"/>
      <c r="S3" s="11"/>
      <c r="T3" s="11"/>
      <c r="U3" s="11"/>
      <c r="V3" s="11"/>
      <c r="W3" s="11"/>
      <c r="X3" s="11"/>
      <c r="Y3" s="11"/>
      <c r="Z3" s="11"/>
    </row>
    <row r="4" ht="12.75" customHeight="1">
      <c r="A4" s="11"/>
      <c r="B4" s="311" t="s">
        <v>6</v>
      </c>
      <c r="C4" s="316" t="s">
        <v>1180</v>
      </c>
      <c r="D4" s="7"/>
      <c r="E4" s="313" t="s">
        <v>8</v>
      </c>
      <c r="F4" s="7"/>
      <c r="G4" s="314"/>
      <c r="H4" s="317"/>
      <c r="I4" s="11"/>
      <c r="J4" s="11"/>
      <c r="K4" s="11"/>
      <c r="L4" s="11"/>
      <c r="M4" s="11"/>
      <c r="N4" s="11"/>
      <c r="O4" s="11"/>
      <c r="P4" s="11"/>
      <c r="Q4" s="11"/>
      <c r="R4" s="11"/>
      <c r="S4" s="11"/>
      <c r="T4" s="11"/>
      <c r="U4" s="11"/>
      <c r="V4" s="11"/>
      <c r="W4" s="11"/>
      <c r="X4" s="11"/>
      <c r="Y4" s="11"/>
      <c r="Z4" s="11"/>
    </row>
    <row r="5" ht="12.75" customHeight="1">
      <c r="A5" s="11"/>
      <c r="B5" s="318" t="s">
        <v>10</v>
      </c>
      <c r="C5" s="316" t="str">
        <f>C4&amp;"_"&amp;"Test Report"&amp;"_"&amp;"vx.x"</f>
        <v>KH_HUE_T07_Test Report_vx.x</v>
      </c>
      <c r="D5" s="7"/>
      <c r="E5" s="313" t="s">
        <v>12</v>
      </c>
      <c r="F5" s="7"/>
      <c r="G5" s="314"/>
      <c r="H5" s="319">
        <v>42666.0</v>
      </c>
      <c r="I5" s="11"/>
      <c r="J5" s="11"/>
      <c r="K5" s="11"/>
      <c r="L5" s="11"/>
      <c r="M5" s="11"/>
      <c r="N5" s="11"/>
      <c r="O5" s="11"/>
      <c r="P5" s="11"/>
      <c r="Q5" s="11"/>
      <c r="R5" s="11"/>
      <c r="S5" s="11"/>
      <c r="T5" s="11"/>
      <c r="U5" s="11"/>
      <c r="V5" s="11"/>
      <c r="W5" s="11"/>
      <c r="X5" s="11"/>
      <c r="Y5" s="11"/>
      <c r="Z5" s="11"/>
    </row>
    <row r="6" ht="12.75" customHeight="1">
      <c r="A6" s="309"/>
      <c r="B6" s="318" t="s">
        <v>1181</v>
      </c>
      <c r="C6" s="61" t="s">
        <v>1182</v>
      </c>
      <c r="D6" s="6"/>
      <c r="E6" s="6"/>
      <c r="F6" s="6"/>
      <c r="G6" s="6"/>
      <c r="H6" s="7"/>
      <c r="I6" s="11"/>
      <c r="J6" s="11"/>
      <c r="K6" s="11"/>
      <c r="L6" s="11"/>
      <c r="M6" s="11"/>
      <c r="N6" s="11"/>
      <c r="O6" s="11"/>
      <c r="P6" s="11"/>
      <c r="Q6" s="11"/>
      <c r="R6" s="11"/>
      <c r="S6" s="11"/>
      <c r="T6" s="11"/>
      <c r="U6" s="11"/>
      <c r="V6" s="11"/>
      <c r="W6" s="11"/>
      <c r="X6" s="11"/>
      <c r="Y6" s="11"/>
      <c r="Z6" s="11"/>
    </row>
    <row r="7" ht="12.75" customHeight="1">
      <c r="A7" s="309"/>
      <c r="B7" s="26"/>
      <c r="C7" s="320"/>
      <c r="D7" s="11"/>
      <c r="E7" s="11"/>
      <c r="F7" s="11"/>
      <c r="G7" s="11"/>
      <c r="H7" s="310"/>
      <c r="I7" s="11"/>
      <c r="J7" s="11"/>
      <c r="K7" s="11"/>
      <c r="L7" s="11"/>
      <c r="M7" s="11"/>
      <c r="N7" s="11"/>
      <c r="O7" s="11"/>
      <c r="P7" s="11"/>
      <c r="Q7" s="11"/>
      <c r="R7" s="11"/>
      <c r="S7" s="11"/>
      <c r="T7" s="11"/>
      <c r="U7" s="11"/>
      <c r="V7" s="11"/>
      <c r="W7" s="11"/>
      <c r="X7" s="11"/>
      <c r="Y7" s="11"/>
      <c r="Z7" s="11"/>
    </row>
    <row r="8" ht="12.75" customHeight="1">
      <c r="A8" s="11"/>
      <c r="B8" s="26"/>
      <c r="C8" s="320"/>
      <c r="D8" s="11"/>
      <c r="E8" s="11"/>
      <c r="F8" s="11"/>
      <c r="G8" s="11"/>
      <c r="H8" s="310"/>
      <c r="I8" s="11"/>
      <c r="J8" s="11"/>
      <c r="K8" s="11"/>
      <c r="L8" s="11"/>
      <c r="M8" s="11"/>
      <c r="N8" s="11"/>
      <c r="O8" s="11"/>
      <c r="P8" s="11"/>
      <c r="Q8" s="11"/>
      <c r="R8" s="11"/>
      <c r="S8" s="11"/>
      <c r="T8" s="11"/>
      <c r="U8" s="11"/>
      <c r="V8" s="11"/>
      <c r="W8" s="11"/>
      <c r="X8" s="11"/>
      <c r="Y8" s="11"/>
      <c r="Z8" s="11"/>
    </row>
    <row r="9" ht="12.75" customHeight="1">
      <c r="A9" s="11"/>
      <c r="B9" s="11"/>
      <c r="D9" s="11"/>
      <c r="E9" s="11"/>
      <c r="F9" s="11"/>
      <c r="G9" s="11"/>
      <c r="H9" s="11"/>
      <c r="I9" s="11"/>
      <c r="J9" s="11"/>
      <c r="K9" s="11"/>
      <c r="L9" s="11"/>
      <c r="M9" s="11"/>
      <c r="N9" s="11"/>
      <c r="O9" s="11"/>
      <c r="P9" s="11"/>
      <c r="Q9" s="11"/>
      <c r="R9" s="11"/>
      <c r="S9" s="11"/>
      <c r="T9" s="11"/>
      <c r="U9" s="11"/>
      <c r="V9" s="11"/>
      <c r="W9" s="11"/>
      <c r="X9" s="11"/>
      <c r="Y9" s="11"/>
      <c r="Z9" s="11"/>
    </row>
    <row r="10" ht="12.75" customHeight="1">
      <c r="A10" s="321"/>
      <c r="B10" s="322" t="s">
        <v>1183</v>
      </c>
      <c r="C10" s="323" t="s">
        <v>1184</v>
      </c>
      <c r="D10" s="324" t="s">
        <v>310</v>
      </c>
      <c r="E10" s="323" t="s">
        <v>312</v>
      </c>
      <c r="F10" s="323" t="s">
        <v>314</v>
      </c>
      <c r="G10" s="325" t="s">
        <v>318</v>
      </c>
      <c r="H10" s="326" t="s">
        <v>1185</v>
      </c>
      <c r="I10" s="11"/>
      <c r="J10" s="11"/>
      <c r="K10" s="11"/>
      <c r="L10" s="11"/>
      <c r="M10" s="11"/>
      <c r="N10" s="11"/>
      <c r="O10" s="11"/>
      <c r="P10" s="11"/>
      <c r="Q10" s="11"/>
      <c r="R10" s="11"/>
      <c r="S10" s="11"/>
      <c r="T10" s="11"/>
      <c r="U10" s="11"/>
      <c r="V10" s="11"/>
      <c r="W10" s="11"/>
      <c r="X10" s="11"/>
      <c r="Y10" s="11"/>
      <c r="Z10" s="11"/>
    </row>
    <row r="11" ht="12.75" customHeight="1">
      <c r="A11" s="327"/>
      <c r="B11" s="328">
        <v>1.0</v>
      </c>
      <c r="C11" s="329" t="str">
        <f>'Đăng nhập &amp; Đăng xuất'!B2</f>
        <v>1. Login &amp; Logout</v>
      </c>
      <c r="D11" s="330">
        <f>'Đăng nhập &amp; Đăng xuất'!A6</f>
        <v>18</v>
      </c>
      <c r="E11" s="330">
        <f>'Đăng nhập &amp; Đăng xuất'!B6</f>
        <v>1</v>
      </c>
      <c r="F11" s="330">
        <f>'Đăng nhập &amp; Đăng xuất'!C6</f>
        <v>0</v>
      </c>
      <c r="G11" s="330">
        <f>'Đăng nhập &amp; Đăng xuất'!E6</f>
        <v>0</v>
      </c>
      <c r="H11" s="331">
        <f>'Đăng nhập &amp; Đăng xuất'!G6</f>
        <v>19</v>
      </c>
      <c r="I11" s="58" t="s">
        <v>1186</v>
      </c>
      <c r="J11" s="11"/>
      <c r="K11" s="11"/>
      <c r="L11" s="11"/>
      <c r="M11" s="11"/>
      <c r="N11" s="11"/>
      <c r="O11" s="11"/>
      <c r="P11" s="11"/>
      <c r="Q11" s="11"/>
      <c r="R11" s="11"/>
      <c r="S11" s="11"/>
      <c r="T11" s="11"/>
      <c r="U11" s="11"/>
      <c r="V11" s="11"/>
      <c r="W11" s="11"/>
      <c r="X11" s="11"/>
      <c r="Y11" s="11"/>
      <c r="Z11" s="11"/>
    </row>
    <row r="12" ht="12.75" customHeight="1">
      <c r="A12" s="327"/>
      <c r="B12" s="332">
        <v>2.0</v>
      </c>
      <c r="C12" s="333" t="str">
        <f>'Sản phẩm'!B2</f>
        <v>2. Sản phẩm</v>
      </c>
      <c r="D12" s="334">
        <v>2.0</v>
      </c>
      <c r="E12" s="334">
        <v>1.0</v>
      </c>
      <c r="F12" s="334">
        <v>0.0</v>
      </c>
      <c r="G12" s="334">
        <v>0.0</v>
      </c>
      <c r="H12" s="335">
        <v>3.0</v>
      </c>
      <c r="I12" s="58" t="s">
        <v>1187</v>
      </c>
      <c r="J12" s="11"/>
      <c r="K12" s="11"/>
      <c r="L12" s="11"/>
      <c r="M12" s="11"/>
      <c r="N12" s="11"/>
      <c r="O12" s="11"/>
      <c r="P12" s="11"/>
      <c r="Q12" s="11"/>
      <c r="R12" s="11"/>
      <c r="S12" s="11"/>
      <c r="T12" s="11"/>
      <c r="U12" s="11"/>
      <c r="V12" s="11"/>
      <c r="W12" s="11"/>
      <c r="X12" s="11"/>
      <c r="Y12" s="11"/>
      <c r="Z12" s="11"/>
    </row>
    <row r="13" ht="12.75" customHeight="1">
      <c r="A13" s="327"/>
      <c r="B13" s="332">
        <v>3.0</v>
      </c>
      <c r="C13" s="336" t="str">
        <f>'Thuộc tính'!B2</f>
        <v>3. Thuộc tính</v>
      </c>
      <c r="D13" s="334">
        <f>'Sản phẩm'!A6</f>
        <v>73</v>
      </c>
      <c r="E13" s="334">
        <f>'Sản phẩm'!B6</f>
        <v>0</v>
      </c>
      <c r="F13" s="334">
        <f>'Sản phẩm'!C6</f>
        <v>0</v>
      </c>
      <c r="G13" s="334">
        <f>'Sản phẩm'!E6</f>
        <v>0</v>
      </c>
      <c r="H13" s="335">
        <f>'Sản phẩm'!G6</f>
        <v>73</v>
      </c>
      <c r="I13" s="58" t="s">
        <v>1188</v>
      </c>
      <c r="J13" s="11"/>
      <c r="K13" s="11"/>
      <c r="L13" s="11"/>
      <c r="M13" s="11"/>
      <c r="N13" s="11"/>
      <c r="O13" s="11"/>
      <c r="P13" s="11"/>
      <c r="Q13" s="11"/>
      <c r="R13" s="11"/>
      <c r="S13" s="11"/>
      <c r="T13" s="11"/>
      <c r="U13" s="11"/>
      <c r="V13" s="11"/>
      <c r="W13" s="11"/>
      <c r="X13" s="11"/>
      <c r="Y13" s="11"/>
      <c r="Z13" s="11"/>
    </row>
    <row r="14" ht="12.75" customHeight="1">
      <c r="A14" s="327"/>
      <c r="B14" s="332">
        <v>4.0</v>
      </c>
      <c r="C14" s="336" t="str">
        <f>'Hóa đơn'!B2</f>
        <v>4. Hóa đơn</v>
      </c>
      <c r="D14" s="334">
        <f>'Hóa đơn'!A6</f>
        <v>19</v>
      </c>
      <c r="E14" s="334">
        <f>'Hóa đơn'!B6</f>
        <v>6</v>
      </c>
      <c r="F14" s="334">
        <f>'Hóa đơn'!C6</f>
        <v>0</v>
      </c>
      <c r="G14" s="334">
        <f>'Hóa đơn'!E6</f>
        <v>0</v>
      </c>
      <c r="H14" s="334">
        <f>'Hóa đơn'!G6</f>
        <v>25</v>
      </c>
      <c r="I14" s="58" t="s">
        <v>1189</v>
      </c>
      <c r="J14" s="11"/>
      <c r="K14" s="11"/>
      <c r="L14" s="11"/>
      <c r="M14" s="11"/>
      <c r="N14" s="11"/>
      <c r="O14" s="11"/>
      <c r="P14" s="11"/>
      <c r="Q14" s="11"/>
      <c r="R14" s="11"/>
      <c r="S14" s="11"/>
      <c r="T14" s="11"/>
      <c r="U14" s="11"/>
      <c r="V14" s="11"/>
      <c r="W14" s="11"/>
      <c r="X14" s="11"/>
      <c r="Y14" s="11"/>
      <c r="Z14" s="11"/>
    </row>
    <row r="15" ht="12.75" customHeight="1">
      <c r="A15" s="327"/>
      <c r="B15" s="332">
        <v>5.0</v>
      </c>
      <c r="C15" s="336" t="str">
        <f>'Bán Hàng &amp; Thống Kê'!B2</f>
        <v>5. Bán Hàng &amp; Thống Kê</v>
      </c>
      <c r="D15" s="334">
        <f>'Bán Hàng &amp; Thống Kê'!A6</f>
        <v>9</v>
      </c>
      <c r="E15" s="334">
        <f>'Bán Hàng &amp; Thống Kê'!B6</f>
        <v>0</v>
      </c>
      <c r="F15" s="334">
        <f>'Bán Hàng &amp; Thống Kê'!C6</f>
        <v>8</v>
      </c>
      <c r="G15" s="334">
        <f>'Bán Hàng &amp; Thống Kê'!E6</f>
        <v>0</v>
      </c>
      <c r="H15" s="334">
        <f>'Bán Hàng &amp; Thống Kê'!G6</f>
        <v>17</v>
      </c>
      <c r="I15" s="58" t="s">
        <v>1190</v>
      </c>
      <c r="J15" s="11"/>
      <c r="K15" s="11"/>
      <c r="L15" s="11"/>
      <c r="M15" s="11"/>
      <c r="N15" s="11"/>
      <c r="O15" s="11"/>
      <c r="P15" s="11"/>
      <c r="Q15" s="11"/>
      <c r="R15" s="11"/>
      <c r="S15" s="11"/>
      <c r="T15" s="11"/>
      <c r="U15" s="11"/>
      <c r="V15" s="11"/>
      <c r="W15" s="11"/>
      <c r="X15" s="11"/>
      <c r="Y15" s="11"/>
      <c r="Z15" s="11"/>
    </row>
    <row r="16" ht="12.75" customHeight="1">
      <c r="A16" s="327"/>
      <c r="B16" s="332">
        <v>6.0</v>
      </c>
      <c r="C16" s="336" t="str">
        <f>'Khách hàng'!B2</f>
        <v>Khách hàng</v>
      </c>
      <c r="D16" s="334">
        <f>'Khách hàng'!A6</f>
        <v>37</v>
      </c>
      <c r="E16" s="334">
        <f>'Khách hàng'!B6</f>
        <v>0</v>
      </c>
      <c r="F16" s="334">
        <f>'Khách hàng'!C6</f>
        <v>38</v>
      </c>
      <c r="G16" s="334">
        <f>'Khách hàng'!E6</f>
        <v>0</v>
      </c>
      <c r="H16" s="334">
        <f>'Khách hàng'!G6</f>
        <v>75</v>
      </c>
      <c r="I16" s="58" t="s">
        <v>1191</v>
      </c>
      <c r="J16" s="11"/>
      <c r="K16" s="11"/>
      <c r="L16" s="11"/>
      <c r="M16" s="11"/>
      <c r="N16" s="11"/>
      <c r="O16" s="11"/>
      <c r="P16" s="11"/>
      <c r="Q16" s="11"/>
      <c r="R16" s="11"/>
      <c r="S16" s="11"/>
      <c r="T16" s="11"/>
      <c r="U16" s="11"/>
      <c r="V16" s="11"/>
      <c r="W16" s="11"/>
      <c r="X16" s="11"/>
      <c r="Y16" s="11"/>
      <c r="Z16" s="11"/>
    </row>
    <row r="17" ht="12.75" customHeight="1">
      <c r="A17" s="321"/>
      <c r="B17" s="337"/>
      <c r="C17" s="338" t="s">
        <v>1192</v>
      </c>
      <c r="D17" s="339">
        <f t="shared" ref="D17:H17" si="1">SUM(D9:D16)</f>
        <v>158</v>
      </c>
      <c r="E17" s="339">
        <f t="shared" si="1"/>
        <v>8</v>
      </c>
      <c r="F17" s="339">
        <f t="shared" si="1"/>
        <v>46</v>
      </c>
      <c r="G17" s="339">
        <f t="shared" si="1"/>
        <v>0</v>
      </c>
      <c r="H17" s="340">
        <f t="shared" si="1"/>
        <v>212</v>
      </c>
      <c r="I17" s="11"/>
      <c r="J17" s="11"/>
      <c r="K17" s="11"/>
      <c r="L17" s="11"/>
      <c r="M17" s="11"/>
      <c r="N17" s="11"/>
      <c r="O17" s="11"/>
      <c r="P17" s="11"/>
      <c r="Q17" s="11"/>
      <c r="R17" s="11"/>
      <c r="S17" s="11"/>
      <c r="T17" s="11"/>
      <c r="U17" s="11"/>
      <c r="V17" s="11"/>
      <c r="W17" s="11"/>
      <c r="X17" s="11"/>
      <c r="Y17" s="11"/>
      <c r="Z17" s="11"/>
    </row>
    <row r="18" ht="12.75" customHeight="1">
      <c r="A18" s="11"/>
      <c r="B18" s="341"/>
      <c r="C18" s="11"/>
      <c r="D18" s="342"/>
      <c r="E18" s="343"/>
      <c r="F18" s="343"/>
      <c r="G18" s="343"/>
      <c r="H18" s="343"/>
      <c r="I18" s="11"/>
      <c r="J18" s="11"/>
      <c r="K18" s="11"/>
      <c r="L18" s="11"/>
      <c r="M18" s="11"/>
      <c r="N18" s="11"/>
      <c r="O18" s="11"/>
      <c r="P18" s="11"/>
      <c r="Q18" s="11"/>
      <c r="R18" s="11"/>
      <c r="S18" s="11"/>
      <c r="T18" s="11"/>
      <c r="U18" s="11"/>
      <c r="V18" s="11"/>
      <c r="W18" s="11"/>
      <c r="X18" s="11"/>
      <c r="Y18" s="11"/>
      <c r="Z18" s="11"/>
    </row>
    <row r="19" ht="12.75" customHeight="1">
      <c r="A19" s="11"/>
      <c r="B19" s="11"/>
      <c r="C19" s="9" t="s">
        <v>1193</v>
      </c>
      <c r="D19" s="11"/>
      <c r="E19" s="344">
        <f>(D17+E17)*100/(H17-G17)</f>
        <v>78.30188679</v>
      </c>
      <c r="F19" s="11" t="s">
        <v>1194</v>
      </c>
      <c r="G19" s="11"/>
      <c r="H19" s="345"/>
      <c r="I19" s="11"/>
      <c r="J19" s="11"/>
      <c r="K19" s="11"/>
      <c r="L19" s="11"/>
      <c r="M19" s="11"/>
      <c r="N19" s="11"/>
      <c r="O19" s="11"/>
      <c r="P19" s="11"/>
      <c r="Q19" s="11"/>
      <c r="R19" s="11"/>
      <c r="S19" s="11"/>
      <c r="T19" s="11"/>
      <c r="U19" s="11"/>
      <c r="V19" s="11"/>
      <c r="W19" s="11"/>
      <c r="X19" s="11"/>
      <c r="Y19" s="11"/>
      <c r="Z19" s="11"/>
    </row>
    <row r="20" ht="12.75" customHeight="1">
      <c r="A20" s="11"/>
      <c r="B20" s="11"/>
      <c r="C20" s="9" t="s">
        <v>1195</v>
      </c>
      <c r="D20" s="11"/>
      <c r="E20" s="344">
        <f>D17*100/(H17-G17)</f>
        <v>74.52830189</v>
      </c>
      <c r="F20" s="11" t="s">
        <v>1194</v>
      </c>
      <c r="G20" s="11"/>
      <c r="H20" s="345"/>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3" width="43.29"/>
    <col customWidth="1" min="4" max="4" width="34.86"/>
    <col customWidth="1" min="5" max="5" width="35.71"/>
    <col customWidth="1" min="6" max="6" width="42.71"/>
    <col customWidth="1" min="7" max="26" width="10.29"/>
  </cols>
  <sheetData>
    <row r="1" ht="12.75" customHeight="1">
      <c r="A1" s="11"/>
      <c r="B1" s="51"/>
      <c r="C1" s="52"/>
      <c r="D1" s="53" t="s">
        <v>46</v>
      </c>
      <c r="E1" s="54"/>
      <c r="F1" s="52"/>
      <c r="G1" s="11"/>
      <c r="H1" s="11"/>
      <c r="I1" s="11"/>
      <c r="J1" s="11"/>
      <c r="K1" s="11"/>
      <c r="L1" s="11"/>
      <c r="M1" s="11"/>
      <c r="N1" s="11"/>
      <c r="O1" s="11"/>
      <c r="P1" s="11"/>
      <c r="Q1" s="11"/>
      <c r="R1" s="11"/>
      <c r="S1" s="11"/>
      <c r="T1" s="11"/>
      <c r="U1" s="11"/>
      <c r="V1" s="11"/>
      <c r="W1" s="11"/>
      <c r="X1" s="11"/>
      <c r="Y1" s="11"/>
      <c r="Z1" s="11"/>
    </row>
    <row r="2" ht="12.75" customHeight="1">
      <c r="A2" s="11"/>
      <c r="B2" s="51"/>
      <c r="C2" s="52"/>
      <c r="D2" s="55"/>
      <c r="E2" s="55"/>
      <c r="F2" s="56"/>
      <c r="G2" s="11"/>
      <c r="H2" s="11"/>
      <c r="I2" s="11"/>
      <c r="J2" s="11"/>
      <c r="K2" s="11"/>
      <c r="L2" s="11"/>
      <c r="M2" s="11"/>
      <c r="N2" s="11"/>
      <c r="O2" s="11"/>
      <c r="P2" s="11"/>
      <c r="Q2" s="11"/>
      <c r="R2" s="11"/>
      <c r="S2" s="11"/>
      <c r="T2" s="11"/>
      <c r="U2" s="11"/>
      <c r="V2" s="11"/>
      <c r="W2" s="11"/>
      <c r="X2" s="11"/>
      <c r="Y2" s="11"/>
      <c r="Z2" s="11"/>
    </row>
    <row r="3" ht="12.75" customHeight="1">
      <c r="A3" s="11"/>
      <c r="B3" s="57" t="s">
        <v>2</v>
      </c>
      <c r="C3" s="6"/>
      <c r="D3" s="13" t="s">
        <v>3</v>
      </c>
      <c r="E3" s="6"/>
      <c r="F3" s="7"/>
      <c r="G3" s="58"/>
      <c r="H3" s="11"/>
      <c r="I3" s="11"/>
      <c r="J3" s="11"/>
      <c r="K3" s="11"/>
      <c r="L3" s="11"/>
      <c r="M3" s="11"/>
      <c r="N3" s="11"/>
      <c r="O3" s="11"/>
      <c r="P3" s="11"/>
      <c r="Q3" s="11"/>
      <c r="R3" s="11"/>
      <c r="S3" s="11"/>
      <c r="T3" s="11"/>
      <c r="U3" s="11"/>
      <c r="V3" s="11"/>
      <c r="W3" s="11"/>
      <c r="X3" s="11"/>
      <c r="Y3" s="11"/>
      <c r="Z3" s="11"/>
    </row>
    <row r="4" ht="12.75" customHeight="1">
      <c r="A4" s="11"/>
      <c r="B4" s="57" t="s">
        <v>6</v>
      </c>
      <c r="C4" s="6"/>
      <c r="D4" s="15" t="s">
        <v>7</v>
      </c>
      <c r="E4" s="6"/>
      <c r="F4" s="7"/>
      <c r="G4" s="58"/>
      <c r="H4" s="11"/>
      <c r="I4" s="11"/>
      <c r="J4" s="11"/>
      <c r="K4" s="11"/>
      <c r="L4" s="11"/>
      <c r="M4" s="11"/>
      <c r="N4" s="11"/>
      <c r="O4" s="11"/>
      <c r="P4" s="11"/>
      <c r="Q4" s="11"/>
      <c r="R4" s="11"/>
      <c r="S4" s="11"/>
      <c r="T4" s="11"/>
      <c r="U4" s="11"/>
      <c r="V4" s="11"/>
      <c r="W4" s="11"/>
      <c r="X4" s="11"/>
      <c r="Y4" s="11"/>
      <c r="Z4" s="11"/>
    </row>
    <row r="5" ht="12.75" customHeight="1">
      <c r="A5" s="59"/>
      <c r="B5" s="60" t="s">
        <v>47</v>
      </c>
      <c r="C5" s="7"/>
      <c r="D5" s="61" t="s">
        <v>48</v>
      </c>
      <c r="E5" s="6"/>
      <c r="F5" s="7"/>
      <c r="G5" s="59"/>
      <c r="H5" s="59"/>
      <c r="I5" s="59"/>
      <c r="J5" s="59"/>
      <c r="K5" s="59"/>
      <c r="L5" s="59"/>
      <c r="M5" s="59"/>
      <c r="N5" s="59"/>
      <c r="O5" s="59"/>
      <c r="P5" s="59"/>
      <c r="Q5" s="59"/>
      <c r="R5" s="59"/>
      <c r="S5" s="59"/>
      <c r="T5" s="59"/>
      <c r="U5" s="59"/>
      <c r="V5" s="59"/>
      <c r="W5" s="59"/>
      <c r="X5" s="59"/>
      <c r="Y5" s="59"/>
      <c r="Z5" s="59"/>
    </row>
    <row r="6" ht="12.75" customHeight="1">
      <c r="A6" s="11"/>
      <c r="B6" s="62"/>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63"/>
      <c r="B7" s="64"/>
      <c r="C7" s="65"/>
      <c r="D7" s="65"/>
      <c r="E7" s="65"/>
      <c r="F7" s="65"/>
      <c r="G7" s="63"/>
      <c r="H7" s="63"/>
      <c r="I7" s="63"/>
      <c r="J7" s="63"/>
      <c r="K7" s="63"/>
      <c r="L7" s="63"/>
      <c r="M7" s="63"/>
      <c r="N7" s="63"/>
      <c r="O7" s="63"/>
      <c r="P7" s="63"/>
      <c r="Q7" s="63"/>
      <c r="R7" s="63"/>
      <c r="S7" s="63"/>
      <c r="T7" s="63"/>
      <c r="U7" s="63"/>
      <c r="V7" s="63"/>
      <c r="W7" s="63"/>
      <c r="X7" s="63"/>
      <c r="Y7" s="63"/>
      <c r="Z7" s="63"/>
    </row>
    <row r="8" ht="12.75" customHeight="1">
      <c r="A8" s="66"/>
      <c r="B8" s="67" t="s">
        <v>49</v>
      </c>
      <c r="C8" s="68" t="s">
        <v>50</v>
      </c>
      <c r="D8" s="68" t="s">
        <v>51</v>
      </c>
      <c r="E8" s="69" t="s">
        <v>52</v>
      </c>
      <c r="F8" s="70" t="s">
        <v>53</v>
      </c>
      <c r="G8" s="66"/>
      <c r="H8" s="66"/>
      <c r="I8" s="66"/>
      <c r="J8" s="66"/>
      <c r="K8" s="66"/>
      <c r="L8" s="66"/>
      <c r="M8" s="66"/>
      <c r="N8" s="66"/>
      <c r="O8" s="66"/>
      <c r="P8" s="66"/>
      <c r="Q8" s="66"/>
      <c r="R8" s="66"/>
      <c r="S8" s="66"/>
      <c r="T8" s="66"/>
      <c r="U8" s="66"/>
      <c r="V8" s="66"/>
      <c r="W8" s="66"/>
      <c r="X8" s="66"/>
      <c r="Y8" s="66"/>
      <c r="Z8" s="66"/>
    </row>
    <row r="9" ht="12.75" customHeight="1">
      <c r="A9" s="11"/>
      <c r="B9" s="71">
        <v>1.0</v>
      </c>
      <c r="C9" s="72" t="s">
        <v>54</v>
      </c>
      <c r="D9" s="73" t="s">
        <v>55</v>
      </c>
      <c r="E9" s="74"/>
      <c r="F9" s="75"/>
      <c r="G9" s="11"/>
      <c r="H9" s="11"/>
      <c r="I9" s="11"/>
      <c r="J9" s="11"/>
      <c r="K9" s="11"/>
      <c r="L9" s="11"/>
      <c r="M9" s="11"/>
      <c r="N9" s="11"/>
      <c r="O9" s="11"/>
      <c r="P9" s="11"/>
      <c r="Q9" s="11"/>
      <c r="R9" s="11"/>
      <c r="S9" s="11"/>
      <c r="T9" s="11"/>
      <c r="U9" s="11"/>
      <c r="V9" s="11"/>
      <c r="W9" s="11"/>
      <c r="X9" s="11"/>
      <c r="Y9" s="11"/>
      <c r="Z9" s="11"/>
    </row>
    <row r="10" ht="12.75" customHeight="1">
      <c r="A10" s="11"/>
      <c r="B10" s="71">
        <v>2.0</v>
      </c>
      <c r="C10" s="72" t="s">
        <v>56</v>
      </c>
      <c r="D10" s="76" t="s">
        <v>56</v>
      </c>
      <c r="E10" s="74"/>
      <c r="F10" s="75" t="s">
        <v>57</v>
      </c>
      <c r="G10" s="11"/>
      <c r="H10" s="11"/>
      <c r="I10" s="11"/>
      <c r="J10" s="11"/>
      <c r="K10" s="11"/>
      <c r="L10" s="11"/>
      <c r="M10" s="11"/>
      <c r="N10" s="11"/>
      <c r="O10" s="11"/>
      <c r="P10" s="11"/>
      <c r="Q10" s="11"/>
      <c r="R10" s="11"/>
      <c r="S10" s="11"/>
      <c r="T10" s="11"/>
      <c r="U10" s="11"/>
      <c r="V10" s="11"/>
      <c r="W10" s="11"/>
      <c r="X10" s="11"/>
      <c r="Y10" s="11"/>
      <c r="Z10" s="11"/>
    </row>
    <row r="11" ht="12.75" customHeight="1">
      <c r="A11" s="11"/>
      <c r="B11" s="71">
        <v>3.0</v>
      </c>
      <c r="C11" s="72" t="s">
        <v>58</v>
      </c>
      <c r="D11" s="76" t="s">
        <v>58</v>
      </c>
      <c r="E11" s="74"/>
      <c r="F11" s="75"/>
      <c r="G11" s="11"/>
      <c r="H11" s="11"/>
      <c r="I11" s="11"/>
      <c r="J11" s="11"/>
      <c r="K11" s="11"/>
      <c r="L11" s="11"/>
      <c r="M11" s="11"/>
      <c r="N11" s="11"/>
      <c r="O11" s="11"/>
      <c r="P11" s="11"/>
      <c r="Q11" s="11"/>
      <c r="R11" s="11"/>
      <c r="S11" s="11"/>
      <c r="T11" s="11"/>
      <c r="U11" s="11"/>
      <c r="V11" s="11"/>
      <c r="W11" s="11"/>
      <c r="X11" s="11"/>
      <c r="Y11" s="11"/>
      <c r="Z11" s="11"/>
    </row>
    <row r="12" ht="12.75" customHeight="1">
      <c r="A12" s="11"/>
      <c r="B12" s="71">
        <v>4.0</v>
      </c>
      <c r="C12" s="72" t="s">
        <v>59</v>
      </c>
      <c r="D12" s="76" t="s">
        <v>59</v>
      </c>
      <c r="E12" s="74"/>
      <c r="F12" s="75"/>
      <c r="G12" s="11"/>
      <c r="H12" s="11"/>
      <c r="I12" s="11"/>
      <c r="J12" s="11"/>
      <c r="K12" s="11"/>
      <c r="L12" s="11"/>
      <c r="M12" s="11"/>
      <c r="N12" s="11"/>
      <c r="O12" s="11"/>
      <c r="P12" s="11"/>
      <c r="Q12" s="11"/>
      <c r="R12" s="11"/>
      <c r="S12" s="11"/>
      <c r="T12" s="11"/>
      <c r="U12" s="11"/>
      <c r="V12" s="11"/>
      <c r="W12" s="11"/>
      <c r="X12" s="11"/>
      <c r="Y12" s="11"/>
      <c r="Z12" s="11"/>
    </row>
    <row r="13" ht="12.75" customHeight="1">
      <c r="A13" s="11"/>
      <c r="B13" s="71">
        <v>5.0</v>
      </c>
      <c r="C13" s="72" t="s">
        <v>60</v>
      </c>
      <c r="D13" s="76" t="s">
        <v>61</v>
      </c>
      <c r="E13" s="77"/>
      <c r="F13" s="75"/>
      <c r="G13" s="11"/>
      <c r="H13" s="11"/>
      <c r="I13" s="11"/>
      <c r="J13" s="11"/>
      <c r="K13" s="11"/>
      <c r="L13" s="11"/>
      <c r="M13" s="11"/>
      <c r="N13" s="11"/>
      <c r="O13" s="11"/>
      <c r="P13" s="11"/>
      <c r="Q13" s="11"/>
      <c r="R13" s="11"/>
      <c r="S13" s="11"/>
      <c r="T13" s="11"/>
      <c r="U13" s="11"/>
      <c r="V13" s="11"/>
      <c r="W13" s="11"/>
      <c r="X13" s="11"/>
      <c r="Y13" s="11"/>
      <c r="Z13" s="11"/>
    </row>
    <row r="14" ht="12.75" customHeight="1">
      <c r="A14" s="11"/>
      <c r="B14" s="71">
        <v>6.0</v>
      </c>
      <c r="C14" s="72" t="s">
        <v>62</v>
      </c>
      <c r="D14" s="76" t="s">
        <v>61</v>
      </c>
      <c r="E14" s="77"/>
      <c r="F14" s="75"/>
      <c r="G14" s="11"/>
      <c r="H14" s="11"/>
      <c r="I14" s="11"/>
      <c r="J14" s="11"/>
      <c r="K14" s="11"/>
      <c r="L14" s="11"/>
      <c r="M14" s="11"/>
      <c r="N14" s="11"/>
      <c r="O14" s="11"/>
      <c r="P14" s="11"/>
      <c r="Q14" s="11"/>
      <c r="R14" s="11"/>
      <c r="S14" s="11"/>
      <c r="T14" s="11"/>
      <c r="U14" s="11"/>
      <c r="V14" s="11"/>
      <c r="W14" s="11"/>
      <c r="X14" s="11"/>
      <c r="Y14" s="11"/>
      <c r="Z14" s="11"/>
    </row>
    <row r="15" ht="12.75" customHeight="1">
      <c r="A15" s="11"/>
      <c r="B15" s="71">
        <v>7.0</v>
      </c>
      <c r="C15" s="78" t="s">
        <v>63</v>
      </c>
      <c r="D15" s="79" t="s">
        <v>63</v>
      </c>
      <c r="E15" s="80"/>
      <c r="F15" s="81"/>
      <c r="G15" s="11"/>
      <c r="H15" s="11"/>
      <c r="I15" s="11"/>
      <c r="J15" s="11"/>
      <c r="K15" s="11"/>
      <c r="L15" s="11"/>
      <c r="M15" s="11"/>
      <c r="N15" s="11"/>
      <c r="O15" s="11"/>
      <c r="P15" s="11"/>
      <c r="Q15" s="11"/>
      <c r="R15" s="11"/>
      <c r="S15" s="11"/>
      <c r="T15" s="11"/>
      <c r="U15" s="11"/>
      <c r="V15" s="11"/>
      <c r="W15" s="11"/>
      <c r="X15" s="11"/>
      <c r="Y15" s="11"/>
      <c r="Z15" s="11"/>
    </row>
    <row r="16" ht="12.75" customHeight="1">
      <c r="A16" s="11"/>
      <c r="B16" s="51"/>
      <c r="C16" s="52"/>
      <c r="D16" s="52"/>
      <c r="E16" s="52"/>
      <c r="F16" s="52"/>
      <c r="G16" s="11"/>
      <c r="H16" s="11"/>
      <c r="I16" s="11"/>
      <c r="J16" s="11"/>
      <c r="K16" s="11"/>
      <c r="L16" s="11"/>
      <c r="M16" s="11"/>
      <c r="N16" s="11"/>
      <c r="O16" s="11"/>
      <c r="P16" s="11"/>
      <c r="Q16" s="11"/>
      <c r="R16" s="11"/>
      <c r="S16" s="11"/>
      <c r="T16" s="11"/>
      <c r="U16" s="11"/>
      <c r="V16" s="11"/>
      <c r="W16" s="11"/>
      <c r="X16" s="11"/>
      <c r="Y16" s="11"/>
      <c r="Z16" s="11"/>
    </row>
    <row r="17" ht="12.75" customHeight="1">
      <c r="A17" s="11"/>
      <c r="B17" s="51"/>
      <c r="C17" s="52"/>
      <c r="D17" s="52"/>
      <c r="E17" s="52"/>
      <c r="F17" s="52"/>
      <c r="G17" s="11"/>
      <c r="H17" s="11"/>
      <c r="I17" s="11"/>
      <c r="J17" s="11"/>
      <c r="K17" s="11"/>
      <c r="L17" s="11"/>
      <c r="M17" s="11"/>
      <c r="N17" s="11"/>
      <c r="O17" s="11"/>
      <c r="P17" s="11"/>
      <c r="Q17" s="11"/>
      <c r="R17" s="11"/>
      <c r="S17" s="11"/>
      <c r="T17" s="11"/>
      <c r="U17" s="11"/>
      <c r="V17" s="11"/>
      <c r="W17" s="11"/>
      <c r="X17" s="11"/>
      <c r="Y17" s="11"/>
      <c r="Z17" s="11"/>
    </row>
    <row r="18" ht="12.75" customHeight="1">
      <c r="A18" s="11"/>
      <c r="B18" s="51"/>
      <c r="C18" s="52"/>
      <c r="D18" s="52"/>
      <c r="E18" s="52"/>
      <c r="F18" s="52"/>
      <c r="G18" s="11"/>
      <c r="H18" s="11"/>
      <c r="I18" s="11"/>
      <c r="J18" s="11"/>
      <c r="K18" s="11"/>
      <c r="L18" s="11"/>
      <c r="M18" s="11"/>
      <c r="N18" s="11"/>
      <c r="O18" s="11"/>
      <c r="P18" s="11"/>
      <c r="Q18" s="11"/>
      <c r="R18" s="11"/>
      <c r="S18" s="11"/>
      <c r="T18" s="11"/>
      <c r="U18" s="11"/>
      <c r="V18" s="11"/>
      <c r="W18" s="11"/>
      <c r="X18" s="11"/>
      <c r="Y18" s="11"/>
      <c r="Z18" s="11"/>
    </row>
    <row r="19" ht="12.75" customHeight="1">
      <c r="A19" s="11"/>
      <c r="B19" s="51"/>
      <c r="C19" s="52"/>
      <c r="D19" s="52"/>
      <c r="E19" s="52"/>
      <c r="F19" s="52"/>
      <c r="G19" s="11"/>
      <c r="H19" s="11"/>
      <c r="I19" s="11"/>
      <c r="J19" s="11"/>
      <c r="K19" s="11"/>
      <c r="L19" s="11"/>
      <c r="M19" s="11"/>
      <c r="N19" s="11"/>
      <c r="O19" s="11"/>
      <c r="P19" s="11"/>
      <c r="Q19" s="11"/>
      <c r="R19" s="11"/>
      <c r="S19" s="11"/>
      <c r="T19" s="11"/>
      <c r="U19" s="11"/>
      <c r="V19" s="11"/>
      <c r="W19" s="11"/>
      <c r="X19" s="11"/>
      <c r="Y19" s="11"/>
      <c r="Z19" s="11"/>
    </row>
    <row r="20" ht="12.75" customHeight="1">
      <c r="A20" s="11"/>
      <c r="B20" s="51"/>
      <c r="C20" s="52"/>
      <c r="D20" s="52"/>
      <c r="E20" s="52"/>
      <c r="F20" s="52"/>
      <c r="G20" s="11"/>
      <c r="H20" s="11"/>
      <c r="I20" s="11"/>
      <c r="J20" s="11"/>
      <c r="K20" s="11"/>
      <c r="L20" s="11"/>
      <c r="M20" s="11"/>
      <c r="N20" s="11"/>
      <c r="O20" s="11"/>
      <c r="P20" s="11"/>
      <c r="Q20" s="11"/>
      <c r="R20" s="11"/>
      <c r="S20" s="11"/>
      <c r="T20" s="11"/>
      <c r="U20" s="11"/>
      <c r="V20" s="11"/>
      <c r="W20" s="11"/>
      <c r="X20" s="11"/>
      <c r="Y20" s="11"/>
      <c r="Z20" s="11"/>
    </row>
    <row r="21" ht="12.75" customHeight="1">
      <c r="A21" s="11"/>
      <c r="B21" s="51"/>
      <c r="C21" s="52"/>
      <c r="D21" s="52"/>
      <c r="E21" s="52"/>
      <c r="F21" s="52"/>
      <c r="G21" s="11"/>
      <c r="H21" s="11"/>
      <c r="I21" s="11"/>
      <c r="J21" s="11"/>
      <c r="K21" s="11"/>
      <c r="L21" s="11"/>
      <c r="M21" s="11"/>
      <c r="N21" s="11"/>
      <c r="O21" s="11"/>
      <c r="P21" s="11"/>
      <c r="Q21" s="11"/>
      <c r="R21" s="11"/>
      <c r="S21" s="11"/>
      <c r="T21" s="11"/>
      <c r="U21" s="11"/>
      <c r="V21" s="11"/>
      <c r="W21" s="11"/>
      <c r="X21" s="11"/>
      <c r="Y21" s="11"/>
      <c r="Z21" s="11"/>
    </row>
    <row r="22" ht="12.75" customHeight="1">
      <c r="A22" s="11"/>
      <c r="B22" s="51"/>
      <c r="C22" s="52"/>
      <c r="D22" s="52"/>
      <c r="E22" s="52"/>
      <c r="F22" s="52"/>
      <c r="G22" s="11"/>
      <c r="H22" s="11"/>
      <c r="I22" s="11"/>
      <c r="J22" s="11"/>
      <c r="K22" s="11"/>
      <c r="L22" s="11"/>
      <c r="M22" s="11"/>
      <c r="N22" s="11"/>
      <c r="O22" s="11"/>
      <c r="P22" s="11"/>
      <c r="Q22" s="11"/>
      <c r="R22" s="11"/>
      <c r="S22" s="11"/>
      <c r="T22" s="11"/>
      <c r="U22" s="11"/>
      <c r="V22" s="11"/>
      <c r="W22" s="11"/>
      <c r="X22" s="11"/>
      <c r="Y22" s="11"/>
      <c r="Z22" s="11"/>
    </row>
    <row r="23" ht="12.75" customHeight="1">
      <c r="A23" s="11"/>
      <c r="B23" s="51"/>
      <c r="C23" s="52"/>
      <c r="D23" s="52"/>
      <c r="E23" s="52"/>
      <c r="F23" s="52"/>
      <c r="G23" s="11"/>
      <c r="H23" s="11"/>
      <c r="I23" s="11"/>
      <c r="J23" s="11"/>
      <c r="K23" s="11"/>
      <c r="L23" s="11"/>
      <c r="M23" s="11"/>
      <c r="N23" s="11"/>
      <c r="O23" s="11"/>
      <c r="P23" s="11"/>
      <c r="Q23" s="11"/>
      <c r="R23" s="11"/>
      <c r="S23" s="11"/>
      <c r="T23" s="11"/>
      <c r="U23" s="11"/>
      <c r="V23" s="11"/>
      <c r="W23" s="11"/>
      <c r="X23" s="11"/>
      <c r="Y23" s="11"/>
      <c r="Z23" s="11"/>
    </row>
    <row r="24" ht="12.75" customHeight="1">
      <c r="A24" s="11"/>
      <c r="B24" s="51"/>
      <c r="C24" s="52"/>
      <c r="D24" s="52"/>
      <c r="E24" s="52"/>
      <c r="F24" s="52"/>
      <c r="G24" s="11"/>
      <c r="H24" s="11"/>
      <c r="I24" s="11"/>
      <c r="J24" s="11"/>
      <c r="K24" s="11"/>
      <c r="L24" s="11"/>
      <c r="M24" s="11"/>
      <c r="N24" s="11"/>
      <c r="O24" s="11"/>
      <c r="P24" s="11"/>
      <c r="Q24" s="11"/>
      <c r="R24" s="11"/>
      <c r="S24" s="11"/>
      <c r="T24" s="11"/>
      <c r="U24" s="11"/>
      <c r="V24" s="11"/>
      <c r="W24" s="11"/>
      <c r="X24" s="11"/>
      <c r="Y24" s="11"/>
      <c r="Z24" s="11"/>
    </row>
    <row r="25" ht="12.75" customHeight="1">
      <c r="A25" s="11"/>
      <c r="B25" s="51"/>
      <c r="C25" s="52"/>
      <c r="D25" s="52"/>
      <c r="E25" s="52"/>
      <c r="F25" s="52"/>
      <c r="G25" s="11"/>
      <c r="H25" s="11"/>
      <c r="I25" s="11"/>
      <c r="J25" s="11"/>
      <c r="K25" s="11"/>
      <c r="L25" s="11"/>
      <c r="M25" s="11"/>
      <c r="N25" s="11"/>
      <c r="O25" s="11"/>
      <c r="P25" s="11"/>
      <c r="Q25" s="11"/>
      <c r="R25" s="11"/>
      <c r="S25" s="11"/>
      <c r="T25" s="11"/>
      <c r="U25" s="11"/>
      <c r="V25" s="11"/>
      <c r="W25" s="11"/>
      <c r="X25" s="11"/>
      <c r="Y25" s="11"/>
      <c r="Z25" s="11"/>
    </row>
    <row r="26" ht="12.75" customHeight="1">
      <c r="A26" s="11"/>
      <c r="B26" s="51"/>
      <c r="C26" s="52"/>
      <c r="D26" s="52"/>
      <c r="E26" s="52"/>
      <c r="F26" s="52"/>
      <c r="G26" s="11"/>
      <c r="H26" s="11"/>
      <c r="I26" s="11"/>
      <c r="J26" s="11"/>
      <c r="K26" s="11"/>
      <c r="L26" s="11"/>
      <c r="M26" s="11"/>
      <c r="N26" s="11"/>
      <c r="O26" s="11"/>
      <c r="P26" s="11"/>
      <c r="Q26" s="11"/>
      <c r="R26" s="11"/>
      <c r="S26" s="11"/>
      <c r="T26" s="11"/>
      <c r="U26" s="11"/>
      <c r="V26" s="11"/>
      <c r="W26" s="11"/>
      <c r="X26" s="11"/>
      <c r="Y26" s="11"/>
      <c r="Z26" s="11"/>
    </row>
    <row r="27" ht="12.75" customHeight="1">
      <c r="A27" s="11"/>
      <c r="B27" s="51"/>
      <c r="C27" s="52"/>
      <c r="D27" s="52"/>
      <c r="E27" s="52"/>
      <c r="F27" s="52"/>
      <c r="G27" s="11"/>
      <c r="H27" s="11"/>
      <c r="I27" s="11"/>
      <c r="J27" s="11"/>
      <c r="K27" s="11"/>
      <c r="L27" s="11"/>
      <c r="M27" s="11"/>
      <c r="N27" s="11"/>
      <c r="O27" s="11"/>
      <c r="P27" s="11"/>
      <c r="Q27" s="11"/>
      <c r="R27" s="11"/>
      <c r="S27" s="11"/>
      <c r="T27" s="11"/>
      <c r="U27" s="11"/>
      <c r="V27" s="11"/>
      <c r="W27" s="11"/>
      <c r="X27" s="11"/>
      <c r="Y27" s="11"/>
      <c r="Z27" s="11"/>
    </row>
    <row r="28" ht="12.75" customHeight="1">
      <c r="A28" s="11"/>
      <c r="B28" s="51"/>
      <c r="C28" s="52"/>
      <c r="D28" s="52"/>
      <c r="E28" s="52"/>
      <c r="F28" s="52"/>
      <c r="G28" s="11"/>
      <c r="H28" s="11"/>
      <c r="I28" s="11"/>
      <c r="J28" s="11"/>
      <c r="K28" s="11"/>
      <c r="L28" s="11"/>
      <c r="M28" s="11"/>
      <c r="N28" s="11"/>
      <c r="O28" s="11"/>
      <c r="P28" s="11"/>
      <c r="Q28" s="11"/>
      <c r="R28" s="11"/>
      <c r="S28" s="11"/>
      <c r="T28" s="11"/>
      <c r="U28" s="11"/>
      <c r="V28" s="11"/>
      <c r="W28" s="11"/>
      <c r="X28" s="11"/>
      <c r="Y28" s="11"/>
      <c r="Z28" s="11"/>
    </row>
    <row r="29" ht="12.75" customHeight="1">
      <c r="A29" s="11"/>
      <c r="B29" s="51"/>
      <c r="C29" s="52"/>
      <c r="D29" s="52"/>
      <c r="E29" s="52"/>
      <c r="F29" s="52"/>
      <c r="G29" s="11"/>
      <c r="H29" s="11"/>
      <c r="I29" s="11"/>
      <c r="J29" s="11"/>
      <c r="K29" s="11"/>
      <c r="L29" s="11"/>
      <c r="M29" s="11"/>
      <c r="N29" s="11"/>
      <c r="O29" s="11"/>
      <c r="P29" s="11"/>
      <c r="Q29" s="11"/>
      <c r="R29" s="11"/>
      <c r="S29" s="11"/>
      <c r="T29" s="11"/>
      <c r="U29" s="11"/>
      <c r="V29" s="11"/>
      <c r="W29" s="11"/>
      <c r="X29" s="11"/>
      <c r="Y29" s="11"/>
      <c r="Z29" s="11"/>
    </row>
    <row r="30" ht="12.75" customHeight="1">
      <c r="A30" s="11"/>
      <c r="B30" s="51"/>
      <c r="C30" s="52"/>
      <c r="D30" s="52"/>
      <c r="E30" s="52"/>
      <c r="F30" s="52"/>
      <c r="G30" s="11"/>
      <c r="H30" s="11"/>
      <c r="I30" s="11"/>
      <c r="J30" s="11"/>
      <c r="K30" s="11"/>
      <c r="L30" s="11"/>
      <c r="M30" s="11"/>
      <c r="N30" s="11"/>
      <c r="O30" s="11"/>
      <c r="P30" s="11"/>
      <c r="Q30" s="11"/>
      <c r="R30" s="11"/>
      <c r="S30" s="11"/>
      <c r="T30" s="11"/>
      <c r="U30" s="11"/>
      <c r="V30" s="11"/>
      <c r="W30" s="11"/>
      <c r="X30" s="11"/>
      <c r="Y30" s="11"/>
      <c r="Z30" s="11"/>
    </row>
    <row r="31" ht="12.75" customHeight="1">
      <c r="A31" s="11"/>
      <c r="B31" s="51"/>
      <c r="C31" s="52"/>
      <c r="D31" s="52"/>
      <c r="E31" s="52"/>
      <c r="F31" s="52"/>
      <c r="G31" s="11"/>
      <c r="H31" s="11"/>
      <c r="I31" s="11"/>
      <c r="J31" s="11"/>
      <c r="K31" s="11"/>
      <c r="L31" s="11"/>
      <c r="M31" s="11"/>
      <c r="N31" s="11"/>
      <c r="O31" s="11"/>
      <c r="P31" s="11"/>
      <c r="Q31" s="11"/>
      <c r="R31" s="11"/>
      <c r="S31" s="11"/>
      <c r="T31" s="11"/>
      <c r="U31" s="11"/>
      <c r="V31" s="11"/>
      <c r="W31" s="11"/>
      <c r="X31" s="11"/>
      <c r="Y31" s="11"/>
      <c r="Z31" s="11"/>
    </row>
    <row r="32" ht="12.75" customHeight="1">
      <c r="A32" s="11"/>
      <c r="B32" s="51"/>
      <c r="C32" s="52"/>
      <c r="D32" s="52"/>
      <c r="E32" s="52"/>
      <c r="F32" s="52"/>
      <c r="G32" s="11"/>
      <c r="H32" s="11"/>
      <c r="I32" s="11"/>
      <c r="J32" s="11"/>
      <c r="K32" s="11"/>
      <c r="L32" s="11"/>
      <c r="M32" s="11"/>
      <c r="N32" s="11"/>
      <c r="O32" s="11"/>
      <c r="P32" s="11"/>
      <c r="Q32" s="11"/>
      <c r="R32" s="11"/>
      <c r="S32" s="11"/>
      <c r="T32" s="11"/>
      <c r="U32" s="11"/>
      <c r="V32" s="11"/>
      <c r="W32" s="11"/>
      <c r="X32" s="11"/>
      <c r="Y32" s="11"/>
      <c r="Z32" s="11"/>
    </row>
    <row r="33" ht="12.75" customHeight="1">
      <c r="A33" s="11"/>
      <c r="B33" s="51"/>
      <c r="C33" s="52"/>
      <c r="D33" s="52"/>
      <c r="E33" s="52"/>
      <c r="F33" s="52"/>
      <c r="G33" s="11"/>
      <c r="H33" s="11"/>
      <c r="I33" s="11"/>
      <c r="J33" s="11"/>
      <c r="K33" s="11"/>
      <c r="L33" s="11"/>
      <c r="M33" s="11"/>
      <c r="N33" s="11"/>
      <c r="O33" s="11"/>
      <c r="P33" s="11"/>
      <c r="Q33" s="11"/>
      <c r="R33" s="11"/>
      <c r="S33" s="11"/>
      <c r="T33" s="11"/>
      <c r="U33" s="11"/>
      <c r="V33" s="11"/>
      <c r="W33" s="11"/>
      <c r="X33" s="11"/>
      <c r="Y33" s="11"/>
      <c r="Z33" s="11"/>
    </row>
    <row r="34" ht="12.75" customHeight="1">
      <c r="A34" s="11"/>
      <c r="B34" s="51"/>
      <c r="C34" s="52"/>
      <c r="D34" s="52"/>
      <c r="E34" s="52"/>
      <c r="F34" s="52"/>
      <c r="G34" s="11"/>
      <c r="H34" s="11"/>
      <c r="I34" s="11"/>
      <c r="J34" s="11"/>
      <c r="K34" s="11"/>
      <c r="L34" s="11"/>
      <c r="M34" s="11"/>
      <c r="N34" s="11"/>
      <c r="O34" s="11"/>
      <c r="P34" s="11"/>
      <c r="Q34" s="11"/>
      <c r="R34" s="11"/>
      <c r="S34" s="11"/>
      <c r="T34" s="11"/>
      <c r="U34" s="11"/>
      <c r="V34" s="11"/>
      <c r="W34" s="11"/>
      <c r="X34" s="11"/>
      <c r="Y34" s="11"/>
      <c r="Z34" s="11"/>
    </row>
    <row r="35" ht="12.75" customHeight="1">
      <c r="A35" s="11"/>
      <c r="B35" s="51"/>
      <c r="C35" s="52"/>
      <c r="D35" s="52"/>
      <c r="E35" s="52"/>
      <c r="F35" s="52"/>
      <c r="G35" s="11"/>
      <c r="H35" s="11"/>
      <c r="I35" s="11"/>
      <c r="J35" s="11"/>
      <c r="K35" s="11"/>
      <c r="L35" s="11"/>
      <c r="M35" s="11"/>
      <c r="N35" s="11"/>
      <c r="O35" s="11"/>
      <c r="P35" s="11"/>
      <c r="Q35" s="11"/>
      <c r="R35" s="11"/>
      <c r="S35" s="11"/>
      <c r="T35" s="11"/>
      <c r="U35" s="11"/>
      <c r="V35" s="11"/>
      <c r="W35" s="11"/>
      <c r="X35" s="11"/>
      <c r="Y35" s="11"/>
      <c r="Z35" s="11"/>
    </row>
    <row r="36" ht="12.75" customHeight="1">
      <c r="A36" s="11"/>
      <c r="B36" s="51"/>
      <c r="C36" s="52"/>
      <c r="D36" s="52"/>
      <c r="E36" s="52"/>
      <c r="F36" s="52"/>
      <c r="G36" s="11"/>
      <c r="H36" s="11"/>
      <c r="I36" s="11"/>
      <c r="J36" s="11"/>
      <c r="K36" s="11"/>
      <c r="L36" s="11"/>
      <c r="M36" s="11"/>
      <c r="N36" s="11"/>
      <c r="O36" s="11"/>
      <c r="P36" s="11"/>
      <c r="Q36" s="11"/>
      <c r="R36" s="11"/>
      <c r="S36" s="11"/>
      <c r="T36" s="11"/>
      <c r="U36" s="11"/>
      <c r="V36" s="11"/>
      <c r="W36" s="11"/>
      <c r="X36" s="11"/>
      <c r="Y36" s="11"/>
      <c r="Z36" s="11"/>
    </row>
    <row r="37" ht="12.75" customHeight="1">
      <c r="A37" s="11"/>
      <c r="B37" s="51"/>
      <c r="C37" s="52"/>
      <c r="D37" s="52"/>
      <c r="E37" s="52"/>
      <c r="F37" s="52"/>
      <c r="G37" s="11"/>
      <c r="H37" s="11"/>
      <c r="I37" s="11"/>
      <c r="J37" s="11"/>
      <c r="K37" s="11"/>
      <c r="L37" s="11"/>
      <c r="M37" s="11"/>
      <c r="N37" s="11"/>
      <c r="O37" s="11"/>
      <c r="P37" s="11"/>
      <c r="Q37" s="11"/>
      <c r="R37" s="11"/>
      <c r="S37" s="11"/>
      <c r="T37" s="11"/>
      <c r="U37" s="11"/>
      <c r="V37" s="11"/>
      <c r="W37" s="11"/>
      <c r="X37" s="11"/>
      <c r="Y37" s="11"/>
      <c r="Z37" s="11"/>
    </row>
    <row r="38" ht="12.75" customHeight="1">
      <c r="A38" s="11"/>
      <c r="B38" s="51"/>
      <c r="C38" s="52"/>
      <c r="D38" s="52"/>
      <c r="E38" s="52"/>
      <c r="F38" s="52"/>
      <c r="G38" s="11"/>
      <c r="H38" s="11"/>
      <c r="I38" s="11"/>
      <c r="J38" s="11"/>
      <c r="K38" s="11"/>
      <c r="L38" s="11"/>
      <c r="M38" s="11"/>
      <c r="N38" s="11"/>
      <c r="O38" s="11"/>
      <c r="P38" s="11"/>
      <c r="Q38" s="11"/>
      <c r="R38" s="11"/>
      <c r="S38" s="11"/>
      <c r="T38" s="11"/>
      <c r="U38" s="11"/>
      <c r="V38" s="11"/>
      <c r="W38" s="11"/>
      <c r="X38" s="11"/>
      <c r="Y38" s="11"/>
      <c r="Z38" s="11"/>
    </row>
    <row r="39" ht="12.75" customHeight="1">
      <c r="A39" s="11"/>
      <c r="B39" s="51"/>
      <c r="C39" s="52"/>
      <c r="D39" s="52"/>
      <c r="E39" s="52"/>
      <c r="F39" s="52"/>
      <c r="G39" s="11"/>
      <c r="H39" s="11"/>
      <c r="I39" s="11"/>
      <c r="J39" s="11"/>
      <c r="K39" s="11"/>
      <c r="L39" s="11"/>
      <c r="M39" s="11"/>
      <c r="N39" s="11"/>
      <c r="O39" s="11"/>
      <c r="P39" s="11"/>
      <c r="Q39" s="11"/>
      <c r="R39" s="11"/>
      <c r="S39" s="11"/>
      <c r="T39" s="11"/>
      <c r="U39" s="11"/>
      <c r="V39" s="11"/>
      <c r="W39" s="11"/>
      <c r="X39" s="11"/>
      <c r="Y39" s="11"/>
      <c r="Z39" s="11"/>
    </row>
    <row r="40" ht="12.75" customHeight="1">
      <c r="A40" s="11"/>
      <c r="B40" s="51"/>
      <c r="C40" s="52"/>
      <c r="D40" s="52"/>
      <c r="E40" s="52"/>
      <c r="F40" s="52"/>
      <c r="G40" s="11"/>
      <c r="H40" s="11"/>
      <c r="I40" s="11"/>
      <c r="J40" s="11"/>
      <c r="K40" s="11"/>
      <c r="L40" s="11"/>
      <c r="M40" s="11"/>
      <c r="N40" s="11"/>
      <c r="O40" s="11"/>
      <c r="P40" s="11"/>
      <c r="Q40" s="11"/>
      <c r="R40" s="11"/>
      <c r="S40" s="11"/>
      <c r="T40" s="11"/>
      <c r="U40" s="11"/>
      <c r="V40" s="11"/>
      <c r="W40" s="11"/>
      <c r="X40" s="11"/>
      <c r="Y40" s="11"/>
      <c r="Z40" s="11"/>
    </row>
    <row r="41" ht="12.75" customHeight="1">
      <c r="A41" s="11"/>
      <c r="B41" s="51"/>
      <c r="C41" s="52"/>
      <c r="D41" s="52"/>
      <c r="E41" s="52"/>
      <c r="F41" s="52"/>
      <c r="G41" s="11"/>
      <c r="H41" s="11"/>
      <c r="I41" s="11"/>
      <c r="J41" s="11"/>
      <c r="K41" s="11"/>
      <c r="L41" s="11"/>
      <c r="M41" s="11"/>
      <c r="N41" s="11"/>
      <c r="O41" s="11"/>
      <c r="P41" s="11"/>
      <c r="Q41" s="11"/>
      <c r="R41" s="11"/>
      <c r="S41" s="11"/>
      <c r="T41" s="11"/>
      <c r="U41" s="11"/>
      <c r="V41" s="11"/>
      <c r="W41" s="11"/>
      <c r="X41" s="11"/>
      <c r="Y41" s="11"/>
      <c r="Z41" s="11"/>
    </row>
    <row r="42" ht="12.75" customHeight="1">
      <c r="A42" s="11"/>
      <c r="B42" s="51"/>
      <c r="C42" s="52"/>
      <c r="D42" s="52"/>
      <c r="E42" s="52"/>
      <c r="F42" s="52"/>
      <c r="G42" s="11"/>
      <c r="H42" s="11"/>
      <c r="I42" s="11"/>
      <c r="J42" s="11"/>
      <c r="K42" s="11"/>
      <c r="L42" s="11"/>
      <c r="M42" s="11"/>
      <c r="N42" s="11"/>
      <c r="O42" s="11"/>
      <c r="P42" s="11"/>
      <c r="Q42" s="11"/>
      <c r="R42" s="11"/>
      <c r="S42" s="11"/>
      <c r="T42" s="11"/>
      <c r="U42" s="11"/>
      <c r="V42" s="11"/>
      <c r="W42" s="11"/>
      <c r="X42" s="11"/>
      <c r="Y42" s="11"/>
      <c r="Z42" s="11"/>
    </row>
    <row r="43" ht="12.75" customHeight="1">
      <c r="A43" s="11"/>
      <c r="B43" s="51"/>
      <c r="C43" s="52"/>
      <c r="D43" s="52"/>
      <c r="E43" s="52"/>
      <c r="F43" s="52"/>
      <c r="G43" s="11"/>
      <c r="H43" s="11"/>
      <c r="I43" s="11"/>
      <c r="J43" s="11"/>
      <c r="K43" s="11"/>
      <c r="L43" s="11"/>
      <c r="M43" s="11"/>
      <c r="N43" s="11"/>
      <c r="O43" s="11"/>
      <c r="P43" s="11"/>
      <c r="Q43" s="11"/>
      <c r="R43" s="11"/>
      <c r="S43" s="11"/>
      <c r="T43" s="11"/>
      <c r="U43" s="11"/>
      <c r="V43" s="11"/>
      <c r="W43" s="11"/>
      <c r="X43" s="11"/>
      <c r="Y43" s="11"/>
      <c r="Z43" s="11"/>
    </row>
    <row r="44" ht="12.75" customHeight="1">
      <c r="A44" s="11"/>
      <c r="B44" s="51"/>
      <c r="C44" s="52"/>
      <c r="D44" s="52"/>
      <c r="E44" s="52"/>
      <c r="F44" s="52"/>
      <c r="G44" s="11"/>
      <c r="H44" s="11"/>
      <c r="I44" s="11"/>
      <c r="J44" s="11"/>
      <c r="K44" s="11"/>
      <c r="L44" s="11"/>
      <c r="M44" s="11"/>
      <c r="N44" s="11"/>
      <c r="O44" s="11"/>
      <c r="P44" s="11"/>
      <c r="Q44" s="11"/>
      <c r="R44" s="11"/>
      <c r="S44" s="11"/>
      <c r="T44" s="11"/>
      <c r="U44" s="11"/>
      <c r="V44" s="11"/>
      <c r="W44" s="11"/>
      <c r="X44" s="11"/>
      <c r="Y44" s="11"/>
      <c r="Z44" s="11"/>
    </row>
    <row r="45" ht="12.75" customHeight="1">
      <c r="A45" s="11"/>
      <c r="B45" s="51"/>
      <c r="C45" s="52"/>
      <c r="D45" s="52"/>
      <c r="E45" s="52"/>
      <c r="F45" s="52"/>
      <c r="G45" s="11"/>
      <c r="H45" s="11"/>
      <c r="I45" s="11"/>
      <c r="J45" s="11"/>
      <c r="K45" s="11"/>
      <c r="L45" s="11"/>
      <c r="M45" s="11"/>
      <c r="N45" s="11"/>
      <c r="O45" s="11"/>
      <c r="P45" s="11"/>
      <c r="Q45" s="11"/>
      <c r="R45" s="11"/>
      <c r="S45" s="11"/>
      <c r="T45" s="11"/>
      <c r="U45" s="11"/>
      <c r="V45" s="11"/>
      <c r="W45" s="11"/>
      <c r="X45" s="11"/>
      <c r="Y45" s="11"/>
      <c r="Z45" s="11"/>
    </row>
    <row r="46" ht="12.75" customHeight="1">
      <c r="A46" s="11"/>
      <c r="B46" s="51"/>
      <c r="C46" s="52"/>
      <c r="D46" s="52"/>
      <c r="E46" s="52"/>
      <c r="F46" s="52"/>
      <c r="G46" s="11"/>
      <c r="H46" s="11"/>
      <c r="I46" s="11"/>
      <c r="J46" s="11"/>
      <c r="K46" s="11"/>
      <c r="L46" s="11"/>
      <c r="M46" s="11"/>
      <c r="N46" s="11"/>
      <c r="O46" s="11"/>
      <c r="P46" s="11"/>
      <c r="Q46" s="11"/>
      <c r="R46" s="11"/>
      <c r="S46" s="11"/>
      <c r="T46" s="11"/>
      <c r="U46" s="11"/>
      <c r="V46" s="11"/>
      <c r="W46" s="11"/>
      <c r="X46" s="11"/>
      <c r="Y46" s="11"/>
      <c r="Z46" s="11"/>
    </row>
    <row r="47" ht="12.75" customHeight="1">
      <c r="A47" s="11"/>
      <c r="B47" s="51"/>
      <c r="C47" s="52"/>
      <c r="D47" s="52"/>
      <c r="E47" s="52"/>
      <c r="F47" s="52"/>
      <c r="G47" s="11"/>
      <c r="H47" s="11"/>
      <c r="I47" s="11"/>
      <c r="J47" s="11"/>
      <c r="K47" s="11"/>
      <c r="L47" s="11"/>
      <c r="M47" s="11"/>
      <c r="N47" s="11"/>
      <c r="O47" s="11"/>
      <c r="P47" s="11"/>
      <c r="Q47" s="11"/>
      <c r="R47" s="11"/>
      <c r="S47" s="11"/>
      <c r="T47" s="11"/>
      <c r="U47" s="11"/>
      <c r="V47" s="11"/>
      <c r="W47" s="11"/>
      <c r="X47" s="11"/>
      <c r="Y47" s="11"/>
      <c r="Z47" s="11"/>
    </row>
    <row r="48" ht="12.75" customHeight="1">
      <c r="A48" s="11"/>
      <c r="B48" s="51"/>
      <c r="C48" s="52"/>
      <c r="D48" s="52"/>
      <c r="E48" s="52"/>
      <c r="F48" s="52"/>
      <c r="G48" s="11"/>
      <c r="H48" s="11"/>
      <c r="I48" s="11"/>
      <c r="J48" s="11"/>
      <c r="K48" s="11"/>
      <c r="L48" s="11"/>
      <c r="M48" s="11"/>
      <c r="N48" s="11"/>
      <c r="O48" s="11"/>
      <c r="P48" s="11"/>
      <c r="Q48" s="11"/>
      <c r="R48" s="11"/>
      <c r="S48" s="11"/>
      <c r="T48" s="11"/>
      <c r="U48" s="11"/>
      <c r="V48" s="11"/>
      <c r="W48" s="11"/>
      <c r="X48" s="11"/>
      <c r="Y48" s="11"/>
      <c r="Z48" s="11"/>
    </row>
    <row r="49" ht="12.75" customHeight="1">
      <c r="A49" s="11"/>
      <c r="B49" s="51"/>
      <c r="C49" s="52"/>
      <c r="D49" s="52"/>
      <c r="E49" s="52"/>
      <c r="F49" s="52"/>
      <c r="G49" s="11"/>
      <c r="H49" s="11"/>
      <c r="I49" s="11"/>
      <c r="J49" s="11"/>
      <c r="K49" s="11"/>
      <c r="L49" s="11"/>
      <c r="M49" s="11"/>
      <c r="N49" s="11"/>
      <c r="O49" s="11"/>
      <c r="P49" s="11"/>
      <c r="Q49" s="11"/>
      <c r="R49" s="11"/>
      <c r="S49" s="11"/>
      <c r="T49" s="11"/>
      <c r="U49" s="11"/>
      <c r="V49" s="11"/>
      <c r="W49" s="11"/>
      <c r="X49" s="11"/>
      <c r="Y49" s="11"/>
      <c r="Z49" s="11"/>
    </row>
    <row r="50" ht="12.75" customHeight="1">
      <c r="A50" s="11"/>
      <c r="B50" s="51"/>
      <c r="C50" s="52"/>
      <c r="D50" s="52"/>
      <c r="E50" s="52"/>
      <c r="F50" s="52"/>
      <c r="G50" s="11"/>
      <c r="H50" s="11"/>
      <c r="I50" s="11"/>
      <c r="J50" s="11"/>
      <c r="K50" s="11"/>
      <c r="L50" s="11"/>
      <c r="M50" s="11"/>
      <c r="N50" s="11"/>
      <c r="O50" s="11"/>
      <c r="P50" s="11"/>
      <c r="Q50" s="11"/>
      <c r="R50" s="11"/>
      <c r="S50" s="11"/>
      <c r="T50" s="11"/>
      <c r="U50" s="11"/>
      <c r="V50" s="11"/>
      <c r="W50" s="11"/>
      <c r="X50" s="11"/>
      <c r="Y50" s="11"/>
      <c r="Z50" s="11"/>
    </row>
    <row r="51" ht="12.75" customHeight="1">
      <c r="A51" s="11"/>
      <c r="B51" s="51"/>
      <c r="C51" s="52"/>
      <c r="D51" s="52"/>
      <c r="E51" s="52"/>
      <c r="F51" s="52"/>
      <c r="G51" s="11"/>
      <c r="H51" s="11"/>
      <c r="I51" s="11"/>
      <c r="J51" s="11"/>
      <c r="K51" s="11"/>
      <c r="L51" s="11"/>
      <c r="M51" s="11"/>
      <c r="N51" s="11"/>
      <c r="O51" s="11"/>
      <c r="P51" s="11"/>
      <c r="Q51" s="11"/>
      <c r="R51" s="11"/>
      <c r="S51" s="11"/>
      <c r="T51" s="11"/>
      <c r="U51" s="11"/>
      <c r="V51" s="11"/>
      <c r="W51" s="11"/>
      <c r="X51" s="11"/>
      <c r="Y51" s="11"/>
      <c r="Z51" s="11"/>
    </row>
    <row r="52" ht="12.75" customHeight="1">
      <c r="A52" s="11"/>
      <c r="B52" s="51"/>
      <c r="C52" s="52"/>
      <c r="D52" s="52"/>
      <c r="E52" s="52"/>
      <c r="F52" s="52"/>
      <c r="G52" s="11"/>
      <c r="H52" s="11"/>
      <c r="I52" s="11"/>
      <c r="J52" s="11"/>
      <c r="K52" s="11"/>
      <c r="L52" s="11"/>
      <c r="M52" s="11"/>
      <c r="N52" s="11"/>
      <c r="O52" s="11"/>
      <c r="P52" s="11"/>
      <c r="Q52" s="11"/>
      <c r="R52" s="11"/>
      <c r="S52" s="11"/>
      <c r="T52" s="11"/>
      <c r="U52" s="11"/>
      <c r="V52" s="11"/>
      <c r="W52" s="11"/>
      <c r="X52" s="11"/>
      <c r="Y52" s="11"/>
      <c r="Z52" s="11"/>
    </row>
    <row r="53" ht="12.75" customHeight="1">
      <c r="A53" s="11"/>
      <c r="B53" s="51"/>
      <c r="C53" s="52"/>
      <c r="D53" s="52"/>
      <c r="E53" s="52"/>
      <c r="F53" s="52"/>
      <c r="G53" s="11"/>
      <c r="H53" s="11"/>
      <c r="I53" s="11"/>
      <c r="J53" s="11"/>
      <c r="K53" s="11"/>
      <c r="L53" s="11"/>
      <c r="M53" s="11"/>
      <c r="N53" s="11"/>
      <c r="O53" s="11"/>
      <c r="P53" s="11"/>
      <c r="Q53" s="11"/>
      <c r="R53" s="11"/>
      <c r="S53" s="11"/>
      <c r="T53" s="11"/>
      <c r="U53" s="11"/>
      <c r="V53" s="11"/>
      <c r="W53" s="11"/>
      <c r="X53" s="11"/>
      <c r="Y53" s="11"/>
      <c r="Z53" s="11"/>
    </row>
    <row r="54" ht="12.75" customHeight="1">
      <c r="A54" s="11"/>
      <c r="B54" s="51"/>
      <c r="C54" s="52"/>
      <c r="D54" s="52"/>
      <c r="E54" s="52"/>
      <c r="F54" s="52"/>
      <c r="G54" s="11"/>
      <c r="H54" s="11"/>
      <c r="I54" s="11"/>
      <c r="J54" s="11"/>
      <c r="K54" s="11"/>
      <c r="L54" s="11"/>
      <c r="M54" s="11"/>
      <c r="N54" s="11"/>
      <c r="O54" s="11"/>
      <c r="P54" s="11"/>
      <c r="Q54" s="11"/>
      <c r="R54" s="11"/>
      <c r="S54" s="11"/>
      <c r="T54" s="11"/>
      <c r="U54" s="11"/>
      <c r="V54" s="11"/>
      <c r="W54" s="11"/>
      <c r="X54" s="11"/>
      <c r="Y54" s="11"/>
      <c r="Z54" s="11"/>
    </row>
    <row r="55" ht="12.75" customHeight="1">
      <c r="A55" s="11"/>
      <c r="B55" s="51"/>
      <c r="C55" s="52"/>
      <c r="D55" s="52"/>
      <c r="E55" s="52"/>
      <c r="F55" s="52"/>
      <c r="G55" s="11"/>
      <c r="H55" s="11"/>
      <c r="I55" s="11"/>
      <c r="J55" s="11"/>
      <c r="K55" s="11"/>
      <c r="L55" s="11"/>
      <c r="M55" s="11"/>
      <c r="N55" s="11"/>
      <c r="O55" s="11"/>
      <c r="P55" s="11"/>
      <c r="Q55" s="11"/>
      <c r="R55" s="11"/>
      <c r="S55" s="11"/>
      <c r="T55" s="11"/>
      <c r="U55" s="11"/>
      <c r="V55" s="11"/>
      <c r="W55" s="11"/>
      <c r="X55" s="11"/>
      <c r="Y55" s="11"/>
      <c r="Z55" s="11"/>
    </row>
    <row r="56" ht="12.75" customHeight="1">
      <c r="A56" s="11"/>
      <c r="B56" s="51"/>
      <c r="C56" s="52"/>
      <c r="D56" s="52"/>
      <c r="E56" s="52"/>
      <c r="F56" s="52"/>
      <c r="G56" s="11"/>
      <c r="H56" s="11"/>
      <c r="I56" s="11"/>
      <c r="J56" s="11"/>
      <c r="K56" s="11"/>
      <c r="L56" s="11"/>
      <c r="M56" s="11"/>
      <c r="N56" s="11"/>
      <c r="O56" s="11"/>
      <c r="P56" s="11"/>
      <c r="Q56" s="11"/>
      <c r="R56" s="11"/>
      <c r="S56" s="11"/>
      <c r="T56" s="11"/>
      <c r="U56" s="11"/>
      <c r="V56" s="11"/>
      <c r="W56" s="11"/>
      <c r="X56" s="11"/>
      <c r="Y56" s="11"/>
      <c r="Z56" s="11"/>
    </row>
    <row r="57" ht="12.75" customHeight="1">
      <c r="A57" s="11"/>
      <c r="B57" s="51"/>
      <c r="C57" s="52"/>
      <c r="D57" s="52"/>
      <c r="E57" s="52"/>
      <c r="F57" s="52"/>
      <c r="G57" s="11"/>
      <c r="H57" s="11"/>
      <c r="I57" s="11"/>
      <c r="J57" s="11"/>
      <c r="K57" s="11"/>
      <c r="L57" s="11"/>
      <c r="M57" s="11"/>
      <c r="N57" s="11"/>
      <c r="O57" s="11"/>
      <c r="P57" s="11"/>
      <c r="Q57" s="11"/>
      <c r="R57" s="11"/>
      <c r="S57" s="11"/>
      <c r="T57" s="11"/>
      <c r="U57" s="11"/>
      <c r="V57" s="11"/>
      <c r="W57" s="11"/>
      <c r="X57" s="11"/>
      <c r="Y57" s="11"/>
      <c r="Z57" s="11"/>
    </row>
    <row r="58" ht="12.75" customHeight="1">
      <c r="A58" s="11"/>
      <c r="B58" s="51"/>
      <c r="C58" s="52"/>
      <c r="D58" s="52"/>
      <c r="E58" s="52"/>
      <c r="F58" s="52"/>
      <c r="G58" s="11"/>
      <c r="H58" s="11"/>
      <c r="I58" s="11"/>
      <c r="J58" s="11"/>
      <c r="K58" s="11"/>
      <c r="L58" s="11"/>
      <c r="M58" s="11"/>
      <c r="N58" s="11"/>
      <c r="O58" s="11"/>
      <c r="P58" s="11"/>
      <c r="Q58" s="11"/>
      <c r="R58" s="11"/>
      <c r="S58" s="11"/>
      <c r="T58" s="11"/>
      <c r="U58" s="11"/>
      <c r="V58" s="11"/>
      <c r="W58" s="11"/>
      <c r="X58" s="11"/>
      <c r="Y58" s="11"/>
      <c r="Z58" s="11"/>
    </row>
    <row r="59" ht="12.75" customHeight="1">
      <c r="A59" s="11"/>
      <c r="B59" s="51"/>
      <c r="C59" s="52"/>
      <c r="D59" s="52"/>
      <c r="E59" s="52"/>
      <c r="F59" s="52"/>
      <c r="G59" s="11"/>
      <c r="H59" s="11"/>
      <c r="I59" s="11"/>
      <c r="J59" s="11"/>
      <c r="K59" s="11"/>
      <c r="L59" s="11"/>
      <c r="M59" s="11"/>
      <c r="N59" s="11"/>
      <c r="O59" s="11"/>
      <c r="P59" s="11"/>
      <c r="Q59" s="11"/>
      <c r="R59" s="11"/>
      <c r="S59" s="11"/>
      <c r="T59" s="11"/>
      <c r="U59" s="11"/>
      <c r="V59" s="11"/>
      <c r="W59" s="11"/>
      <c r="X59" s="11"/>
      <c r="Y59" s="11"/>
      <c r="Z59" s="11"/>
    </row>
    <row r="60" ht="12.75" customHeight="1">
      <c r="A60" s="11"/>
      <c r="B60" s="51"/>
      <c r="C60" s="52"/>
      <c r="D60" s="52"/>
      <c r="E60" s="52"/>
      <c r="F60" s="52"/>
      <c r="G60" s="11"/>
      <c r="H60" s="11"/>
      <c r="I60" s="11"/>
      <c r="J60" s="11"/>
      <c r="K60" s="11"/>
      <c r="L60" s="11"/>
      <c r="M60" s="11"/>
      <c r="N60" s="11"/>
      <c r="O60" s="11"/>
      <c r="P60" s="11"/>
      <c r="Q60" s="11"/>
      <c r="R60" s="11"/>
      <c r="S60" s="11"/>
      <c r="T60" s="11"/>
      <c r="U60" s="11"/>
      <c r="V60" s="11"/>
      <c r="W60" s="11"/>
      <c r="X60" s="11"/>
      <c r="Y60" s="11"/>
      <c r="Z60" s="11"/>
    </row>
    <row r="61" ht="12.75" customHeight="1">
      <c r="A61" s="11"/>
      <c r="B61" s="51"/>
      <c r="C61" s="52"/>
      <c r="D61" s="52"/>
      <c r="E61" s="52"/>
      <c r="F61" s="52"/>
      <c r="G61" s="11"/>
      <c r="H61" s="11"/>
      <c r="I61" s="11"/>
      <c r="J61" s="11"/>
      <c r="K61" s="11"/>
      <c r="L61" s="11"/>
      <c r="M61" s="11"/>
      <c r="N61" s="11"/>
      <c r="O61" s="11"/>
      <c r="P61" s="11"/>
      <c r="Q61" s="11"/>
      <c r="R61" s="11"/>
      <c r="S61" s="11"/>
      <c r="T61" s="11"/>
      <c r="U61" s="11"/>
      <c r="V61" s="11"/>
      <c r="W61" s="11"/>
      <c r="X61" s="11"/>
      <c r="Y61" s="11"/>
      <c r="Z61" s="11"/>
    </row>
    <row r="62" ht="12.75" customHeight="1">
      <c r="A62" s="11"/>
      <c r="B62" s="51"/>
      <c r="C62" s="52"/>
      <c r="D62" s="52"/>
      <c r="E62" s="52"/>
      <c r="F62" s="52"/>
      <c r="G62" s="11"/>
      <c r="H62" s="11"/>
      <c r="I62" s="11"/>
      <c r="J62" s="11"/>
      <c r="K62" s="11"/>
      <c r="L62" s="11"/>
      <c r="M62" s="11"/>
      <c r="N62" s="11"/>
      <c r="O62" s="11"/>
      <c r="P62" s="11"/>
      <c r="Q62" s="11"/>
      <c r="R62" s="11"/>
      <c r="S62" s="11"/>
      <c r="T62" s="11"/>
      <c r="U62" s="11"/>
      <c r="V62" s="11"/>
      <c r="W62" s="11"/>
      <c r="X62" s="11"/>
      <c r="Y62" s="11"/>
      <c r="Z62" s="11"/>
    </row>
    <row r="63" ht="12.75" customHeight="1">
      <c r="A63" s="11"/>
      <c r="B63" s="51"/>
      <c r="C63" s="52"/>
      <c r="D63" s="52"/>
      <c r="E63" s="52"/>
      <c r="F63" s="52"/>
      <c r="G63" s="11"/>
      <c r="H63" s="11"/>
      <c r="I63" s="11"/>
      <c r="J63" s="11"/>
      <c r="K63" s="11"/>
      <c r="L63" s="11"/>
      <c r="M63" s="11"/>
      <c r="N63" s="11"/>
      <c r="O63" s="11"/>
      <c r="P63" s="11"/>
      <c r="Q63" s="11"/>
      <c r="R63" s="11"/>
      <c r="S63" s="11"/>
      <c r="T63" s="11"/>
      <c r="U63" s="11"/>
      <c r="V63" s="11"/>
      <c r="W63" s="11"/>
      <c r="X63" s="11"/>
      <c r="Y63" s="11"/>
      <c r="Z63" s="11"/>
    </row>
    <row r="64" ht="12.75" customHeight="1">
      <c r="A64" s="11"/>
      <c r="B64" s="51"/>
      <c r="C64" s="52"/>
      <c r="D64" s="52"/>
      <c r="E64" s="52"/>
      <c r="F64" s="52"/>
      <c r="G64" s="11"/>
      <c r="H64" s="11"/>
      <c r="I64" s="11"/>
      <c r="J64" s="11"/>
      <c r="K64" s="11"/>
      <c r="L64" s="11"/>
      <c r="M64" s="11"/>
      <c r="N64" s="11"/>
      <c r="O64" s="11"/>
      <c r="P64" s="11"/>
      <c r="Q64" s="11"/>
      <c r="R64" s="11"/>
      <c r="S64" s="11"/>
      <c r="T64" s="11"/>
      <c r="U64" s="11"/>
      <c r="V64" s="11"/>
      <c r="W64" s="11"/>
      <c r="X64" s="11"/>
      <c r="Y64" s="11"/>
      <c r="Z64" s="11"/>
    </row>
    <row r="65" ht="12.75" customHeight="1">
      <c r="A65" s="11"/>
      <c r="B65" s="51"/>
      <c r="C65" s="52"/>
      <c r="D65" s="52"/>
      <c r="E65" s="52"/>
      <c r="F65" s="52"/>
      <c r="G65" s="11"/>
      <c r="H65" s="11"/>
      <c r="I65" s="11"/>
      <c r="J65" s="11"/>
      <c r="K65" s="11"/>
      <c r="L65" s="11"/>
      <c r="M65" s="11"/>
      <c r="N65" s="11"/>
      <c r="O65" s="11"/>
      <c r="P65" s="11"/>
      <c r="Q65" s="11"/>
      <c r="R65" s="11"/>
      <c r="S65" s="11"/>
      <c r="T65" s="11"/>
      <c r="U65" s="11"/>
      <c r="V65" s="11"/>
      <c r="W65" s="11"/>
      <c r="X65" s="11"/>
      <c r="Y65" s="11"/>
      <c r="Z65" s="11"/>
    </row>
    <row r="66" ht="12.75" customHeight="1">
      <c r="A66" s="11"/>
      <c r="B66" s="51"/>
      <c r="C66" s="52"/>
      <c r="D66" s="52"/>
      <c r="E66" s="52"/>
      <c r="F66" s="52"/>
      <c r="G66" s="11"/>
      <c r="H66" s="11"/>
      <c r="I66" s="11"/>
      <c r="J66" s="11"/>
      <c r="K66" s="11"/>
      <c r="L66" s="11"/>
      <c r="M66" s="11"/>
      <c r="N66" s="11"/>
      <c r="O66" s="11"/>
      <c r="P66" s="11"/>
      <c r="Q66" s="11"/>
      <c r="R66" s="11"/>
      <c r="S66" s="11"/>
      <c r="T66" s="11"/>
      <c r="U66" s="11"/>
      <c r="V66" s="11"/>
      <c r="W66" s="11"/>
      <c r="X66" s="11"/>
      <c r="Y66" s="11"/>
      <c r="Z66" s="11"/>
    </row>
    <row r="67" ht="12.75" customHeight="1">
      <c r="A67" s="11"/>
      <c r="B67" s="51"/>
      <c r="C67" s="52"/>
      <c r="D67" s="52"/>
      <c r="E67" s="52"/>
      <c r="F67" s="52"/>
      <c r="G67" s="11"/>
      <c r="H67" s="11"/>
      <c r="I67" s="11"/>
      <c r="J67" s="11"/>
      <c r="K67" s="11"/>
      <c r="L67" s="11"/>
      <c r="M67" s="11"/>
      <c r="N67" s="11"/>
      <c r="O67" s="11"/>
      <c r="P67" s="11"/>
      <c r="Q67" s="11"/>
      <c r="R67" s="11"/>
      <c r="S67" s="11"/>
      <c r="T67" s="11"/>
      <c r="U67" s="11"/>
      <c r="V67" s="11"/>
      <c r="W67" s="11"/>
      <c r="X67" s="11"/>
      <c r="Y67" s="11"/>
      <c r="Z67" s="11"/>
    </row>
    <row r="68" ht="12.75" customHeight="1">
      <c r="A68" s="11"/>
      <c r="B68" s="51"/>
      <c r="C68" s="52"/>
      <c r="D68" s="52"/>
      <c r="E68" s="52"/>
      <c r="F68" s="52"/>
      <c r="G68" s="11"/>
      <c r="H68" s="11"/>
      <c r="I68" s="11"/>
      <c r="J68" s="11"/>
      <c r="K68" s="11"/>
      <c r="L68" s="11"/>
      <c r="M68" s="11"/>
      <c r="N68" s="11"/>
      <c r="O68" s="11"/>
      <c r="P68" s="11"/>
      <c r="Q68" s="11"/>
      <c r="R68" s="11"/>
      <c r="S68" s="11"/>
      <c r="T68" s="11"/>
      <c r="U68" s="11"/>
      <c r="V68" s="11"/>
      <c r="W68" s="11"/>
      <c r="X68" s="11"/>
      <c r="Y68" s="11"/>
      <c r="Z68" s="11"/>
    </row>
    <row r="69" ht="12.75" customHeight="1">
      <c r="A69" s="11"/>
      <c r="B69" s="51"/>
      <c r="C69" s="52"/>
      <c r="D69" s="52"/>
      <c r="E69" s="52"/>
      <c r="F69" s="52"/>
      <c r="G69" s="11"/>
      <c r="H69" s="11"/>
      <c r="I69" s="11"/>
      <c r="J69" s="11"/>
      <c r="K69" s="11"/>
      <c r="L69" s="11"/>
      <c r="M69" s="11"/>
      <c r="N69" s="11"/>
      <c r="O69" s="11"/>
      <c r="P69" s="11"/>
      <c r="Q69" s="11"/>
      <c r="R69" s="11"/>
      <c r="S69" s="11"/>
      <c r="T69" s="11"/>
      <c r="U69" s="11"/>
      <c r="V69" s="11"/>
      <c r="W69" s="11"/>
      <c r="X69" s="11"/>
      <c r="Y69" s="11"/>
      <c r="Z69" s="11"/>
    </row>
    <row r="70" ht="12.75" customHeight="1">
      <c r="A70" s="11"/>
      <c r="B70" s="51"/>
      <c r="C70" s="52"/>
      <c r="D70" s="52"/>
      <c r="E70" s="52"/>
      <c r="F70" s="52"/>
      <c r="G70" s="11"/>
      <c r="H70" s="11"/>
      <c r="I70" s="11"/>
      <c r="J70" s="11"/>
      <c r="K70" s="11"/>
      <c r="L70" s="11"/>
      <c r="M70" s="11"/>
      <c r="N70" s="11"/>
      <c r="O70" s="11"/>
      <c r="P70" s="11"/>
      <c r="Q70" s="11"/>
      <c r="R70" s="11"/>
      <c r="S70" s="11"/>
      <c r="T70" s="11"/>
      <c r="U70" s="11"/>
      <c r="V70" s="11"/>
      <c r="W70" s="11"/>
      <c r="X70" s="11"/>
      <c r="Y70" s="11"/>
      <c r="Z70" s="11"/>
    </row>
    <row r="71" ht="12.75" customHeight="1">
      <c r="A71" s="11"/>
      <c r="B71" s="51"/>
      <c r="C71" s="52"/>
      <c r="D71" s="52"/>
      <c r="E71" s="52"/>
      <c r="F71" s="52"/>
      <c r="G71" s="11"/>
      <c r="H71" s="11"/>
      <c r="I71" s="11"/>
      <c r="J71" s="11"/>
      <c r="K71" s="11"/>
      <c r="L71" s="11"/>
      <c r="M71" s="11"/>
      <c r="N71" s="11"/>
      <c r="O71" s="11"/>
      <c r="P71" s="11"/>
      <c r="Q71" s="11"/>
      <c r="R71" s="11"/>
      <c r="S71" s="11"/>
      <c r="T71" s="11"/>
      <c r="U71" s="11"/>
      <c r="V71" s="11"/>
      <c r="W71" s="11"/>
      <c r="X71" s="11"/>
      <c r="Y71" s="11"/>
      <c r="Z71" s="11"/>
    </row>
    <row r="72" ht="12.75" customHeight="1">
      <c r="A72" s="11"/>
      <c r="B72" s="51"/>
      <c r="C72" s="52"/>
      <c r="D72" s="52"/>
      <c r="E72" s="52"/>
      <c r="F72" s="52"/>
      <c r="G72" s="11"/>
      <c r="H72" s="11"/>
      <c r="I72" s="11"/>
      <c r="J72" s="11"/>
      <c r="K72" s="11"/>
      <c r="L72" s="11"/>
      <c r="M72" s="11"/>
      <c r="N72" s="11"/>
      <c r="O72" s="11"/>
      <c r="P72" s="11"/>
      <c r="Q72" s="11"/>
      <c r="R72" s="11"/>
      <c r="S72" s="11"/>
      <c r="T72" s="11"/>
      <c r="U72" s="11"/>
      <c r="V72" s="11"/>
      <c r="W72" s="11"/>
      <c r="X72" s="11"/>
      <c r="Y72" s="11"/>
      <c r="Z72" s="11"/>
    </row>
    <row r="73" ht="12.75" customHeight="1">
      <c r="A73" s="11"/>
      <c r="B73" s="51"/>
      <c r="C73" s="52"/>
      <c r="D73" s="52"/>
      <c r="E73" s="52"/>
      <c r="F73" s="52"/>
      <c r="G73" s="11"/>
      <c r="H73" s="11"/>
      <c r="I73" s="11"/>
      <c r="J73" s="11"/>
      <c r="K73" s="11"/>
      <c r="L73" s="11"/>
      <c r="M73" s="11"/>
      <c r="N73" s="11"/>
      <c r="O73" s="11"/>
      <c r="P73" s="11"/>
      <c r="Q73" s="11"/>
      <c r="R73" s="11"/>
      <c r="S73" s="11"/>
      <c r="T73" s="11"/>
      <c r="U73" s="11"/>
      <c r="V73" s="11"/>
      <c r="W73" s="11"/>
      <c r="X73" s="11"/>
      <c r="Y73" s="11"/>
      <c r="Z73" s="11"/>
    </row>
    <row r="74" ht="12.75" customHeight="1">
      <c r="A74" s="11"/>
      <c r="B74" s="51"/>
      <c r="C74" s="52"/>
      <c r="D74" s="52"/>
      <c r="E74" s="52"/>
      <c r="F74" s="52"/>
      <c r="G74" s="11"/>
      <c r="H74" s="11"/>
      <c r="I74" s="11"/>
      <c r="J74" s="11"/>
      <c r="K74" s="11"/>
      <c r="L74" s="11"/>
      <c r="M74" s="11"/>
      <c r="N74" s="11"/>
      <c r="O74" s="11"/>
      <c r="P74" s="11"/>
      <c r="Q74" s="11"/>
      <c r="R74" s="11"/>
      <c r="S74" s="11"/>
      <c r="T74" s="11"/>
      <c r="U74" s="11"/>
      <c r="V74" s="11"/>
      <c r="W74" s="11"/>
      <c r="X74" s="11"/>
      <c r="Y74" s="11"/>
      <c r="Z74" s="11"/>
    </row>
    <row r="75" ht="12.75" customHeight="1">
      <c r="A75" s="11"/>
      <c r="B75" s="51"/>
      <c r="C75" s="52"/>
      <c r="D75" s="52"/>
      <c r="E75" s="52"/>
      <c r="F75" s="52"/>
      <c r="G75" s="11"/>
      <c r="H75" s="11"/>
      <c r="I75" s="11"/>
      <c r="J75" s="11"/>
      <c r="K75" s="11"/>
      <c r="L75" s="11"/>
      <c r="M75" s="11"/>
      <c r="N75" s="11"/>
      <c r="O75" s="11"/>
      <c r="P75" s="11"/>
      <c r="Q75" s="11"/>
      <c r="R75" s="11"/>
      <c r="S75" s="11"/>
      <c r="T75" s="11"/>
      <c r="U75" s="11"/>
      <c r="V75" s="11"/>
      <c r="W75" s="11"/>
      <c r="X75" s="11"/>
      <c r="Y75" s="11"/>
      <c r="Z75" s="11"/>
    </row>
    <row r="76" ht="12.75" customHeight="1">
      <c r="A76" s="11"/>
      <c r="B76" s="51"/>
      <c r="C76" s="52"/>
      <c r="D76" s="52"/>
      <c r="E76" s="52"/>
      <c r="F76" s="52"/>
      <c r="G76" s="11"/>
      <c r="H76" s="11"/>
      <c r="I76" s="11"/>
      <c r="J76" s="11"/>
      <c r="K76" s="11"/>
      <c r="L76" s="11"/>
      <c r="M76" s="11"/>
      <c r="N76" s="11"/>
      <c r="O76" s="11"/>
      <c r="P76" s="11"/>
      <c r="Q76" s="11"/>
      <c r="R76" s="11"/>
      <c r="S76" s="11"/>
      <c r="T76" s="11"/>
      <c r="U76" s="11"/>
      <c r="V76" s="11"/>
      <c r="W76" s="11"/>
      <c r="X76" s="11"/>
      <c r="Y76" s="11"/>
      <c r="Z76" s="11"/>
    </row>
    <row r="77" ht="12.75" customHeight="1">
      <c r="A77" s="11"/>
      <c r="B77" s="51"/>
      <c r="C77" s="52"/>
      <c r="D77" s="52"/>
      <c r="E77" s="52"/>
      <c r="F77" s="52"/>
      <c r="G77" s="11"/>
      <c r="H77" s="11"/>
      <c r="I77" s="11"/>
      <c r="J77" s="11"/>
      <c r="K77" s="11"/>
      <c r="L77" s="11"/>
      <c r="M77" s="11"/>
      <c r="N77" s="11"/>
      <c r="O77" s="11"/>
      <c r="P77" s="11"/>
      <c r="Q77" s="11"/>
      <c r="R77" s="11"/>
      <c r="S77" s="11"/>
      <c r="T77" s="11"/>
      <c r="U77" s="11"/>
      <c r="V77" s="11"/>
      <c r="W77" s="11"/>
      <c r="X77" s="11"/>
      <c r="Y77" s="11"/>
      <c r="Z77" s="11"/>
    </row>
    <row r="78" ht="12.75" customHeight="1">
      <c r="A78" s="11"/>
      <c r="B78" s="51"/>
      <c r="C78" s="52"/>
      <c r="D78" s="52"/>
      <c r="E78" s="52"/>
      <c r="F78" s="52"/>
      <c r="G78" s="11"/>
      <c r="H78" s="11"/>
      <c r="I78" s="11"/>
      <c r="J78" s="11"/>
      <c r="K78" s="11"/>
      <c r="L78" s="11"/>
      <c r="M78" s="11"/>
      <c r="N78" s="11"/>
      <c r="O78" s="11"/>
      <c r="P78" s="11"/>
      <c r="Q78" s="11"/>
      <c r="R78" s="11"/>
      <c r="S78" s="11"/>
      <c r="T78" s="11"/>
      <c r="U78" s="11"/>
      <c r="V78" s="11"/>
      <c r="W78" s="11"/>
      <c r="X78" s="11"/>
      <c r="Y78" s="11"/>
      <c r="Z78" s="11"/>
    </row>
    <row r="79" ht="12.75" customHeight="1">
      <c r="A79" s="11"/>
      <c r="B79" s="51"/>
      <c r="C79" s="52"/>
      <c r="D79" s="52"/>
      <c r="E79" s="52"/>
      <c r="F79" s="52"/>
      <c r="G79" s="11"/>
      <c r="H79" s="11"/>
      <c r="I79" s="11"/>
      <c r="J79" s="11"/>
      <c r="K79" s="11"/>
      <c r="L79" s="11"/>
      <c r="M79" s="11"/>
      <c r="N79" s="11"/>
      <c r="O79" s="11"/>
      <c r="P79" s="11"/>
      <c r="Q79" s="11"/>
      <c r="R79" s="11"/>
      <c r="S79" s="11"/>
      <c r="T79" s="11"/>
      <c r="U79" s="11"/>
      <c r="V79" s="11"/>
      <c r="W79" s="11"/>
      <c r="X79" s="11"/>
      <c r="Y79" s="11"/>
      <c r="Z79" s="11"/>
    </row>
    <row r="80" ht="12.75" customHeight="1">
      <c r="A80" s="11"/>
      <c r="B80" s="51"/>
      <c r="C80" s="52"/>
      <c r="D80" s="52"/>
      <c r="E80" s="52"/>
      <c r="F80" s="52"/>
      <c r="G80" s="11"/>
      <c r="H80" s="11"/>
      <c r="I80" s="11"/>
      <c r="J80" s="11"/>
      <c r="K80" s="11"/>
      <c r="L80" s="11"/>
      <c r="M80" s="11"/>
      <c r="N80" s="11"/>
      <c r="O80" s="11"/>
      <c r="P80" s="11"/>
      <c r="Q80" s="11"/>
      <c r="R80" s="11"/>
      <c r="S80" s="11"/>
      <c r="T80" s="11"/>
      <c r="U80" s="11"/>
      <c r="V80" s="11"/>
      <c r="W80" s="11"/>
      <c r="X80" s="11"/>
      <c r="Y80" s="11"/>
      <c r="Z80" s="11"/>
    </row>
    <row r="81" ht="12.75" customHeight="1">
      <c r="A81" s="11"/>
      <c r="B81" s="51"/>
      <c r="C81" s="52"/>
      <c r="D81" s="52"/>
      <c r="E81" s="52"/>
      <c r="F81" s="52"/>
      <c r="G81" s="11"/>
      <c r="H81" s="11"/>
      <c r="I81" s="11"/>
      <c r="J81" s="11"/>
      <c r="K81" s="11"/>
      <c r="L81" s="11"/>
      <c r="M81" s="11"/>
      <c r="N81" s="11"/>
      <c r="O81" s="11"/>
      <c r="P81" s="11"/>
      <c r="Q81" s="11"/>
      <c r="R81" s="11"/>
      <c r="S81" s="11"/>
      <c r="T81" s="11"/>
      <c r="U81" s="11"/>
      <c r="V81" s="11"/>
      <c r="W81" s="11"/>
      <c r="X81" s="11"/>
      <c r="Y81" s="11"/>
      <c r="Z81" s="11"/>
    </row>
    <row r="82" ht="12.75" customHeight="1">
      <c r="A82" s="11"/>
      <c r="B82" s="51"/>
      <c r="C82" s="52"/>
      <c r="D82" s="52"/>
      <c r="E82" s="52"/>
      <c r="F82" s="52"/>
      <c r="G82" s="11"/>
      <c r="H82" s="11"/>
      <c r="I82" s="11"/>
      <c r="J82" s="11"/>
      <c r="K82" s="11"/>
      <c r="L82" s="11"/>
      <c r="M82" s="11"/>
      <c r="N82" s="11"/>
      <c r="O82" s="11"/>
      <c r="P82" s="11"/>
      <c r="Q82" s="11"/>
      <c r="R82" s="11"/>
      <c r="S82" s="11"/>
      <c r="T82" s="11"/>
      <c r="U82" s="11"/>
      <c r="V82" s="11"/>
      <c r="W82" s="11"/>
      <c r="X82" s="11"/>
      <c r="Y82" s="11"/>
      <c r="Z82" s="11"/>
    </row>
    <row r="83" ht="12.75" customHeight="1">
      <c r="A83" s="11"/>
      <c r="B83" s="51"/>
      <c r="C83" s="52"/>
      <c r="D83" s="52"/>
      <c r="E83" s="52"/>
      <c r="F83" s="52"/>
      <c r="G83" s="11"/>
      <c r="H83" s="11"/>
      <c r="I83" s="11"/>
      <c r="J83" s="11"/>
      <c r="K83" s="11"/>
      <c r="L83" s="11"/>
      <c r="M83" s="11"/>
      <c r="N83" s="11"/>
      <c r="O83" s="11"/>
      <c r="P83" s="11"/>
      <c r="Q83" s="11"/>
      <c r="R83" s="11"/>
      <c r="S83" s="11"/>
      <c r="T83" s="11"/>
      <c r="U83" s="11"/>
      <c r="V83" s="11"/>
      <c r="W83" s="11"/>
      <c r="X83" s="11"/>
      <c r="Y83" s="11"/>
      <c r="Z83" s="11"/>
    </row>
    <row r="84" ht="12.75" customHeight="1">
      <c r="A84" s="11"/>
      <c r="B84" s="51"/>
      <c r="C84" s="52"/>
      <c r="D84" s="52"/>
      <c r="E84" s="52"/>
      <c r="F84" s="52"/>
      <c r="G84" s="11"/>
      <c r="H84" s="11"/>
      <c r="I84" s="11"/>
      <c r="J84" s="11"/>
      <c r="K84" s="11"/>
      <c r="L84" s="11"/>
      <c r="M84" s="11"/>
      <c r="N84" s="11"/>
      <c r="O84" s="11"/>
      <c r="P84" s="11"/>
      <c r="Q84" s="11"/>
      <c r="R84" s="11"/>
      <c r="S84" s="11"/>
      <c r="T84" s="11"/>
      <c r="U84" s="11"/>
      <c r="V84" s="11"/>
      <c r="W84" s="11"/>
      <c r="X84" s="11"/>
      <c r="Y84" s="11"/>
      <c r="Z84" s="11"/>
    </row>
    <row r="85" ht="12.75" customHeight="1">
      <c r="A85" s="11"/>
      <c r="B85" s="51"/>
      <c r="C85" s="52"/>
      <c r="D85" s="52"/>
      <c r="E85" s="52"/>
      <c r="F85" s="52"/>
      <c r="G85" s="11"/>
      <c r="H85" s="11"/>
      <c r="I85" s="11"/>
      <c r="J85" s="11"/>
      <c r="K85" s="11"/>
      <c r="L85" s="11"/>
      <c r="M85" s="11"/>
      <c r="N85" s="11"/>
      <c r="O85" s="11"/>
      <c r="P85" s="11"/>
      <c r="Q85" s="11"/>
      <c r="R85" s="11"/>
      <c r="S85" s="11"/>
      <c r="T85" s="11"/>
      <c r="U85" s="11"/>
      <c r="V85" s="11"/>
      <c r="W85" s="11"/>
      <c r="X85" s="11"/>
      <c r="Y85" s="11"/>
      <c r="Z85" s="11"/>
    </row>
    <row r="86" ht="12.75" customHeight="1">
      <c r="A86" s="11"/>
      <c r="B86" s="51"/>
      <c r="C86" s="52"/>
      <c r="D86" s="52"/>
      <c r="E86" s="52"/>
      <c r="F86" s="52"/>
      <c r="G86" s="11"/>
      <c r="H86" s="11"/>
      <c r="I86" s="11"/>
      <c r="J86" s="11"/>
      <c r="K86" s="11"/>
      <c r="L86" s="11"/>
      <c r="M86" s="11"/>
      <c r="N86" s="11"/>
      <c r="O86" s="11"/>
      <c r="P86" s="11"/>
      <c r="Q86" s="11"/>
      <c r="R86" s="11"/>
      <c r="S86" s="11"/>
      <c r="T86" s="11"/>
      <c r="U86" s="11"/>
      <c r="V86" s="11"/>
      <c r="W86" s="11"/>
      <c r="X86" s="11"/>
      <c r="Y86" s="11"/>
      <c r="Z86" s="11"/>
    </row>
    <row r="87" ht="12.75" customHeight="1">
      <c r="A87" s="11"/>
      <c r="B87" s="51"/>
      <c r="C87" s="52"/>
      <c r="D87" s="52"/>
      <c r="E87" s="52"/>
      <c r="F87" s="52"/>
      <c r="G87" s="11"/>
      <c r="H87" s="11"/>
      <c r="I87" s="11"/>
      <c r="J87" s="11"/>
      <c r="K87" s="11"/>
      <c r="L87" s="11"/>
      <c r="M87" s="11"/>
      <c r="N87" s="11"/>
      <c r="O87" s="11"/>
      <c r="P87" s="11"/>
      <c r="Q87" s="11"/>
      <c r="R87" s="11"/>
      <c r="S87" s="11"/>
      <c r="T87" s="11"/>
      <c r="U87" s="11"/>
      <c r="V87" s="11"/>
      <c r="W87" s="11"/>
      <c r="X87" s="11"/>
      <c r="Y87" s="11"/>
      <c r="Z87" s="11"/>
    </row>
    <row r="88" ht="12.75" customHeight="1">
      <c r="A88" s="11"/>
      <c r="B88" s="51"/>
      <c r="C88" s="52"/>
      <c r="D88" s="52"/>
      <c r="E88" s="52"/>
      <c r="F88" s="52"/>
      <c r="G88" s="11"/>
      <c r="H88" s="11"/>
      <c r="I88" s="11"/>
      <c r="J88" s="11"/>
      <c r="K88" s="11"/>
      <c r="L88" s="11"/>
      <c r="M88" s="11"/>
      <c r="N88" s="11"/>
      <c r="O88" s="11"/>
      <c r="P88" s="11"/>
      <c r="Q88" s="11"/>
      <c r="R88" s="11"/>
      <c r="S88" s="11"/>
      <c r="T88" s="11"/>
      <c r="U88" s="11"/>
      <c r="V88" s="11"/>
      <c r="W88" s="11"/>
      <c r="X88" s="11"/>
      <c r="Y88" s="11"/>
      <c r="Z88" s="11"/>
    </row>
    <row r="89" ht="12.75" customHeight="1">
      <c r="A89" s="11"/>
      <c r="B89" s="51"/>
      <c r="C89" s="52"/>
      <c r="D89" s="52"/>
      <c r="E89" s="52"/>
      <c r="F89" s="52"/>
      <c r="G89" s="11"/>
      <c r="H89" s="11"/>
      <c r="I89" s="11"/>
      <c r="J89" s="11"/>
      <c r="K89" s="11"/>
      <c r="L89" s="11"/>
      <c r="M89" s="11"/>
      <c r="N89" s="11"/>
      <c r="O89" s="11"/>
      <c r="P89" s="11"/>
      <c r="Q89" s="11"/>
      <c r="R89" s="11"/>
      <c r="S89" s="11"/>
      <c r="T89" s="11"/>
      <c r="U89" s="11"/>
      <c r="V89" s="11"/>
      <c r="W89" s="11"/>
      <c r="X89" s="11"/>
      <c r="Y89" s="11"/>
      <c r="Z89" s="11"/>
    </row>
    <row r="90" ht="12.75" customHeight="1">
      <c r="A90" s="11"/>
      <c r="B90" s="51"/>
      <c r="C90" s="52"/>
      <c r="D90" s="52"/>
      <c r="E90" s="52"/>
      <c r="F90" s="52"/>
      <c r="G90" s="11"/>
      <c r="H90" s="11"/>
      <c r="I90" s="11"/>
      <c r="J90" s="11"/>
      <c r="K90" s="11"/>
      <c r="L90" s="11"/>
      <c r="M90" s="11"/>
      <c r="N90" s="11"/>
      <c r="O90" s="11"/>
      <c r="P90" s="11"/>
      <c r="Q90" s="11"/>
      <c r="R90" s="11"/>
      <c r="S90" s="11"/>
      <c r="T90" s="11"/>
      <c r="U90" s="11"/>
      <c r="V90" s="11"/>
      <c r="W90" s="11"/>
      <c r="X90" s="11"/>
      <c r="Y90" s="11"/>
      <c r="Z90" s="11"/>
    </row>
    <row r="91" ht="12.75" customHeight="1">
      <c r="A91" s="11"/>
      <c r="B91" s="51"/>
      <c r="C91" s="52"/>
      <c r="D91" s="52"/>
      <c r="E91" s="52"/>
      <c r="F91" s="52"/>
      <c r="G91" s="11"/>
      <c r="H91" s="11"/>
      <c r="I91" s="11"/>
      <c r="J91" s="11"/>
      <c r="K91" s="11"/>
      <c r="L91" s="11"/>
      <c r="M91" s="11"/>
      <c r="N91" s="11"/>
      <c r="O91" s="11"/>
      <c r="P91" s="11"/>
      <c r="Q91" s="11"/>
      <c r="R91" s="11"/>
      <c r="S91" s="11"/>
      <c r="T91" s="11"/>
      <c r="U91" s="11"/>
      <c r="V91" s="11"/>
      <c r="W91" s="11"/>
      <c r="X91" s="11"/>
      <c r="Y91" s="11"/>
      <c r="Z91" s="11"/>
    </row>
    <row r="92" ht="12.75" customHeight="1">
      <c r="A92" s="11"/>
      <c r="B92" s="51"/>
      <c r="C92" s="52"/>
      <c r="D92" s="52"/>
      <c r="E92" s="52"/>
      <c r="F92" s="52"/>
      <c r="G92" s="11"/>
      <c r="H92" s="11"/>
      <c r="I92" s="11"/>
      <c r="J92" s="11"/>
      <c r="K92" s="11"/>
      <c r="L92" s="11"/>
      <c r="M92" s="11"/>
      <c r="N92" s="11"/>
      <c r="O92" s="11"/>
      <c r="P92" s="11"/>
      <c r="Q92" s="11"/>
      <c r="R92" s="11"/>
      <c r="S92" s="11"/>
      <c r="T92" s="11"/>
      <c r="U92" s="11"/>
      <c r="V92" s="11"/>
      <c r="W92" s="11"/>
      <c r="X92" s="11"/>
      <c r="Y92" s="11"/>
      <c r="Z92" s="11"/>
    </row>
    <row r="93" ht="12.75" customHeight="1">
      <c r="A93" s="11"/>
      <c r="B93" s="51"/>
      <c r="C93" s="52"/>
      <c r="D93" s="52"/>
      <c r="E93" s="52"/>
      <c r="F93" s="52"/>
      <c r="G93" s="11"/>
      <c r="H93" s="11"/>
      <c r="I93" s="11"/>
      <c r="J93" s="11"/>
      <c r="K93" s="11"/>
      <c r="L93" s="11"/>
      <c r="M93" s="11"/>
      <c r="N93" s="11"/>
      <c r="O93" s="11"/>
      <c r="P93" s="11"/>
      <c r="Q93" s="11"/>
      <c r="R93" s="11"/>
      <c r="S93" s="11"/>
      <c r="T93" s="11"/>
      <c r="U93" s="11"/>
      <c r="V93" s="11"/>
      <c r="W93" s="11"/>
      <c r="X93" s="11"/>
      <c r="Y93" s="11"/>
      <c r="Z93" s="11"/>
    </row>
    <row r="94" ht="12.75" customHeight="1">
      <c r="A94" s="11"/>
      <c r="B94" s="51"/>
      <c r="C94" s="52"/>
      <c r="D94" s="52"/>
      <c r="E94" s="52"/>
      <c r="F94" s="52"/>
      <c r="G94" s="11"/>
      <c r="H94" s="11"/>
      <c r="I94" s="11"/>
      <c r="J94" s="11"/>
      <c r="K94" s="11"/>
      <c r="L94" s="11"/>
      <c r="M94" s="11"/>
      <c r="N94" s="11"/>
      <c r="O94" s="11"/>
      <c r="P94" s="11"/>
      <c r="Q94" s="11"/>
      <c r="R94" s="11"/>
      <c r="S94" s="11"/>
      <c r="T94" s="11"/>
      <c r="U94" s="11"/>
      <c r="V94" s="11"/>
      <c r="W94" s="11"/>
      <c r="X94" s="11"/>
      <c r="Y94" s="11"/>
      <c r="Z94" s="11"/>
    </row>
    <row r="95" ht="12.75" customHeight="1">
      <c r="A95" s="11"/>
      <c r="B95" s="51"/>
      <c r="C95" s="52"/>
      <c r="D95" s="52"/>
      <c r="E95" s="52"/>
      <c r="F95" s="52"/>
      <c r="G95" s="11"/>
      <c r="H95" s="11"/>
      <c r="I95" s="11"/>
      <c r="J95" s="11"/>
      <c r="K95" s="11"/>
      <c r="L95" s="11"/>
      <c r="M95" s="11"/>
      <c r="N95" s="11"/>
      <c r="O95" s="11"/>
      <c r="P95" s="11"/>
      <c r="Q95" s="11"/>
      <c r="R95" s="11"/>
      <c r="S95" s="11"/>
      <c r="T95" s="11"/>
      <c r="U95" s="11"/>
      <c r="V95" s="11"/>
      <c r="W95" s="11"/>
      <c r="X95" s="11"/>
      <c r="Y95" s="11"/>
      <c r="Z95" s="11"/>
    </row>
    <row r="96" ht="12.75" customHeight="1">
      <c r="A96" s="11"/>
      <c r="B96" s="51"/>
      <c r="C96" s="52"/>
      <c r="D96" s="52"/>
      <c r="E96" s="52"/>
      <c r="F96" s="52"/>
      <c r="G96" s="11"/>
      <c r="H96" s="11"/>
      <c r="I96" s="11"/>
      <c r="J96" s="11"/>
      <c r="K96" s="11"/>
      <c r="L96" s="11"/>
      <c r="M96" s="11"/>
      <c r="N96" s="11"/>
      <c r="O96" s="11"/>
      <c r="P96" s="11"/>
      <c r="Q96" s="11"/>
      <c r="R96" s="11"/>
      <c r="S96" s="11"/>
      <c r="T96" s="11"/>
      <c r="U96" s="11"/>
      <c r="V96" s="11"/>
      <c r="W96" s="11"/>
      <c r="X96" s="11"/>
      <c r="Y96" s="11"/>
      <c r="Z96" s="11"/>
    </row>
    <row r="97" ht="12.75" customHeight="1">
      <c r="A97" s="11"/>
      <c r="B97" s="51"/>
      <c r="C97" s="52"/>
      <c r="D97" s="52"/>
      <c r="E97" s="52"/>
      <c r="F97" s="52"/>
      <c r="G97" s="11"/>
      <c r="H97" s="11"/>
      <c r="I97" s="11"/>
      <c r="J97" s="11"/>
      <c r="K97" s="11"/>
      <c r="L97" s="11"/>
      <c r="M97" s="11"/>
      <c r="N97" s="11"/>
      <c r="O97" s="11"/>
      <c r="P97" s="11"/>
      <c r="Q97" s="11"/>
      <c r="R97" s="11"/>
      <c r="S97" s="11"/>
      <c r="T97" s="11"/>
      <c r="U97" s="11"/>
      <c r="V97" s="11"/>
      <c r="W97" s="11"/>
      <c r="X97" s="11"/>
      <c r="Y97" s="11"/>
      <c r="Z97" s="11"/>
    </row>
    <row r="98" ht="12.75" customHeight="1">
      <c r="A98" s="11"/>
      <c r="B98" s="51"/>
      <c r="C98" s="52"/>
      <c r="D98" s="52"/>
      <c r="E98" s="52"/>
      <c r="F98" s="52"/>
      <c r="G98" s="11"/>
      <c r="H98" s="11"/>
      <c r="I98" s="11"/>
      <c r="J98" s="11"/>
      <c r="K98" s="11"/>
      <c r="L98" s="11"/>
      <c r="M98" s="11"/>
      <c r="N98" s="11"/>
      <c r="O98" s="11"/>
      <c r="P98" s="11"/>
      <c r="Q98" s="11"/>
      <c r="R98" s="11"/>
      <c r="S98" s="11"/>
      <c r="T98" s="11"/>
      <c r="U98" s="11"/>
      <c r="V98" s="11"/>
      <c r="W98" s="11"/>
      <c r="X98" s="11"/>
      <c r="Y98" s="11"/>
      <c r="Z98" s="11"/>
    </row>
    <row r="99" ht="12.75" customHeight="1">
      <c r="A99" s="11"/>
      <c r="B99" s="51"/>
      <c r="C99" s="52"/>
      <c r="D99" s="52"/>
      <c r="E99" s="52"/>
      <c r="F99" s="52"/>
      <c r="G99" s="11"/>
      <c r="H99" s="11"/>
      <c r="I99" s="11"/>
      <c r="J99" s="11"/>
      <c r="K99" s="11"/>
      <c r="L99" s="11"/>
      <c r="M99" s="11"/>
      <c r="N99" s="11"/>
      <c r="O99" s="11"/>
      <c r="P99" s="11"/>
      <c r="Q99" s="11"/>
      <c r="R99" s="11"/>
      <c r="S99" s="11"/>
      <c r="T99" s="11"/>
      <c r="U99" s="11"/>
      <c r="V99" s="11"/>
      <c r="W99" s="11"/>
      <c r="X99" s="11"/>
      <c r="Y99" s="11"/>
      <c r="Z99" s="11"/>
    </row>
    <row r="100" ht="12.75" customHeight="1">
      <c r="A100" s="11"/>
      <c r="B100" s="51"/>
      <c r="C100" s="52"/>
      <c r="D100" s="52"/>
      <c r="E100" s="52"/>
      <c r="F100" s="52"/>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51"/>
      <c r="C101" s="52"/>
      <c r="D101" s="52"/>
      <c r="E101" s="52"/>
      <c r="F101" s="52"/>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51"/>
      <c r="C102" s="52"/>
      <c r="D102" s="52"/>
      <c r="E102" s="52"/>
      <c r="F102" s="52"/>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51"/>
      <c r="C103" s="52"/>
      <c r="D103" s="52"/>
      <c r="E103" s="52"/>
      <c r="F103" s="52"/>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51"/>
      <c r="C104" s="52"/>
      <c r="D104" s="52"/>
      <c r="E104" s="52"/>
      <c r="F104" s="52"/>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51"/>
      <c r="C105" s="52"/>
      <c r="D105" s="52"/>
      <c r="E105" s="52"/>
      <c r="F105" s="52"/>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51"/>
      <c r="C106" s="52"/>
      <c r="D106" s="52"/>
      <c r="E106" s="52"/>
      <c r="F106" s="52"/>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51"/>
      <c r="C107" s="52"/>
      <c r="D107" s="52"/>
      <c r="E107" s="52"/>
      <c r="F107" s="52"/>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51"/>
      <c r="C108" s="52"/>
      <c r="D108" s="52"/>
      <c r="E108" s="52"/>
      <c r="F108" s="52"/>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51"/>
      <c r="C109" s="52"/>
      <c r="D109" s="52"/>
      <c r="E109" s="52"/>
      <c r="F109" s="52"/>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51"/>
      <c r="C110" s="52"/>
      <c r="D110" s="52"/>
      <c r="E110" s="52"/>
      <c r="F110" s="52"/>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51"/>
      <c r="C111" s="52"/>
      <c r="D111" s="52"/>
      <c r="E111" s="52"/>
      <c r="F111" s="52"/>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51"/>
      <c r="C112" s="52"/>
      <c r="D112" s="52"/>
      <c r="E112" s="52"/>
      <c r="F112" s="52"/>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51"/>
      <c r="C113" s="52"/>
      <c r="D113" s="52"/>
      <c r="E113" s="52"/>
      <c r="F113" s="52"/>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51"/>
      <c r="C114" s="52"/>
      <c r="D114" s="52"/>
      <c r="E114" s="52"/>
      <c r="F114" s="52"/>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51"/>
      <c r="C115" s="52"/>
      <c r="D115" s="52"/>
      <c r="E115" s="52"/>
      <c r="F115" s="52"/>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51"/>
      <c r="C116" s="52"/>
      <c r="D116" s="52"/>
      <c r="E116" s="52"/>
      <c r="F116" s="52"/>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51"/>
      <c r="C117" s="52"/>
      <c r="D117" s="52"/>
      <c r="E117" s="52"/>
      <c r="F117" s="52"/>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51"/>
      <c r="C118" s="52"/>
      <c r="D118" s="52"/>
      <c r="E118" s="52"/>
      <c r="F118" s="52"/>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51"/>
      <c r="C119" s="52"/>
      <c r="D119" s="52"/>
      <c r="E119" s="52"/>
      <c r="F119" s="52"/>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51"/>
      <c r="C120" s="52"/>
      <c r="D120" s="52"/>
      <c r="E120" s="52"/>
      <c r="F120" s="52"/>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51"/>
      <c r="C121" s="52"/>
      <c r="D121" s="52"/>
      <c r="E121" s="52"/>
      <c r="F121" s="52"/>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51"/>
      <c r="C122" s="52"/>
      <c r="D122" s="52"/>
      <c r="E122" s="52"/>
      <c r="F122" s="52"/>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51"/>
      <c r="C123" s="52"/>
      <c r="D123" s="52"/>
      <c r="E123" s="52"/>
      <c r="F123" s="52"/>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51"/>
      <c r="C124" s="52"/>
      <c r="D124" s="52"/>
      <c r="E124" s="52"/>
      <c r="F124" s="52"/>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51"/>
      <c r="C125" s="52"/>
      <c r="D125" s="52"/>
      <c r="E125" s="52"/>
      <c r="F125" s="52"/>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51"/>
      <c r="C126" s="52"/>
      <c r="D126" s="52"/>
      <c r="E126" s="52"/>
      <c r="F126" s="52"/>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51"/>
      <c r="C127" s="52"/>
      <c r="D127" s="52"/>
      <c r="E127" s="52"/>
      <c r="F127" s="52"/>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51"/>
      <c r="C128" s="52"/>
      <c r="D128" s="52"/>
      <c r="E128" s="52"/>
      <c r="F128" s="52"/>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51"/>
      <c r="C129" s="52"/>
      <c r="D129" s="52"/>
      <c r="E129" s="52"/>
      <c r="F129" s="52"/>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51"/>
      <c r="C130" s="52"/>
      <c r="D130" s="52"/>
      <c r="E130" s="52"/>
      <c r="F130" s="52"/>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51"/>
      <c r="C131" s="52"/>
      <c r="D131" s="52"/>
      <c r="E131" s="52"/>
      <c r="F131" s="52"/>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51"/>
      <c r="C132" s="52"/>
      <c r="D132" s="52"/>
      <c r="E132" s="52"/>
      <c r="F132" s="52"/>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51"/>
      <c r="C133" s="52"/>
      <c r="D133" s="52"/>
      <c r="E133" s="52"/>
      <c r="F133" s="52"/>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51"/>
      <c r="C134" s="52"/>
      <c r="D134" s="52"/>
      <c r="E134" s="52"/>
      <c r="F134" s="52"/>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51"/>
      <c r="C135" s="52"/>
      <c r="D135" s="52"/>
      <c r="E135" s="52"/>
      <c r="F135" s="52"/>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51"/>
      <c r="C136" s="52"/>
      <c r="D136" s="52"/>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51"/>
      <c r="C137" s="52"/>
      <c r="D137" s="52"/>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51"/>
      <c r="C138" s="52"/>
      <c r="D138" s="52"/>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51"/>
      <c r="C139" s="52"/>
      <c r="D139" s="52"/>
      <c r="E139" s="52"/>
      <c r="F139" s="52"/>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51"/>
      <c r="C140" s="52"/>
      <c r="D140" s="52"/>
      <c r="E140" s="52"/>
      <c r="F140" s="52"/>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51"/>
      <c r="C141" s="52"/>
      <c r="D141" s="52"/>
      <c r="E141" s="52"/>
      <c r="F141" s="52"/>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51"/>
      <c r="C142" s="52"/>
      <c r="D142" s="52"/>
      <c r="E142" s="52"/>
      <c r="F142" s="52"/>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51"/>
      <c r="C143" s="52"/>
      <c r="D143" s="52"/>
      <c r="E143" s="52"/>
      <c r="F143" s="52"/>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51"/>
      <c r="C144" s="52"/>
      <c r="D144" s="52"/>
      <c r="E144" s="52"/>
      <c r="F144" s="52"/>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51"/>
      <c r="C145" s="52"/>
      <c r="D145" s="52"/>
      <c r="E145" s="52"/>
      <c r="F145" s="52"/>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51"/>
      <c r="C146" s="52"/>
      <c r="D146" s="52"/>
      <c r="E146" s="52"/>
      <c r="F146" s="52"/>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51"/>
      <c r="C147" s="52"/>
      <c r="D147" s="52"/>
      <c r="E147" s="52"/>
      <c r="F147" s="52"/>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51"/>
      <c r="C148" s="52"/>
      <c r="D148" s="52"/>
      <c r="E148" s="52"/>
      <c r="F148" s="52"/>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51"/>
      <c r="C149" s="52"/>
      <c r="D149" s="52"/>
      <c r="E149" s="52"/>
      <c r="F149" s="52"/>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51"/>
      <c r="C150" s="52"/>
      <c r="D150" s="52"/>
      <c r="E150" s="52"/>
      <c r="F150" s="52"/>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51"/>
      <c r="C151" s="52"/>
      <c r="D151" s="52"/>
      <c r="E151" s="52"/>
      <c r="F151" s="52"/>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51"/>
      <c r="C152" s="52"/>
      <c r="D152" s="52"/>
      <c r="E152" s="52"/>
      <c r="F152" s="52"/>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51"/>
      <c r="C153" s="52"/>
      <c r="D153" s="52"/>
      <c r="E153" s="52"/>
      <c r="F153" s="52"/>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51"/>
      <c r="C154" s="52"/>
      <c r="D154" s="52"/>
      <c r="E154" s="52"/>
      <c r="F154" s="52"/>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51"/>
      <c r="C155" s="52"/>
      <c r="D155" s="52"/>
      <c r="E155" s="52"/>
      <c r="F155" s="52"/>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51"/>
      <c r="C156" s="52"/>
      <c r="D156" s="52"/>
      <c r="E156" s="52"/>
      <c r="F156" s="52"/>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51"/>
      <c r="C157" s="52"/>
      <c r="D157" s="52"/>
      <c r="E157" s="52"/>
      <c r="F157" s="52"/>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51"/>
      <c r="C158" s="52"/>
      <c r="D158" s="52"/>
      <c r="E158" s="52"/>
      <c r="F158" s="52"/>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51"/>
      <c r="C159" s="52"/>
      <c r="D159" s="52"/>
      <c r="E159" s="52"/>
      <c r="F159" s="52"/>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51"/>
      <c r="C160" s="52"/>
      <c r="D160" s="52"/>
      <c r="E160" s="52"/>
      <c r="F160" s="52"/>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51"/>
      <c r="C161" s="52"/>
      <c r="D161" s="52"/>
      <c r="E161" s="52"/>
      <c r="F161" s="52"/>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51"/>
      <c r="C162" s="52"/>
      <c r="D162" s="52"/>
      <c r="E162" s="52"/>
      <c r="F162" s="52"/>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51"/>
      <c r="C163" s="52"/>
      <c r="D163" s="52"/>
      <c r="E163" s="52"/>
      <c r="F163" s="52"/>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51"/>
      <c r="C164" s="52"/>
      <c r="D164" s="52"/>
      <c r="E164" s="52"/>
      <c r="F164" s="52"/>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51"/>
      <c r="C165" s="52"/>
      <c r="D165" s="52"/>
      <c r="E165" s="52"/>
      <c r="F165" s="52"/>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51"/>
      <c r="C166" s="52"/>
      <c r="D166" s="52"/>
      <c r="E166" s="52"/>
      <c r="F166" s="52"/>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51"/>
      <c r="C167" s="52"/>
      <c r="D167" s="52"/>
      <c r="E167" s="52"/>
      <c r="F167" s="52"/>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51"/>
      <c r="C168" s="52"/>
      <c r="D168" s="52"/>
      <c r="E168" s="52"/>
      <c r="F168" s="52"/>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51"/>
      <c r="C169" s="52"/>
      <c r="D169" s="52"/>
      <c r="E169" s="52"/>
      <c r="F169" s="52"/>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51"/>
      <c r="C170" s="52"/>
      <c r="D170" s="52"/>
      <c r="E170" s="52"/>
      <c r="F170" s="52"/>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51"/>
      <c r="C171" s="52"/>
      <c r="D171" s="52"/>
      <c r="E171" s="52"/>
      <c r="F171" s="52"/>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51"/>
      <c r="C172" s="52"/>
      <c r="D172" s="52"/>
      <c r="E172" s="52"/>
      <c r="F172" s="52"/>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51"/>
      <c r="C173" s="52"/>
      <c r="D173" s="52"/>
      <c r="E173" s="52"/>
      <c r="F173" s="52"/>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51"/>
      <c r="C174" s="52"/>
      <c r="D174" s="52"/>
      <c r="E174" s="52"/>
      <c r="F174" s="52"/>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51"/>
      <c r="C175" s="52"/>
      <c r="D175" s="52"/>
      <c r="E175" s="52"/>
      <c r="F175" s="52"/>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51"/>
      <c r="C176" s="52"/>
      <c r="D176" s="52"/>
      <c r="E176" s="52"/>
      <c r="F176" s="52"/>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51"/>
      <c r="C177" s="52"/>
      <c r="D177" s="52"/>
      <c r="E177" s="52"/>
      <c r="F177" s="52"/>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51"/>
      <c r="C178" s="52"/>
      <c r="D178" s="52"/>
      <c r="E178" s="52"/>
      <c r="F178" s="52"/>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51"/>
      <c r="C179" s="52"/>
      <c r="D179" s="52"/>
      <c r="E179" s="52"/>
      <c r="F179" s="52"/>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51"/>
      <c r="C180" s="52"/>
      <c r="D180" s="52"/>
      <c r="E180" s="52"/>
      <c r="F180" s="52"/>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51"/>
      <c r="C181" s="52"/>
      <c r="D181" s="52"/>
      <c r="E181" s="52"/>
      <c r="F181" s="52"/>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51"/>
      <c r="C182" s="52"/>
      <c r="D182" s="52"/>
      <c r="E182" s="52"/>
      <c r="F182" s="52"/>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51"/>
      <c r="C183" s="52"/>
      <c r="D183" s="52"/>
      <c r="E183" s="52"/>
      <c r="F183" s="52"/>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51"/>
      <c r="C184" s="52"/>
      <c r="D184" s="52"/>
      <c r="E184" s="52"/>
      <c r="F184" s="52"/>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51"/>
      <c r="C185" s="52"/>
      <c r="D185" s="52"/>
      <c r="E185" s="52"/>
      <c r="F185" s="52"/>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51"/>
      <c r="C186" s="52"/>
      <c r="D186" s="52"/>
      <c r="E186" s="52"/>
      <c r="F186" s="52"/>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51"/>
      <c r="C187" s="52"/>
      <c r="D187" s="52"/>
      <c r="E187" s="52"/>
      <c r="F187" s="52"/>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51"/>
      <c r="C188" s="52"/>
      <c r="D188" s="52"/>
      <c r="E188" s="52"/>
      <c r="F188" s="52"/>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51"/>
      <c r="C189" s="52"/>
      <c r="D189" s="52"/>
      <c r="E189" s="52"/>
      <c r="F189" s="52"/>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51"/>
      <c r="C190" s="52"/>
      <c r="D190" s="52"/>
      <c r="E190" s="52"/>
      <c r="F190" s="52"/>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51"/>
      <c r="C191" s="52"/>
      <c r="D191" s="52"/>
      <c r="E191" s="52"/>
      <c r="F191" s="52"/>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51"/>
      <c r="C192" s="52"/>
      <c r="D192" s="52"/>
      <c r="E192" s="52"/>
      <c r="F192" s="52"/>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51"/>
      <c r="C193" s="52"/>
      <c r="D193" s="52"/>
      <c r="E193" s="52"/>
      <c r="F193" s="52"/>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51"/>
      <c r="C194" s="52"/>
      <c r="D194" s="52"/>
      <c r="E194" s="52"/>
      <c r="F194" s="52"/>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51"/>
      <c r="C195" s="52"/>
      <c r="D195" s="52"/>
      <c r="E195" s="52"/>
      <c r="F195" s="52"/>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51"/>
      <c r="C196" s="52"/>
      <c r="D196" s="52"/>
      <c r="E196" s="52"/>
      <c r="F196" s="52"/>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51"/>
      <c r="C197" s="52"/>
      <c r="D197" s="52"/>
      <c r="E197" s="52"/>
      <c r="F197" s="52"/>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51"/>
      <c r="C198" s="52"/>
      <c r="D198" s="52"/>
      <c r="E198" s="52"/>
      <c r="F198" s="52"/>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51"/>
      <c r="C199" s="52"/>
      <c r="D199" s="52"/>
      <c r="E199" s="52"/>
      <c r="F199" s="52"/>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51"/>
      <c r="C200" s="52"/>
      <c r="D200" s="52"/>
      <c r="E200" s="52"/>
      <c r="F200" s="52"/>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51"/>
      <c r="C201" s="52"/>
      <c r="D201" s="52"/>
      <c r="E201" s="52"/>
      <c r="F201" s="52"/>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51"/>
      <c r="C202" s="52"/>
      <c r="D202" s="52"/>
      <c r="E202" s="52"/>
      <c r="F202" s="52"/>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51"/>
      <c r="C203" s="52"/>
      <c r="D203" s="52"/>
      <c r="E203" s="52"/>
      <c r="F203" s="52"/>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51"/>
      <c r="C204" s="52"/>
      <c r="D204" s="52"/>
      <c r="E204" s="52"/>
      <c r="F204" s="52"/>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51"/>
      <c r="C205" s="52"/>
      <c r="D205" s="52"/>
      <c r="E205" s="52"/>
      <c r="F205" s="52"/>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51"/>
      <c r="C206" s="52"/>
      <c r="D206" s="52"/>
      <c r="E206" s="52"/>
      <c r="F206" s="52"/>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51"/>
      <c r="C207" s="52"/>
      <c r="D207" s="52"/>
      <c r="E207" s="52"/>
      <c r="F207" s="52"/>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51"/>
      <c r="C208" s="52"/>
      <c r="D208" s="52"/>
      <c r="E208" s="52"/>
      <c r="F208" s="52"/>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51"/>
      <c r="C209" s="52"/>
      <c r="D209" s="52"/>
      <c r="E209" s="52"/>
      <c r="F209" s="52"/>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51"/>
      <c r="C210" s="52"/>
      <c r="D210" s="52"/>
      <c r="E210" s="52"/>
      <c r="F210" s="52"/>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51"/>
      <c r="C211" s="52"/>
      <c r="D211" s="52"/>
      <c r="E211" s="52"/>
      <c r="F211" s="52"/>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51"/>
      <c r="C212" s="52"/>
      <c r="D212" s="52"/>
      <c r="E212" s="52"/>
      <c r="F212" s="52"/>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51"/>
      <c r="C213" s="52"/>
      <c r="D213" s="52"/>
      <c r="E213" s="52"/>
      <c r="F213" s="52"/>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51"/>
      <c r="C214" s="52"/>
      <c r="D214" s="52"/>
      <c r="E214" s="52"/>
      <c r="F214" s="52"/>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51"/>
      <c r="C215" s="52"/>
      <c r="D215" s="52"/>
      <c r="E215" s="52"/>
      <c r="F215" s="52"/>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51"/>
      <c r="C216" s="52"/>
      <c r="D216" s="52"/>
      <c r="E216" s="52"/>
      <c r="F216" s="52"/>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51"/>
      <c r="C217" s="52"/>
      <c r="D217" s="52"/>
      <c r="E217" s="52"/>
      <c r="F217" s="52"/>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51"/>
      <c r="C218" s="52"/>
      <c r="D218" s="52"/>
      <c r="E218" s="52"/>
      <c r="F218" s="52"/>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51"/>
      <c r="C219" s="52"/>
      <c r="D219" s="52"/>
      <c r="E219" s="52"/>
      <c r="F219" s="52"/>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51"/>
      <c r="C220" s="52"/>
      <c r="D220" s="52"/>
      <c r="E220" s="52"/>
      <c r="F220" s="52"/>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51"/>
      <c r="C221" s="52"/>
      <c r="D221" s="52"/>
      <c r="E221" s="52"/>
      <c r="F221" s="52"/>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51"/>
      <c r="C222" s="52"/>
      <c r="D222" s="52"/>
      <c r="E222" s="52"/>
      <c r="F222" s="52"/>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51"/>
      <c r="C223" s="52"/>
      <c r="D223" s="52"/>
      <c r="E223" s="52"/>
      <c r="F223" s="52"/>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51"/>
      <c r="C224" s="52"/>
      <c r="D224" s="52"/>
      <c r="E224" s="52"/>
      <c r="F224" s="52"/>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51"/>
      <c r="C225" s="52"/>
      <c r="D225" s="52"/>
      <c r="E225" s="52"/>
      <c r="F225" s="52"/>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51"/>
      <c r="C226" s="52"/>
      <c r="D226" s="52"/>
      <c r="E226" s="52"/>
      <c r="F226" s="52"/>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51"/>
      <c r="C227" s="52"/>
      <c r="D227" s="52"/>
      <c r="E227" s="52"/>
      <c r="F227" s="52"/>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51"/>
      <c r="C228" s="52"/>
      <c r="D228" s="52"/>
      <c r="E228" s="52"/>
      <c r="F228" s="52"/>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51"/>
      <c r="C229" s="52"/>
      <c r="D229" s="52"/>
      <c r="E229" s="52"/>
      <c r="F229" s="52"/>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51"/>
      <c r="C230" s="52"/>
      <c r="D230" s="52"/>
      <c r="E230" s="52"/>
      <c r="F230" s="52"/>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51"/>
      <c r="C231" s="52"/>
      <c r="D231" s="52"/>
      <c r="E231" s="52"/>
      <c r="F231" s="52"/>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51"/>
      <c r="C232" s="52"/>
      <c r="D232" s="52"/>
      <c r="E232" s="52"/>
      <c r="F232" s="52"/>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51"/>
      <c r="C233" s="52"/>
      <c r="D233" s="52"/>
      <c r="E233" s="52"/>
      <c r="F233" s="52"/>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51"/>
      <c r="C234" s="52"/>
      <c r="D234" s="52"/>
      <c r="E234" s="52"/>
      <c r="F234" s="52"/>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51"/>
      <c r="C235" s="52"/>
      <c r="D235" s="52"/>
      <c r="E235" s="52"/>
      <c r="F235" s="52"/>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51"/>
      <c r="C236" s="52"/>
      <c r="D236" s="52"/>
      <c r="E236" s="52"/>
      <c r="F236" s="52"/>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51"/>
      <c r="C237" s="52"/>
      <c r="D237" s="52"/>
      <c r="E237" s="52"/>
      <c r="F237" s="52"/>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51"/>
      <c r="C238" s="52"/>
      <c r="D238" s="52"/>
      <c r="E238" s="52"/>
      <c r="F238" s="52"/>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51"/>
      <c r="C239" s="52"/>
      <c r="D239" s="52"/>
      <c r="E239" s="52"/>
      <c r="F239" s="52"/>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51"/>
      <c r="C240" s="52"/>
      <c r="D240" s="52"/>
      <c r="E240" s="52"/>
      <c r="F240" s="52"/>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51"/>
      <c r="C241" s="52"/>
      <c r="D241" s="52"/>
      <c r="E241" s="52"/>
      <c r="F241" s="52"/>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51"/>
      <c r="C242" s="52"/>
      <c r="D242" s="52"/>
      <c r="E242" s="52"/>
      <c r="F242" s="52"/>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51"/>
      <c r="C243" s="52"/>
      <c r="D243" s="52"/>
      <c r="E243" s="52"/>
      <c r="F243" s="52"/>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51"/>
      <c r="C244" s="52"/>
      <c r="D244" s="52"/>
      <c r="E244" s="52"/>
      <c r="F244" s="52"/>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51"/>
      <c r="C245" s="52"/>
      <c r="D245" s="52"/>
      <c r="E245" s="52"/>
      <c r="F245" s="52"/>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51"/>
      <c r="C246" s="52"/>
      <c r="D246" s="52"/>
      <c r="E246" s="52"/>
      <c r="F246" s="52"/>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51"/>
      <c r="C247" s="52"/>
      <c r="D247" s="52"/>
      <c r="E247" s="52"/>
      <c r="F247" s="52"/>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51"/>
      <c r="C248" s="52"/>
      <c r="D248" s="52"/>
      <c r="E248" s="52"/>
      <c r="F248" s="52"/>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51"/>
      <c r="C249" s="52"/>
      <c r="D249" s="52"/>
      <c r="E249" s="52"/>
      <c r="F249" s="52"/>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51"/>
      <c r="C250" s="52"/>
      <c r="D250" s="52"/>
      <c r="E250" s="52"/>
      <c r="F250" s="52"/>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51"/>
      <c r="C251" s="52"/>
      <c r="D251" s="52"/>
      <c r="E251" s="52"/>
      <c r="F251" s="52"/>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51"/>
      <c r="C252" s="52"/>
      <c r="D252" s="52"/>
      <c r="E252" s="52"/>
      <c r="F252" s="52"/>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51"/>
      <c r="C253" s="52"/>
      <c r="D253" s="52"/>
      <c r="E253" s="52"/>
      <c r="F253" s="52"/>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51"/>
      <c r="C254" s="52"/>
      <c r="D254" s="52"/>
      <c r="E254" s="52"/>
      <c r="F254" s="52"/>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51"/>
      <c r="C255" s="52"/>
      <c r="D255" s="52"/>
      <c r="E255" s="52"/>
      <c r="F255" s="52"/>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51"/>
      <c r="C256" s="52"/>
      <c r="D256" s="52"/>
      <c r="E256" s="52"/>
      <c r="F256" s="52"/>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51"/>
      <c r="C257" s="52"/>
      <c r="D257" s="52"/>
      <c r="E257" s="52"/>
      <c r="F257" s="52"/>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51"/>
      <c r="C258" s="52"/>
      <c r="D258" s="52"/>
      <c r="E258" s="52"/>
      <c r="F258" s="52"/>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51"/>
      <c r="C259" s="52"/>
      <c r="D259" s="52"/>
      <c r="E259" s="52"/>
      <c r="F259" s="52"/>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51"/>
      <c r="C260" s="52"/>
      <c r="D260" s="52"/>
      <c r="E260" s="52"/>
      <c r="F260" s="52"/>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51"/>
      <c r="C261" s="52"/>
      <c r="D261" s="52"/>
      <c r="E261" s="52"/>
      <c r="F261" s="52"/>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51"/>
      <c r="C262" s="52"/>
      <c r="D262" s="52"/>
      <c r="E262" s="52"/>
      <c r="F262" s="52"/>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51"/>
      <c r="C263" s="52"/>
      <c r="D263" s="52"/>
      <c r="E263" s="52"/>
      <c r="F263" s="52"/>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51"/>
      <c r="C264" s="52"/>
      <c r="D264" s="52"/>
      <c r="E264" s="52"/>
      <c r="F264" s="52"/>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51"/>
      <c r="C265" s="52"/>
      <c r="D265" s="52"/>
      <c r="E265" s="52"/>
      <c r="F265" s="52"/>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51"/>
      <c r="C266" s="52"/>
      <c r="D266" s="52"/>
      <c r="E266" s="52"/>
      <c r="F266" s="52"/>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51"/>
      <c r="C267" s="52"/>
      <c r="D267" s="52"/>
      <c r="E267" s="52"/>
      <c r="F267" s="52"/>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51"/>
      <c r="C268" s="52"/>
      <c r="D268" s="52"/>
      <c r="E268" s="52"/>
      <c r="F268" s="52"/>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51"/>
      <c r="C269" s="52"/>
      <c r="D269" s="52"/>
      <c r="E269" s="52"/>
      <c r="F269" s="52"/>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51"/>
      <c r="C270" s="52"/>
      <c r="D270" s="52"/>
      <c r="E270" s="52"/>
      <c r="F270" s="52"/>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51"/>
      <c r="C271" s="52"/>
      <c r="D271" s="52"/>
      <c r="E271" s="52"/>
      <c r="F271" s="52"/>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51"/>
      <c r="C272" s="52"/>
      <c r="D272" s="52"/>
      <c r="E272" s="52"/>
      <c r="F272" s="52"/>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51"/>
      <c r="C273" s="52"/>
      <c r="D273" s="52"/>
      <c r="E273" s="52"/>
      <c r="F273" s="52"/>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51"/>
      <c r="C274" s="52"/>
      <c r="D274" s="52"/>
      <c r="E274" s="52"/>
      <c r="F274" s="52"/>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51"/>
      <c r="C275" s="52"/>
      <c r="D275" s="52"/>
      <c r="E275" s="52"/>
      <c r="F275" s="52"/>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51"/>
      <c r="C276" s="52"/>
      <c r="D276" s="52"/>
      <c r="E276" s="52"/>
      <c r="F276" s="52"/>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51"/>
      <c r="C277" s="52"/>
      <c r="D277" s="52"/>
      <c r="E277" s="52"/>
      <c r="F277" s="52"/>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51"/>
      <c r="C278" s="52"/>
      <c r="D278" s="52"/>
      <c r="E278" s="52"/>
      <c r="F278" s="52"/>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51"/>
      <c r="C279" s="52"/>
      <c r="D279" s="52"/>
      <c r="E279" s="52"/>
      <c r="F279" s="52"/>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51"/>
      <c r="C280" s="52"/>
      <c r="D280" s="52"/>
      <c r="E280" s="52"/>
      <c r="F280" s="52"/>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51"/>
      <c r="C281" s="52"/>
      <c r="D281" s="52"/>
      <c r="E281" s="52"/>
      <c r="F281" s="52"/>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51"/>
      <c r="C282" s="52"/>
      <c r="D282" s="52"/>
      <c r="E282" s="52"/>
      <c r="F282" s="52"/>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51"/>
      <c r="C283" s="52"/>
      <c r="D283" s="52"/>
      <c r="E283" s="52"/>
      <c r="F283" s="52"/>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51"/>
      <c r="C284" s="52"/>
      <c r="D284" s="52"/>
      <c r="E284" s="52"/>
      <c r="F284" s="52"/>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51"/>
      <c r="C285" s="52"/>
      <c r="D285" s="52"/>
      <c r="E285" s="52"/>
      <c r="F285" s="52"/>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51"/>
      <c r="C286" s="52"/>
      <c r="D286" s="52"/>
      <c r="E286" s="52"/>
      <c r="F286" s="52"/>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51"/>
      <c r="C287" s="52"/>
      <c r="D287" s="52"/>
      <c r="E287" s="52"/>
      <c r="F287" s="52"/>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51"/>
      <c r="C288" s="52"/>
      <c r="D288" s="52"/>
      <c r="E288" s="52"/>
      <c r="F288" s="52"/>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51"/>
      <c r="C289" s="52"/>
      <c r="D289" s="52"/>
      <c r="E289" s="52"/>
      <c r="F289" s="52"/>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51"/>
      <c r="C290" s="52"/>
      <c r="D290" s="52"/>
      <c r="E290" s="52"/>
      <c r="F290" s="52"/>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51"/>
      <c r="C291" s="52"/>
      <c r="D291" s="52"/>
      <c r="E291" s="52"/>
      <c r="F291" s="52"/>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51"/>
      <c r="C292" s="52"/>
      <c r="D292" s="52"/>
      <c r="E292" s="52"/>
      <c r="F292" s="52"/>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51"/>
      <c r="C293" s="52"/>
      <c r="D293" s="52"/>
      <c r="E293" s="52"/>
      <c r="F293" s="52"/>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51"/>
      <c r="C294" s="52"/>
      <c r="D294" s="52"/>
      <c r="E294" s="52"/>
      <c r="F294" s="52"/>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51"/>
      <c r="C295" s="52"/>
      <c r="D295" s="52"/>
      <c r="E295" s="52"/>
      <c r="F295" s="52"/>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51"/>
      <c r="C296" s="52"/>
      <c r="D296" s="52"/>
      <c r="E296" s="52"/>
      <c r="F296" s="52"/>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51"/>
      <c r="C297" s="52"/>
      <c r="D297" s="52"/>
      <c r="E297" s="52"/>
      <c r="F297" s="52"/>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51"/>
      <c r="C298" s="52"/>
      <c r="D298" s="52"/>
      <c r="E298" s="52"/>
      <c r="F298" s="52"/>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51"/>
      <c r="C299" s="52"/>
      <c r="D299" s="52"/>
      <c r="E299" s="52"/>
      <c r="F299" s="52"/>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51"/>
      <c r="C300" s="52"/>
      <c r="D300" s="52"/>
      <c r="E300" s="52"/>
      <c r="F300" s="52"/>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51"/>
      <c r="C301" s="52"/>
      <c r="D301" s="52"/>
      <c r="E301" s="52"/>
      <c r="F301" s="52"/>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51"/>
      <c r="C302" s="52"/>
      <c r="D302" s="52"/>
      <c r="E302" s="52"/>
      <c r="F302" s="52"/>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51"/>
      <c r="C303" s="52"/>
      <c r="D303" s="52"/>
      <c r="E303" s="52"/>
      <c r="F303" s="52"/>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51"/>
      <c r="C304" s="52"/>
      <c r="D304" s="52"/>
      <c r="E304" s="52"/>
      <c r="F304" s="52"/>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51"/>
      <c r="C305" s="52"/>
      <c r="D305" s="52"/>
      <c r="E305" s="52"/>
      <c r="F305" s="52"/>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51"/>
      <c r="C306" s="52"/>
      <c r="D306" s="52"/>
      <c r="E306" s="52"/>
      <c r="F306" s="52"/>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51"/>
      <c r="C307" s="52"/>
      <c r="D307" s="52"/>
      <c r="E307" s="52"/>
      <c r="F307" s="52"/>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51"/>
      <c r="C308" s="52"/>
      <c r="D308" s="52"/>
      <c r="E308" s="52"/>
      <c r="F308" s="52"/>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51"/>
      <c r="C309" s="52"/>
      <c r="D309" s="52"/>
      <c r="E309" s="52"/>
      <c r="F309" s="52"/>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51"/>
      <c r="C310" s="52"/>
      <c r="D310" s="52"/>
      <c r="E310" s="52"/>
      <c r="F310" s="52"/>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51"/>
      <c r="C311" s="52"/>
      <c r="D311" s="52"/>
      <c r="E311" s="52"/>
      <c r="F311" s="52"/>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51"/>
      <c r="C312" s="52"/>
      <c r="D312" s="52"/>
      <c r="E312" s="52"/>
      <c r="F312" s="52"/>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51"/>
      <c r="C313" s="52"/>
      <c r="D313" s="52"/>
      <c r="E313" s="52"/>
      <c r="F313" s="52"/>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51"/>
      <c r="C314" s="52"/>
      <c r="D314" s="52"/>
      <c r="E314" s="52"/>
      <c r="F314" s="52"/>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51"/>
      <c r="C315" s="52"/>
      <c r="D315" s="52"/>
      <c r="E315" s="52"/>
      <c r="F315" s="52"/>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51"/>
      <c r="C316" s="52"/>
      <c r="D316" s="52"/>
      <c r="E316" s="52"/>
      <c r="F316" s="52"/>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51"/>
      <c r="C317" s="52"/>
      <c r="D317" s="52"/>
      <c r="E317" s="52"/>
      <c r="F317" s="52"/>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51"/>
      <c r="C318" s="52"/>
      <c r="D318" s="52"/>
      <c r="E318" s="52"/>
      <c r="F318" s="52"/>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51"/>
      <c r="C319" s="52"/>
      <c r="D319" s="52"/>
      <c r="E319" s="52"/>
      <c r="F319" s="52"/>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51"/>
      <c r="C320" s="52"/>
      <c r="D320" s="52"/>
      <c r="E320" s="52"/>
      <c r="F320" s="52"/>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51"/>
      <c r="C321" s="52"/>
      <c r="D321" s="52"/>
      <c r="E321" s="52"/>
      <c r="F321" s="52"/>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51"/>
      <c r="C322" s="52"/>
      <c r="D322" s="52"/>
      <c r="E322" s="52"/>
      <c r="F322" s="52"/>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51"/>
      <c r="C323" s="52"/>
      <c r="D323" s="52"/>
      <c r="E323" s="52"/>
      <c r="F323" s="52"/>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51"/>
      <c r="C324" s="52"/>
      <c r="D324" s="52"/>
      <c r="E324" s="52"/>
      <c r="F324" s="52"/>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51"/>
      <c r="C325" s="52"/>
      <c r="D325" s="52"/>
      <c r="E325" s="52"/>
      <c r="F325" s="52"/>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51"/>
      <c r="C326" s="52"/>
      <c r="D326" s="52"/>
      <c r="E326" s="52"/>
      <c r="F326" s="52"/>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51"/>
      <c r="C327" s="52"/>
      <c r="D327" s="52"/>
      <c r="E327" s="52"/>
      <c r="F327" s="52"/>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51"/>
      <c r="C328" s="52"/>
      <c r="D328" s="52"/>
      <c r="E328" s="52"/>
      <c r="F328" s="52"/>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51"/>
      <c r="C329" s="52"/>
      <c r="D329" s="52"/>
      <c r="E329" s="52"/>
      <c r="F329" s="52"/>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51"/>
      <c r="C330" s="52"/>
      <c r="D330" s="52"/>
      <c r="E330" s="52"/>
      <c r="F330" s="52"/>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51"/>
      <c r="C331" s="52"/>
      <c r="D331" s="52"/>
      <c r="E331" s="52"/>
      <c r="F331" s="52"/>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51"/>
      <c r="C332" s="52"/>
      <c r="D332" s="52"/>
      <c r="E332" s="52"/>
      <c r="F332" s="52"/>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51"/>
      <c r="C333" s="52"/>
      <c r="D333" s="52"/>
      <c r="E333" s="52"/>
      <c r="F333" s="52"/>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51"/>
      <c r="C334" s="52"/>
      <c r="D334" s="52"/>
      <c r="E334" s="52"/>
      <c r="F334" s="52"/>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51"/>
      <c r="C335" s="52"/>
      <c r="D335" s="52"/>
      <c r="E335" s="52"/>
      <c r="F335" s="52"/>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51"/>
      <c r="C336" s="52"/>
      <c r="D336" s="52"/>
      <c r="E336" s="52"/>
      <c r="F336" s="52"/>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51"/>
      <c r="C337" s="52"/>
      <c r="D337" s="52"/>
      <c r="E337" s="52"/>
      <c r="F337" s="52"/>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51"/>
      <c r="C338" s="52"/>
      <c r="D338" s="52"/>
      <c r="E338" s="52"/>
      <c r="F338" s="52"/>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51"/>
      <c r="C339" s="52"/>
      <c r="D339" s="52"/>
      <c r="E339" s="52"/>
      <c r="F339" s="52"/>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51"/>
      <c r="C340" s="52"/>
      <c r="D340" s="52"/>
      <c r="E340" s="52"/>
      <c r="F340" s="52"/>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51"/>
      <c r="C341" s="52"/>
      <c r="D341" s="52"/>
      <c r="E341" s="52"/>
      <c r="F341" s="52"/>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51"/>
      <c r="C342" s="52"/>
      <c r="D342" s="52"/>
      <c r="E342" s="52"/>
      <c r="F342" s="52"/>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51"/>
      <c r="C343" s="52"/>
      <c r="D343" s="52"/>
      <c r="E343" s="52"/>
      <c r="F343" s="52"/>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51"/>
      <c r="C344" s="52"/>
      <c r="D344" s="52"/>
      <c r="E344" s="52"/>
      <c r="F344" s="52"/>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51"/>
      <c r="C345" s="52"/>
      <c r="D345" s="52"/>
      <c r="E345" s="52"/>
      <c r="F345" s="52"/>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51"/>
      <c r="C346" s="52"/>
      <c r="D346" s="52"/>
      <c r="E346" s="52"/>
      <c r="F346" s="52"/>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51"/>
      <c r="C347" s="52"/>
      <c r="D347" s="52"/>
      <c r="E347" s="52"/>
      <c r="F347" s="52"/>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51"/>
      <c r="C348" s="52"/>
      <c r="D348" s="52"/>
      <c r="E348" s="52"/>
      <c r="F348" s="52"/>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51"/>
      <c r="C349" s="52"/>
      <c r="D349" s="52"/>
      <c r="E349" s="52"/>
      <c r="F349" s="52"/>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51"/>
      <c r="C350" s="52"/>
      <c r="D350" s="52"/>
      <c r="E350" s="52"/>
      <c r="F350" s="52"/>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51"/>
      <c r="C351" s="52"/>
      <c r="D351" s="52"/>
      <c r="E351" s="52"/>
      <c r="F351" s="52"/>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51"/>
      <c r="C352" s="52"/>
      <c r="D352" s="52"/>
      <c r="E352" s="52"/>
      <c r="F352" s="52"/>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51"/>
      <c r="C353" s="52"/>
      <c r="D353" s="52"/>
      <c r="E353" s="52"/>
      <c r="F353" s="52"/>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51"/>
      <c r="C354" s="52"/>
      <c r="D354" s="52"/>
      <c r="E354" s="52"/>
      <c r="F354" s="52"/>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51"/>
      <c r="C355" s="52"/>
      <c r="D355" s="52"/>
      <c r="E355" s="52"/>
      <c r="F355" s="52"/>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51"/>
      <c r="C356" s="52"/>
      <c r="D356" s="52"/>
      <c r="E356" s="52"/>
      <c r="F356" s="52"/>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51"/>
      <c r="C357" s="52"/>
      <c r="D357" s="52"/>
      <c r="E357" s="52"/>
      <c r="F357" s="52"/>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51"/>
      <c r="C358" s="52"/>
      <c r="D358" s="52"/>
      <c r="E358" s="52"/>
      <c r="F358" s="52"/>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51"/>
      <c r="C359" s="52"/>
      <c r="D359" s="52"/>
      <c r="E359" s="52"/>
      <c r="F359" s="52"/>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51"/>
      <c r="C360" s="52"/>
      <c r="D360" s="52"/>
      <c r="E360" s="52"/>
      <c r="F360" s="52"/>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51"/>
      <c r="C361" s="52"/>
      <c r="D361" s="52"/>
      <c r="E361" s="52"/>
      <c r="F361" s="52"/>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51"/>
      <c r="C362" s="52"/>
      <c r="D362" s="52"/>
      <c r="E362" s="52"/>
      <c r="F362" s="52"/>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51"/>
      <c r="C363" s="52"/>
      <c r="D363" s="52"/>
      <c r="E363" s="52"/>
      <c r="F363" s="52"/>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51"/>
      <c r="C364" s="52"/>
      <c r="D364" s="52"/>
      <c r="E364" s="52"/>
      <c r="F364" s="52"/>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51"/>
      <c r="C365" s="52"/>
      <c r="D365" s="52"/>
      <c r="E365" s="52"/>
      <c r="F365" s="52"/>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51"/>
      <c r="C366" s="52"/>
      <c r="D366" s="52"/>
      <c r="E366" s="52"/>
      <c r="F366" s="52"/>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51"/>
      <c r="C367" s="52"/>
      <c r="D367" s="52"/>
      <c r="E367" s="52"/>
      <c r="F367" s="52"/>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51"/>
      <c r="C368" s="52"/>
      <c r="D368" s="52"/>
      <c r="E368" s="52"/>
      <c r="F368" s="52"/>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51"/>
      <c r="C369" s="52"/>
      <c r="D369" s="52"/>
      <c r="E369" s="52"/>
      <c r="F369" s="52"/>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51"/>
      <c r="C370" s="52"/>
      <c r="D370" s="52"/>
      <c r="E370" s="52"/>
      <c r="F370" s="52"/>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51"/>
      <c r="C371" s="52"/>
      <c r="D371" s="52"/>
      <c r="E371" s="52"/>
      <c r="F371" s="52"/>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51"/>
      <c r="C372" s="52"/>
      <c r="D372" s="52"/>
      <c r="E372" s="52"/>
      <c r="F372" s="52"/>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51"/>
      <c r="C373" s="52"/>
      <c r="D373" s="52"/>
      <c r="E373" s="52"/>
      <c r="F373" s="52"/>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51"/>
      <c r="C374" s="52"/>
      <c r="D374" s="52"/>
      <c r="E374" s="52"/>
      <c r="F374" s="52"/>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51"/>
      <c r="C375" s="52"/>
      <c r="D375" s="52"/>
      <c r="E375" s="52"/>
      <c r="F375" s="52"/>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51"/>
      <c r="C376" s="52"/>
      <c r="D376" s="52"/>
      <c r="E376" s="52"/>
      <c r="F376" s="52"/>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51"/>
      <c r="C377" s="52"/>
      <c r="D377" s="52"/>
      <c r="E377" s="52"/>
      <c r="F377" s="52"/>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51"/>
      <c r="C378" s="52"/>
      <c r="D378" s="52"/>
      <c r="E378" s="52"/>
      <c r="F378" s="52"/>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51"/>
      <c r="C379" s="52"/>
      <c r="D379" s="52"/>
      <c r="E379" s="52"/>
      <c r="F379" s="52"/>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51"/>
      <c r="C380" s="52"/>
      <c r="D380" s="52"/>
      <c r="E380" s="52"/>
      <c r="F380" s="52"/>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51"/>
      <c r="C381" s="52"/>
      <c r="D381" s="52"/>
      <c r="E381" s="52"/>
      <c r="F381" s="52"/>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51"/>
      <c r="C382" s="52"/>
      <c r="D382" s="52"/>
      <c r="E382" s="52"/>
      <c r="F382" s="52"/>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51"/>
      <c r="C383" s="52"/>
      <c r="D383" s="52"/>
      <c r="E383" s="52"/>
      <c r="F383" s="52"/>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51"/>
      <c r="C384" s="52"/>
      <c r="D384" s="52"/>
      <c r="E384" s="52"/>
      <c r="F384" s="52"/>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51"/>
      <c r="C385" s="52"/>
      <c r="D385" s="52"/>
      <c r="E385" s="52"/>
      <c r="F385" s="52"/>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51"/>
      <c r="C386" s="52"/>
      <c r="D386" s="52"/>
      <c r="E386" s="52"/>
      <c r="F386" s="52"/>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51"/>
      <c r="C387" s="52"/>
      <c r="D387" s="52"/>
      <c r="E387" s="52"/>
      <c r="F387" s="52"/>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51"/>
      <c r="C388" s="52"/>
      <c r="D388" s="52"/>
      <c r="E388" s="52"/>
      <c r="F388" s="52"/>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51"/>
      <c r="C389" s="52"/>
      <c r="D389" s="52"/>
      <c r="E389" s="52"/>
      <c r="F389" s="52"/>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51"/>
      <c r="C390" s="52"/>
      <c r="D390" s="52"/>
      <c r="E390" s="52"/>
      <c r="F390" s="52"/>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51"/>
      <c r="C391" s="52"/>
      <c r="D391" s="52"/>
      <c r="E391" s="52"/>
      <c r="F391" s="52"/>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51"/>
      <c r="C392" s="52"/>
      <c r="D392" s="52"/>
      <c r="E392" s="52"/>
      <c r="F392" s="52"/>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51"/>
      <c r="C393" s="52"/>
      <c r="D393" s="52"/>
      <c r="E393" s="52"/>
      <c r="F393" s="52"/>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51"/>
      <c r="C394" s="52"/>
      <c r="D394" s="52"/>
      <c r="E394" s="52"/>
      <c r="F394" s="52"/>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51"/>
      <c r="C395" s="52"/>
      <c r="D395" s="52"/>
      <c r="E395" s="52"/>
      <c r="F395" s="52"/>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51"/>
      <c r="C396" s="52"/>
      <c r="D396" s="52"/>
      <c r="E396" s="52"/>
      <c r="F396" s="52"/>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51"/>
      <c r="C397" s="52"/>
      <c r="D397" s="52"/>
      <c r="E397" s="52"/>
      <c r="F397" s="52"/>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51"/>
      <c r="C398" s="52"/>
      <c r="D398" s="52"/>
      <c r="E398" s="52"/>
      <c r="F398" s="52"/>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51"/>
      <c r="C399" s="52"/>
      <c r="D399" s="52"/>
      <c r="E399" s="52"/>
      <c r="F399" s="52"/>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51"/>
      <c r="C400" s="52"/>
      <c r="D400" s="52"/>
      <c r="E400" s="52"/>
      <c r="F400" s="52"/>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51"/>
      <c r="C401" s="52"/>
      <c r="D401" s="52"/>
      <c r="E401" s="52"/>
      <c r="F401" s="52"/>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51"/>
      <c r="C402" s="52"/>
      <c r="D402" s="52"/>
      <c r="E402" s="52"/>
      <c r="F402" s="52"/>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51"/>
      <c r="C403" s="52"/>
      <c r="D403" s="52"/>
      <c r="E403" s="52"/>
      <c r="F403" s="52"/>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51"/>
      <c r="C404" s="52"/>
      <c r="D404" s="52"/>
      <c r="E404" s="52"/>
      <c r="F404" s="52"/>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51"/>
      <c r="C405" s="52"/>
      <c r="D405" s="52"/>
      <c r="E405" s="52"/>
      <c r="F405" s="52"/>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51"/>
      <c r="C406" s="52"/>
      <c r="D406" s="52"/>
      <c r="E406" s="52"/>
      <c r="F406" s="52"/>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51"/>
      <c r="C407" s="52"/>
      <c r="D407" s="52"/>
      <c r="E407" s="52"/>
      <c r="F407" s="52"/>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51"/>
      <c r="C408" s="52"/>
      <c r="D408" s="52"/>
      <c r="E408" s="52"/>
      <c r="F408" s="52"/>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51"/>
      <c r="C409" s="52"/>
      <c r="D409" s="52"/>
      <c r="E409" s="52"/>
      <c r="F409" s="52"/>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51"/>
      <c r="C410" s="52"/>
      <c r="D410" s="52"/>
      <c r="E410" s="52"/>
      <c r="F410" s="52"/>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51"/>
      <c r="C411" s="52"/>
      <c r="D411" s="52"/>
      <c r="E411" s="52"/>
      <c r="F411" s="52"/>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51"/>
      <c r="C412" s="52"/>
      <c r="D412" s="52"/>
      <c r="E412" s="52"/>
      <c r="F412" s="52"/>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51"/>
      <c r="C413" s="52"/>
      <c r="D413" s="52"/>
      <c r="E413" s="52"/>
      <c r="F413" s="52"/>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51"/>
      <c r="C414" s="52"/>
      <c r="D414" s="52"/>
      <c r="E414" s="52"/>
      <c r="F414" s="52"/>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51"/>
      <c r="C415" s="52"/>
      <c r="D415" s="52"/>
      <c r="E415" s="52"/>
      <c r="F415" s="52"/>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51"/>
      <c r="C416" s="52"/>
      <c r="D416" s="52"/>
      <c r="E416" s="52"/>
      <c r="F416" s="52"/>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51"/>
      <c r="C417" s="52"/>
      <c r="D417" s="52"/>
      <c r="E417" s="52"/>
      <c r="F417" s="52"/>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51"/>
      <c r="C418" s="52"/>
      <c r="D418" s="52"/>
      <c r="E418" s="52"/>
      <c r="F418" s="52"/>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51"/>
      <c r="C419" s="52"/>
      <c r="D419" s="52"/>
      <c r="E419" s="52"/>
      <c r="F419" s="52"/>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51"/>
      <c r="C420" s="52"/>
      <c r="D420" s="52"/>
      <c r="E420" s="52"/>
      <c r="F420" s="52"/>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51"/>
      <c r="C421" s="52"/>
      <c r="D421" s="52"/>
      <c r="E421" s="52"/>
      <c r="F421" s="52"/>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51"/>
      <c r="C422" s="52"/>
      <c r="D422" s="52"/>
      <c r="E422" s="52"/>
      <c r="F422" s="52"/>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51"/>
      <c r="C423" s="52"/>
      <c r="D423" s="52"/>
      <c r="E423" s="52"/>
      <c r="F423" s="52"/>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51"/>
      <c r="C424" s="52"/>
      <c r="D424" s="52"/>
      <c r="E424" s="52"/>
      <c r="F424" s="52"/>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51"/>
      <c r="C425" s="52"/>
      <c r="D425" s="52"/>
      <c r="E425" s="52"/>
      <c r="F425" s="52"/>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51"/>
      <c r="C426" s="52"/>
      <c r="D426" s="52"/>
      <c r="E426" s="52"/>
      <c r="F426" s="52"/>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51"/>
      <c r="C427" s="52"/>
      <c r="D427" s="52"/>
      <c r="E427" s="52"/>
      <c r="F427" s="52"/>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51"/>
      <c r="C428" s="52"/>
      <c r="D428" s="52"/>
      <c r="E428" s="52"/>
      <c r="F428" s="52"/>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51"/>
      <c r="C429" s="52"/>
      <c r="D429" s="52"/>
      <c r="E429" s="52"/>
      <c r="F429" s="52"/>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51"/>
      <c r="C430" s="52"/>
      <c r="D430" s="52"/>
      <c r="E430" s="52"/>
      <c r="F430" s="52"/>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51"/>
      <c r="C431" s="52"/>
      <c r="D431" s="52"/>
      <c r="E431" s="52"/>
      <c r="F431" s="52"/>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51"/>
      <c r="C432" s="52"/>
      <c r="D432" s="52"/>
      <c r="E432" s="52"/>
      <c r="F432" s="52"/>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51"/>
      <c r="C433" s="52"/>
      <c r="D433" s="52"/>
      <c r="E433" s="52"/>
      <c r="F433" s="52"/>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51"/>
      <c r="C434" s="52"/>
      <c r="D434" s="52"/>
      <c r="E434" s="52"/>
      <c r="F434" s="52"/>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51"/>
      <c r="C435" s="52"/>
      <c r="D435" s="52"/>
      <c r="E435" s="52"/>
      <c r="F435" s="52"/>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51"/>
      <c r="C436" s="52"/>
      <c r="D436" s="52"/>
      <c r="E436" s="52"/>
      <c r="F436" s="52"/>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51"/>
      <c r="C437" s="52"/>
      <c r="D437" s="52"/>
      <c r="E437" s="52"/>
      <c r="F437" s="52"/>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51"/>
      <c r="C438" s="52"/>
      <c r="D438" s="52"/>
      <c r="E438" s="52"/>
      <c r="F438" s="52"/>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51"/>
      <c r="C439" s="52"/>
      <c r="D439" s="52"/>
      <c r="E439" s="52"/>
      <c r="F439" s="52"/>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51"/>
      <c r="C440" s="52"/>
      <c r="D440" s="52"/>
      <c r="E440" s="52"/>
      <c r="F440" s="52"/>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51"/>
      <c r="C441" s="52"/>
      <c r="D441" s="52"/>
      <c r="E441" s="52"/>
      <c r="F441" s="52"/>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51"/>
      <c r="C442" s="52"/>
      <c r="D442" s="52"/>
      <c r="E442" s="52"/>
      <c r="F442" s="52"/>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51"/>
      <c r="C443" s="52"/>
      <c r="D443" s="52"/>
      <c r="E443" s="52"/>
      <c r="F443" s="52"/>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51"/>
      <c r="C444" s="52"/>
      <c r="D444" s="52"/>
      <c r="E444" s="52"/>
      <c r="F444" s="52"/>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51"/>
      <c r="C445" s="52"/>
      <c r="D445" s="52"/>
      <c r="E445" s="52"/>
      <c r="F445" s="52"/>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51"/>
      <c r="C446" s="52"/>
      <c r="D446" s="52"/>
      <c r="E446" s="52"/>
      <c r="F446" s="52"/>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51"/>
      <c r="C447" s="52"/>
      <c r="D447" s="52"/>
      <c r="E447" s="52"/>
      <c r="F447" s="52"/>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51"/>
      <c r="C448" s="52"/>
      <c r="D448" s="52"/>
      <c r="E448" s="52"/>
      <c r="F448" s="52"/>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51"/>
      <c r="C449" s="52"/>
      <c r="D449" s="52"/>
      <c r="E449" s="52"/>
      <c r="F449" s="52"/>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51"/>
      <c r="C450" s="52"/>
      <c r="D450" s="52"/>
      <c r="E450" s="52"/>
      <c r="F450" s="52"/>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51"/>
      <c r="C451" s="52"/>
      <c r="D451" s="52"/>
      <c r="E451" s="52"/>
      <c r="F451" s="52"/>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51"/>
      <c r="C452" s="52"/>
      <c r="D452" s="52"/>
      <c r="E452" s="52"/>
      <c r="F452" s="52"/>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51"/>
      <c r="C453" s="52"/>
      <c r="D453" s="52"/>
      <c r="E453" s="52"/>
      <c r="F453" s="52"/>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51"/>
      <c r="C454" s="52"/>
      <c r="D454" s="52"/>
      <c r="E454" s="52"/>
      <c r="F454" s="52"/>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51"/>
      <c r="C455" s="52"/>
      <c r="D455" s="52"/>
      <c r="E455" s="52"/>
      <c r="F455" s="52"/>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51"/>
      <c r="C456" s="52"/>
      <c r="D456" s="52"/>
      <c r="E456" s="52"/>
      <c r="F456" s="52"/>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51"/>
      <c r="C457" s="52"/>
      <c r="D457" s="52"/>
      <c r="E457" s="52"/>
      <c r="F457" s="52"/>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51"/>
      <c r="C458" s="52"/>
      <c r="D458" s="52"/>
      <c r="E458" s="52"/>
      <c r="F458" s="52"/>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51"/>
      <c r="C459" s="52"/>
      <c r="D459" s="52"/>
      <c r="E459" s="52"/>
      <c r="F459" s="52"/>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51"/>
      <c r="C460" s="52"/>
      <c r="D460" s="52"/>
      <c r="E460" s="52"/>
      <c r="F460" s="52"/>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51"/>
      <c r="C461" s="52"/>
      <c r="D461" s="52"/>
      <c r="E461" s="52"/>
      <c r="F461" s="52"/>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51"/>
      <c r="C462" s="52"/>
      <c r="D462" s="52"/>
      <c r="E462" s="52"/>
      <c r="F462" s="52"/>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51"/>
      <c r="C463" s="52"/>
      <c r="D463" s="52"/>
      <c r="E463" s="52"/>
      <c r="F463" s="52"/>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51"/>
      <c r="C464" s="52"/>
      <c r="D464" s="52"/>
      <c r="E464" s="52"/>
      <c r="F464" s="52"/>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51"/>
      <c r="C465" s="52"/>
      <c r="D465" s="52"/>
      <c r="E465" s="52"/>
      <c r="F465" s="52"/>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51"/>
      <c r="C466" s="52"/>
      <c r="D466" s="52"/>
      <c r="E466" s="52"/>
      <c r="F466" s="52"/>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51"/>
      <c r="C467" s="52"/>
      <c r="D467" s="52"/>
      <c r="E467" s="52"/>
      <c r="F467" s="52"/>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51"/>
      <c r="C468" s="52"/>
      <c r="D468" s="52"/>
      <c r="E468" s="52"/>
      <c r="F468" s="52"/>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51"/>
      <c r="C469" s="52"/>
      <c r="D469" s="52"/>
      <c r="E469" s="52"/>
      <c r="F469" s="52"/>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51"/>
      <c r="C470" s="52"/>
      <c r="D470" s="52"/>
      <c r="E470" s="52"/>
      <c r="F470" s="52"/>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51"/>
      <c r="C471" s="52"/>
      <c r="D471" s="52"/>
      <c r="E471" s="52"/>
      <c r="F471" s="52"/>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51"/>
      <c r="C472" s="52"/>
      <c r="D472" s="52"/>
      <c r="E472" s="52"/>
      <c r="F472" s="52"/>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51"/>
      <c r="C473" s="52"/>
      <c r="D473" s="52"/>
      <c r="E473" s="52"/>
      <c r="F473" s="52"/>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51"/>
      <c r="C474" s="52"/>
      <c r="D474" s="52"/>
      <c r="E474" s="52"/>
      <c r="F474" s="52"/>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51"/>
      <c r="C475" s="52"/>
      <c r="D475" s="52"/>
      <c r="E475" s="52"/>
      <c r="F475" s="52"/>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51"/>
      <c r="C476" s="52"/>
      <c r="D476" s="52"/>
      <c r="E476" s="52"/>
      <c r="F476" s="52"/>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51"/>
      <c r="C477" s="52"/>
      <c r="D477" s="52"/>
      <c r="E477" s="52"/>
      <c r="F477" s="52"/>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51"/>
      <c r="C478" s="52"/>
      <c r="D478" s="52"/>
      <c r="E478" s="52"/>
      <c r="F478" s="52"/>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51"/>
      <c r="C479" s="52"/>
      <c r="D479" s="52"/>
      <c r="E479" s="52"/>
      <c r="F479" s="52"/>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51"/>
      <c r="C480" s="52"/>
      <c r="D480" s="52"/>
      <c r="E480" s="52"/>
      <c r="F480" s="52"/>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51"/>
      <c r="C481" s="52"/>
      <c r="D481" s="52"/>
      <c r="E481" s="52"/>
      <c r="F481" s="52"/>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51"/>
      <c r="C482" s="52"/>
      <c r="D482" s="52"/>
      <c r="E482" s="52"/>
      <c r="F482" s="52"/>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51"/>
      <c r="C483" s="52"/>
      <c r="D483" s="52"/>
      <c r="E483" s="52"/>
      <c r="F483" s="52"/>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51"/>
      <c r="C484" s="52"/>
      <c r="D484" s="52"/>
      <c r="E484" s="52"/>
      <c r="F484" s="52"/>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51"/>
      <c r="C485" s="52"/>
      <c r="D485" s="52"/>
      <c r="E485" s="52"/>
      <c r="F485" s="52"/>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51"/>
      <c r="C486" s="52"/>
      <c r="D486" s="52"/>
      <c r="E486" s="52"/>
      <c r="F486" s="52"/>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51"/>
      <c r="C487" s="52"/>
      <c r="D487" s="52"/>
      <c r="E487" s="52"/>
      <c r="F487" s="52"/>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51"/>
      <c r="C488" s="52"/>
      <c r="D488" s="52"/>
      <c r="E488" s="52"/>
      <c r="F488" s="52"/>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51"/>
      <c r="C489" s="52"/>
      <c r="D489" s="52"/>
      <c r="E489" s="52"/>
      <c r="F489" s="52"/>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51"/>
      <c r="C490" s="52"/>
      <c r="D490" s="52"/>
      <c r="E490" s="52"/>
      <c r="F490" s="52"/>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51"/>
      <c r="C491" s="52"/>
      <c r="D491" s="52"/>
      <c r="E491" s="52"/>
      <c r="F491" s="52"/>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51"/>
      <c r="C492" s="52"/>
      <c r="D492" s="52"/>
      <c r="E492" s="52"/>
      <c r="F492" s="52"/>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51"/>
      <c r="C493" s="52"/>
      <c r="D493" s="52"/>
      <c r="E493" s="52"/>
      <c r="F493" s="52"/>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51"/>
      <c r="C494" s="52"/>
      <c r="D494" s="52"/>
      <c r="E494" s="52"/>
      <c r="F494" s="52"/>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51"/>
      <c r="C495" s="52"/>
      <c r="D495" s="52"/>
      <c r="E495" s="52"/>
      <c r="F495" s="52"/>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51"/>
      <c r="C496" s="52"/>
      <c r="D496" s="52"/>
      <c r="E496" s="52"/>
      <c r="F496" s="52"/>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51"/>
      <c r="C497" s="52"/>
      <c r="D497" s="52"/>
      <c r="E497" s="52"/>
      <c r="F497" s="52"/>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51"/>
      <c r="C498" s="52"/>
      <c r="D498" s="52"/>
      <c r="E498" s="52"/>
      <c r="F498" s="52"/>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51"/>
      <c r="C499" s="52"/>
      <c r="D499" s="52"/>
      <c r="E499" s="52"/>
      <c r="F499" s="52"/>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51"/>
      <c r="C500" s="52"/>
      <c r="D500" s="52"/>
      <c r="E500" s="52"/>
      <c r="F500" s="52"/>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51"/>
      <c r="C501" s="52"/>
      <c r="D501" s="52"/>
      <c r="E501" s="52"/>
      <c r="F501" s="52"/>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51"/>
      <c r="C502" s="52"/>
      <c r="D502" s="52"/>
      <c r="E502" s="52"/>
      <c r="F502" s="52"/>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51"/>
      <c r="C503" s="52"/>
      <c r="D503" s="52"/>
      <c r="E503" s="52"/>
      <c r="F503" s="52"/>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51"/>
      <c r="C504" s="52"/>
      <c r="D504" s="52"/>
      <c r="E504" s="52"/>
      <c r="F504" s="52"/>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51"/>
      <c r="C505" s="52"/>
      <c r="D505" s="52"/>
      <c r="E505" s="52"/>
      <c r="F505" s="52"/>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51"/>
      <c r="C506" s="52"/>
      <c r="D506" s="52"/>
      <c r="E506" s="52"/>
      <c r="F506" s="52"/>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51"/>
      <c r="C507" s="52"/>
      <c r="D507" s="52"/>
      <c r="E507" s="52"/>
      <c r="F507" s="52"/>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51"/>
      <c r="C508" s="52"/>
      <c r="D508" s="52"/>
      <c r="E508" s="52"/>
      <c r="F508" s="52"/>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51"/>
      <c r="C509" s="52"/>
      <c r="D509" s="52"/>
      <c r="E509" s="52"/>
      <c r="F509" s="52"/>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51"/>
      <c r="C510" s="52"/>
      <c r="D510" s="52"/>
      <c r="E510" s="52"/>
      <c r="F510" s="52"/>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51"/>
      <c r="C511" s="52"/>
      <c r="D511" s="52"/>
      <c r="E511" s="52"/>
      <c r="F511" s="52"/>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51"/>
      <c r="C512" s="52"/>
      <c r="D512" s="52"/>
      <c r="E512" s="52"/>
      <c r="F512" s="52"/>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51"/>
      <c r="C513" s="52"/>
      <c r="D513" s="52"/>
      <c r="E513" s="52"/>
      <c r="F513" s="52"/>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51"/>
      <c r="C514" s="52"/>
      <c r="D514" s="52"/>
      <c r="E514" s="52"/>
      <c r="F514" s="52"/>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51"/>
      <c r="C515" s="52"/>
      <c r="D515" s="52"/>
      <c r="E515" s="52"/>
      <c r="F515" s="52"/>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51"/>
      <c r="C516" s="52"/>
      <c r="D516" s="52"/>
      <c r="E516" s="52"/>
      <c r="F516" s="52"/>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51"/>
      <c r="C517" s="52"/>
      <c r="D517" s="52"/>
      <c r="E517" s="52"/>
      <c r="F517" s="52"/>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51"/>
      <c r="C518" s="52"/>
      <c r="D518" s="52"/>
      <c r="E518" s="52"/>
      <c r="F518" s="52"/>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51"/>
      <c r="C519" s="52"/>
      <c r="D519" s="52"/>
      <c r="E519" s="52"/>
      <c r="F519" s="52"/>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51"/>
      <c r="C520" s="52"/>
      <c r="D520" s="52"/>
      <c r="E520" s="52"/>
      <c r="F520" s="52"/>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51"/>
      <c r="C521" s="52"/>
      <c r="D521" s="52"/>
      <c r="E521" s="52"/>
      <c r="F521" s="52"/>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51"/>
      <c r="C522" s="52"/>
      <c r="D522" s="52"/>
      <c r="E522" s="52"/>
      <c r="F522" s="52"/>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51"/>
      <c r="C523" s="52"/>
      <c r="D523" s="52"/>
      <c r="E523" s="52"/>
      <c r="F523" s="52"/>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51"/>
      <c r="C524" s="52"/>
      <c r="D524" s="52"/>
      <c r="E524" s="52"/>
      <c r="F524" s="52"/>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51"/>
      <c r="C525" s="52"/>
      <c r="D525" s="52"/>
      <c r="E525" s="52"/>
      <c r="F525" s="52"/>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51"/>
      <c r="C526" s="52"/>
      <c r="D526" s="52"/>
      <c r="E526" s="52"/>
      <c r="F526" s="52"/>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51"/>
      <c r="C527" s="52"/>
      <c r="D527" s="52"/>
      <c r="E527" s="52"/>
      <c r="F527" s="52"/>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51"/>
      <c r="C528" s="52"/>
      <c r="D528" s="52"/>
      <c r="E528" s="52"/>
      <c r="F528" s="52"/>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51"/>
      <c r="C529" s="52"/>
      <c r="D529" s="52"/>
      <c r="E529" s="52"/>
      <c r="F529" s="52"/>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51"/>
      <c r="C530" s="52"/>
      <c r="D530" s="52"/>
      <c r="E530" s="52"/>
      <c r="F530" s="52"/>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51"/>
      <c r="C531" s="52"/>
      <c r="D531" s="52"/>
      <c r="E531" s="52"/>
      <c r="F531" s="52"/>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51"/>
      <c r="C532" s="52"/>
      <c r="D532" s="52"/>
      <c r="E532" s="52"/>
      <c r="F532" s="52"/>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51"/>
      <c r="C533" s="52"/>
      <c r="D533" s="52"/>
      <c r="E533" s="52"/>
      <c r="F533" s="52"/>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51"/>
      <c r="C534" s="52"/>
      <c r="D534" s="52"/>
      <c r="E534" s="52"/>
      <c r="F534" s="52"/>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51"/>
      <c r="C535" s="52"/>
      <c r="D535" s="52"/>
      <c r="E535" s="52"/>
      <c r="F535" s="52"/>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51"/>
      <c r="C536" s="52"/>
      <c r="D536" s="52"/>
      <c r="E536" s="52"/>
      <c r="F536" s="52"/>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51"/>
      <c r="C537" s="52"/>
      <c r="D537" s="52"/>
      <c r="E537" s="52"/>
      <c r="F537" s="52"/>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51"/>
      <c r="C538" s="52"/>
      <c r="D538" s="52"/>
      <c r="E538" s="52"/>
      <c r="F538" s="52"/>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51"/>
      <c r="C539" s="52"/>
      <c r="D539" s="52"/>
      <c r="E539" s="52"/>
      <c r="F539" s="52"/>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51"/>
      <c r="C540" s="52"/>
      <c r="D540" s="52"/>
      <c r="E540" s="52"/>
      <c r="F540" s="52"/>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51"/>
      <c r="C541" s="52"/>
      <c r="D541" s="52"/>
      <c r="E541" s="52"/>
      <c r="F541" s="52"/>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51"/>
      <c r="C542" s="52"/>
      <c r="D542" s="52"/>
      <c r="E542" s="52"/>
      <c r="F542" s="52"/>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51"/>
      <c r="C543" s="52"/>
      <c r="D543" s="52"/>
      <c r="E543" s="52"/>
      <c r="F543" s="52"/>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51"/>
      <c r="C544" s="52"/>
      <c r="D544" s="52"/>
      <c r="E544" s="52"/>
      <c r="F544" s="52"/>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51"/>
      <c r="C545" s="52"/>
      <c r="D545" s="52"/>
      <c r="E545" s="52"/>
      <c r="F545" s="52"/>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51"/>
      <c r="C546" s="52"/>
      <c r="D546" s="52"/>
      <c r="E546" s="52"/>
      <c r="F546" s="52"/>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51"/>
      <c r="C547" s="52"/>
      <c r="D547" s="52"/>
      <c r="E547" s="52"/>
      <c r="F547" s="52"/>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51"/>
      <c r="C548" s="52"/>
      <c r="D548" s="52"/>
      <c r="E548" s="52"/>
      <c r="F548" s="52"/>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51"/>
      <c r="C549" s="52"/>
      <c r="D549" s="52"/>
      <c r="E549" s="52"/>
      <c r="F549" s="52"/>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51"/>
      <c r="C550" s="52"/>
      <c r="D550" s="52"/>
      <c r="E550" s="52"/>
      <c r="F550" s="52"/>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51"/>
      <c r="C551" s="52"/>
      <c r="D551" s="52"/>
      <c r="E551" s="52"/>
      <c r="F551" s="52"/>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51"/>
      <c r="C552" s="52"/>
      <c r="D552" s="52"/>
      <c r="E552" s="52"/>
      <c r="F552" s="52"/>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51"/>
      <c r="C553" s="52"/>
      <c r="D553" s="52"/>
      <c r="E553" s="52"/>
      <c r="F553" s="52"/>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51"/>
      <c r="C554" s="52"/>
      <c r="D554" s="52"/>
      <c r="E554" s="52"/>
      <c r="F554" s="52"/>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51"/>
      <c r="C555" s="52"/>
      <c r="D555" s="52"/>
      <c r="E555" s="52"/>
      <c r="F555" s="52"/>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51"/>
      <c r="C556" s="52"/>
      <c r="D556" s="52"/>
      <c r="E556" s="52"/>
      <c r="F556" s="52"/>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51"/>
      <c r="C557" s="52"/>
      <c r="D557" s="52"/>
      <c r="E557" s="52"/>
      <c r="F557" s="52"/>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51"/>
      <c r="C558" s="52"/>
      <c r="D558" s="52"/>
      <c r="E558" s="52"/>
      <c r="F558" s="52"/>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51"/>
      <c r="C559" s="52"/>
      <c r="D559" s="52"/>
      <c r="E559" s="52"/>
      <c r="F559" s="52"/>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51"/>
      <c r="C560" s="52"/>
      <c r="D560" s="52"/>
      <c r="E560" s="52"/>
      <c r="F560" s="52"/>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51"/>
      <c r="C561" s="52"/>
      <c r="D561" s="52"/>
      <c r="E561" s="52"/>
      <c r="F561" s="52"/>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51"/>
      <c r="C562" s="52"/>
      <c r="D562" s="52"/>
      <c r="E562" s="52"/>
      <c r="F562" s="52"/>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51"/>
      <c r="C563" s="52"/>
      <c r="D563" s="52"/>
      <c r="E563" s="52"/>
      <c r="F563" s="52"/>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51"/>
      <c r="C564" s="52"/>
      <c r="D564" s="52"/>
      <c r="E564" s="52"/>
      <c r="F564" s="52"/>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51"/>
      <c r="C565" s="52"/>
      <c r="D565" s="52"/>
      <c r="E565" s="52"/>
      <c r="F565" s="52"/>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51"/>
      <c r="C566" s="52"/>
      <c r="D566" s="52"/>
      <c r="E566" s="52"/>
      <c r="F566" s="52"/>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51"/>
      <c r="C567" s="52"/>
      <c r="D567" s="52"/>
      <c r="E567" s="52"/>
      <c r="F567" s="52"/>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51"/>
      <c r="C568" s="52"/>
      <c r="D568" s="52"/>
      <c r="E568" s="52"/>
      <c r="F568" s="52"/>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51"/>
      <c r="C569" s="52"/>
      <c r="D569" s="52"/>
      <c r="E569" s="52"/>
      <c r="F569" s="52"/>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51"/>
      <c r="C570" s="52"/>
      <c r="D570" s="52"/>
      <c r="E570" s="52"/>
      <c r="F570" s="52"/>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51"/>
      <c r="C571" s="52"/>
      <c r="D571" s="52"/>
      <c r="E571" s="52"/>
      <c r="F571" s="52"/>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51"/>
      <c r="C572" s="52"/>
      <c r="D572" s="52"/>
      <c r="E572" s="52"/>
      <c r="F572" s="52"/>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51"/>
      <c r="C573" s="52"/>
      <c r="D573" s="52"/>
      <c r="E573" s="52"/>
      <c r="F573" s="52"/>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51"/>
      <c r="C574" s="52"/>
      <c r="D574" s="52"/>
      <c r="E574" s="52"/>
      <c r="F574" s="52"/>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51"/>
      <c r="C575" s="52"/>
      <c r="D575" s="52"/>
      <c r="E575" s="52"/>
      <c r="F575" s="52"/>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51"/>
      <c r="C576" s="52"/>
      <c r="D576" s="52"/>
      <c r="E576" s="52"/>
      <c r="F576" s="52"/>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51"/>
      <c r="C577" s="52"/>
      <c r="D577" s="52"/>
      <c r="E577" s="52"/>
      <c r="F577" s="52"/>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51"/>
      <c r="C578" s="52"/>
      <c r="D578" s="52"/>
      <c r="E578" s="52"/>
      <c r="F578" s="52"/>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51"/>
      <c r="C579" s="52"/>
      <c r="D579" s="52"/>
      <c r="E579" s="52"/>
      <c r="F579" s="52"/>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51"/>
      <c r="C580" s="52"/>
      <c r="D580" s="52"/>
      <c r="E580" s="52"/>
      <c r="F580" s="52"/>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51"/>
      <c r="C581" s="52"/>
      <c r="D581" s="52"/>
      <c r="E581" s="52"/>
      <c r="F581" s="52"/>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51"/>
      <c r="C582" s="52"/>
      <c r="D582" s="52"/>
      <c r="E582" s="52"/>
      <c r="F582" s="52"/>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51"/>
      <c r="C583" s="52"/>
      <c r="D583" s="52"/>
      <c r="E583" s="52"/>
      <c r="F583" s="52"/>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51"/>
      <c r="C584" s="52"/>
      <c r="D584" s="52"/>
      <c r="E584" s="52"/>
      <c r="F584" s="52"/>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51"/>
      <c r="C585" s="52"/>
      <c r="D585" s="52"/>
      <c r="E585" s="52"/>
      <c r="F585" s="52"/>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51"/>
      <c r="C586" s="52"/>
      <c r="D586" s="52"/>
      <c r="E586" s="52"/>
      <c r="F586" s="52"/>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51"/>
      <c r="C587" s="52"/>
      <c r="D587" s="52"/>
      <c r="E587" s="52"/>
      <c r="F587" s="52"/>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51"/>
      <c r="C588" s="52"/>
      <c r="D588" s="52"/>
      <c r="E588" s="52"/>
      <c r="F588" s="52"/>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51"/>
      <c r="C589" s="52"/>
      <c r="D589" s="52"/>
      <c r="E589" s="52"/>
      <c r="F589" s="52"/>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51"/>
      <c r="C590" s="52"/>
      <c r="D590" s="52"/>
      <c r="E590" s="52"/>
      <c r="F590" s="52"/>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51"/>
      <c r="C591" s="52"/>
      <c r="D591" s="52"/>
      <c r="E591" s="52"/>
      <c r="F591" s="52"/>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51"/>
      <c r="C592" s="52"/>
      <c r="D592" s="52"/>
      <c r="E592" s="52"/>
      <c r="F592" s="52"/>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51"/>
      <c r="C593" s="52"/>
      <c r="D593" s="52"/>
      <c r="E593" s="52"/>
      <c r="F593" s="52"/>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51"/>
      <c r="C594" s="52"/>
      <c r="D594" s="52"/>
      <c r="E594" s="52"/>
      <c r="F594" s="52"/>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51"/>
      <c r="C595" s="52"/>
      <c r="D595" s="52"/>
      <c r="E595" s="52"/>
      <c r="F595" s="52"/>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51"/>
      <c r="C596" s="52"/>
      <c r="D596" s="52"/>
      <c r="E596" s="52"/>
      <c r="F596" s="52"/>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51"/>
      <c r="C597" s="52"/>
      <c r="D597" s="52"/>
      <c r="E597" s="52"/>
      <c r="F597" s="52"/>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51"/>
      <c r="C598" s="52"/>
      <c r="D598" s="52"/>
      <c r="E598" s="52"/>
      <c r="F598" s="52"/>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51"/>
      <c r="C599" s="52"/>
      <c r="D599" s="52"/>
      <c r="E599" s="52"/>
      <c r="F599" s="52"/>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51"/>
      <c r="C600" s="52"/>
      <c r="D600" s="52"/>
      <c r="E600" s="52"/>
      <c r="F600" s="52"/>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51"/>
      <c r="C601" s="52"/>
      <c r="D601" s="52"/>
      <c r="E601" s="52"/>
      <c r="F601" s="52"/>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51"/>
      <c r="C602" s="52"/>
      <c r="D602" s="52"/>
      <c r="E602" s="52"/>
      <c r="F602" s="52"/>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51"/>
      <c r="C603" s="52"/>
      <c r="D603" s="52"/>
      <c r="E603" s="52"/>
      <c r="F603" s="52"/>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51"/>
      <c r="C604" s="52"/>
      <c r="D604" s="52"/>
      <c r="E604" s="52"/>
      <c r="F604" s="52"/>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51"/>
      <c r="C605" s="52"/>
      <c r="D605" s="52"/>
      <c r="E605" s="52"/>
      <c r="F605" s="52"/>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51"/>
      <c r="C606" s="52"/>
      <c r="D606" s="52"/>
      <c r="E606" s="52"/>
      <c r="F606" s="52"/>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51"/>
      <c r="C607" s="52"/>
      <c r="D607" s="52"/>
      <c r="E607" s="52"/>
      <c r="F607" s="52"/>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51"/>
      <c r="C608" s="52"/>
      <c r="D608" s="52"/>
      <c r="E608" s="52"/>
      <c r="F608" s="52"/>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51"/>
      <c r="C609" s="52"/>
      <c r="D609" s="52"/>
      <c r="E609" s="52"/>
      <c r="F609" s="52"/>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51"/>
      <c r="C610" s="52"/>
      <c r="D610" s="52"/>
      <c r="E610" s="52"/>
      <c r="F610" s="52"/>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51"/>
      <c r="C611" s="52"/>
      <c r="D611" s="52"/>
      <c r="E611" s="52"/>
      <c r="F611" s="52"/>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51"/>
      <c r="C612" s="52"/>
      <c r="D612" s="52"/>
      <c r="E612" s="52"/>
      <c r="F612" s="52"/>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51"/>
      <c r="C613" s="52"/>
      <c r="D613" s="52"/>
      <c r="E613" s="52"/>
      <c r="F613" s="52"/>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51"/>
      <c r="C614" s="52"/>
      <c r="D614" s="52"/>
      <c r="E614" s="52"/>
      <c r="F614" s="52"/>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51"/>
      <c r="C615" s="52"/>
      <c r="D615" s="52"/>
      <c r="E615" s="52"/>
      <c r="F615" s="52"/>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51"/>
      <c r="C616" s="52"/>
      <c r="D616" s="52"/>
      <c r="E616" s="52"/>
      <c r="F616" s="52"/>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51"/>
      <c r="C617" s="52"/>
      <c r="D617" s="52"/>
      <c r="E617" s="52"/>
      <c r="F617" s="52"/>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51"/>
      <c r="C618" s="52"/>
      <c r="D618" s="52"/>
      <c r="E618" s="52"/>
      <c r="F618" s="52"/>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51"/>
      <c r="C619" s="52"/>
      <c r="D619" s="52"/>
      <c r="E619" s="52"/>
      <c r="F619" s="52"/>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51"/>
      <c r="C620" s="52"/>
      <c r="D620" s="52"/>
      <c r="E620" s="52"/>
      <c r="F620" s="52"/>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51"/>
      <c r="C621" s="52"/>
      <c r="D621" s="52"/>
      <c r="E621" s="52"/>
      <c r="F621" s="52"/>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51"/>
      <c r="C622" s="52"/>
      <c r="D622" s="52"/>
      <c r="E622" s="52"/>
      <c r="F622" s="52"/>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51"/>
      <c r="C623" s="52"/>
      <c r="D623" s="52"/>
      <c r="E623" s="52"/>
      <c r="F623" s="52"/>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51"/>
      <c r="C624" s="52"/>
      <c r="D624" s="52"/>
      <c r="E624" s="52"/>
      <c r="F624" s="52"/>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51"/>
      <c r="C625" s="52"/>
      <c r="D625" s="52"/>
      <c r="E625" s="52"/>
      <c r="F625" s="52"/>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51"/>
      <c r="C626" s="52"/>
      <c r="D626" s="52"/>
      <c r="E626" s="52"/>
      <c r="F626" s="52"/>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51"/>
      <c r="C627" s="52"/>
      <c r="D627" s="52"/>
      <c r="E627" s="52"/>
      <c r="F627" s="52"/>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51"/>
      <c r="C628" s="52"/>
      <c r="D628" s="52"/>
      <c r="E628" s="52"/>
      <c r="F628" s="52"/>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51"/>
      <c r="C629" s="52"/>
      <c r="D629" s="52"/>
      <c r="E629" s="52"/>
      <c r="F629" s="52"/>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51"/>
      <c r="C630" s="52"/>
      <c r="D630" s="52"/>
      <c r="E630" s="52"/>
      <c r="F630" s="52"/>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51"/>
      <c r="C631" s="52"/>
      <c r="D631" s="52"/>
      <c r="E631" s="52"/>
      <c r="F631" s="52"/>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51"/>
      <c r="C632" s="52"/>
      <c r="D632" s="52"/>
      <c r="E632" s="52"/>
      <c r="F632" s="52"/>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51"/>
      <c r="C633" s="52"/>
      <c r="D633" s="52"/>
      <c r="E633" s="52"/>
      <c r="F633" s="52"/>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51"/>
      <c r="C634" s="52"/>
      <c r="D634" s="52"/>
      <c r="E634" s="52"/>
      <c r="F634" s="52"/>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51"/>
      <c r="C635" s="52"/>
      <c r="D635" s="52"/>
      <c r="E635" s="52"/>
      <c r="F635" s="52"/>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51"/>
      <c r="C636" s="52"/>
      <c r="D636" s="52"/>
      <c r="E636" s="52"/>
      <c r="F636" s="52"/>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51"/>
      <c r="C637" s="52"/>
      <c r="D637" s="52"/>
      <c r="E637" s="52"/>
      <c r="F637" s="52"/>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51"/>
      <c r="C638" s="52"/>
      <c r="D638" s="52"/>
      <c r="E638" s="52"/>
      <c r="F638" s="52"/>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51"/>
      <c r="C639" s="52"/>
      <c r="D639" s="52"/>
      <c r="E639" s="52"/>
      <c r="F639" s="52"/>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51"/>
      <c r="C640" s="52"/>
      <c r="D640" s="52"/>
      <c r="E640" s="52"/>
      <c r="F640" s="52"/>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51"/>
      <c r="C641" s="52"/>
      <c r="D641" s="52"/>
      <c r="E641" s="52"/>
      <c r="F641" s="52"/>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51"/>
      <c r="C642" s="52"/>
      <c r="D642" s="52"/>
      <c r="E642" s="52"/>
      <c r="F642" s="52"/>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51"/>
      <c r="C643" s="52"/>
      <c r="D643" s="52"/>
      <c r="E643" s="52"/>
      <c r="F643" s="52"/>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51"/>
      <c r="C644" s="52"/>
      <c r="D644" s="52"/>
      <c r="E644" s="52"/>
      <c r="F644" s="52"/>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51"/>
      <c r="C645" s="52"/>
      <c r="D645" s="52"/>
      <c r="E645" s="52"/>
      <c r="F645" s="52"/>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51"/>
      <c r="C646" s="52"/>
      <c r="D646" s="52"/>
      <c r="E646" s="52"/>
      <c r="F646" s="52"/>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51"/>
      <c r="C647" s="52"/>
      <c r="D647" s="52"/>
      <c r="E647" s="52"/>
      <c r="F647" s="52"/>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51"/>
      <c r="C648" s="52"/>
      <c r="D648" s="52"/>
      <c r="E648" s="52"/>
      <c r="F648" s="52"/>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51"/>
      <c r="C649" s="52"/>
      <c r="D649" s="52"/>
      <c r="E649" s="52"/>
      <c r="F649" s="52"/>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51"/>
      <c r="C650" s="52"/>
      <c r="D650" s="52"/>
      <c r="E650" s="52"/>
      <c r="F650" s="52"/>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51"/>
      <c r="C651" s="52"/>
      <c r="D651" s="52"/>
      <c r="E651" s="52"/>
      <c r="F651" s="52"/>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51"/>
      <c r="C652" s="52"/>
      <c r="D652" s="52"/>
      <c r="E652" s="52"/>
      <c r="F652" s="52"/>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51"/>
      <c r="C653" s="52"/>
      <c r="D653" s="52"/>
      <c r="E653" s="52"/>
      <c r="F653" s="52"/>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51"/>
      <c r="C654" s="52"/>
      <c r="D654" s="52"/>
      <c r="E654" s="52"/>
      <c r="F654" s="52"/>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51"/>
      <c r="C655" s="52"/>
      <c r="D655" s="52"/>
      <c r="E655" s="52"/>
      <c r="F655" s="52"/>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51"/>
      <c r="C656" s="52"/>
      <c r="D656" s="52"/>
      <c r="E656" s="52"/>
      <c r="F656" s="52"/>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51"/>
      <c r="C657" s="52"/>
      <c r="D657" s="52"/>
      <c r="E657" s="52"/>
      <c r="F657" s="52"/>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51"/>
      <c r="C658" s="52"/>
      <c r="D658" s="52"/>
      <c r="E658" s="52"/>
      <c r="F658" s="52"/>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51"/>
      <c r="C659" s="52"/>
      <c r="D659" s="52"/>
      <c r="E659" s="52"/>
      <c r="F659" s="52"/>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51"/>
      <c r="C660" s="52"/>
      <c r="D660" s="52"/>
      <c r="E660" s="52"/>
      <c r="F660" s="52"/>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51"/>
      <c r="C661" s="52"/>
      <c r="D661" s="52"/>
      <c r="E661" s="52"/>
      <c r="F661" s="52"/>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51"/>
      <c r="C662" s="52"/>
      <c r="D662" s="52"/>
      <c r="E662" s="52"/>
      <c r="F662" s="52"/>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51"/>
      <c r="C663" s="52"/>
      <c r="D663" s="52"/>
      <c r="E663" s="52"/>
      <c r="F663" s="52"/>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51"/>
      <c r="C664" s="52"/>
      <c r="D664" s="52"/>
      <c r="E664" s="52"/>
      <c r="F664" s="52"/>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51"/>
      <c r="C665" s="52"/>
      <c r="D665" s="52"/>
      <c r="E665" s="52"/>
      <c r="F665" s="52"/>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51"/>
      <c r="C666" s="52"/>
      <c r="D666" s="52"/>
      <c r="E666" s="52"/>
      <c r="F666" s="52"/>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51"/>
      <c r="C667" s="52"/>
      <c r="D667" s="52"/>
      <c r="E667" s="52"/>
      <c r="F667" s="52"/>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51"/>
      <c r="C668" s="52"/>
      <c r="D668" s="52"/>
      <c r="E668" s="52"/>
      <c r="F668" s="52"/>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51"/>
      <c r="C669" s="52"/>
      <c r="D669" s="52"/>
      <c r="E669" s="52"/>
      <c r="F669" s="52"/>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51"/>
      <c r="C670" s="52"/>
      <c r="D670" s="52"/>
      <c r="E670" s="52"/>
      <c r="F670" s="52"/>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51"/>
      <c r="C671" s="52"/>
      <c r="D671" s="52"/>
      <c r="E671" s="52"/>
      <c r="F671" s="52"/>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51"/>
      <c r="C672" s="52"/>
      <c r="D672" s="52"/>
      <c r="E672" s="52"/>
      <c r="F672" s="52"/>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51"/>
      <c r="C673" s="52"/>
      <c r="D673" s="52"/>
      <c r="E673" s="52"/>
      <c r="F673" s="52"/>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51"/>
      <c r="C674" s="52"/>
      <c r="D674" s="52"/>
      <c r="E674" s="52"/>
      <c r="F674" s="52"/>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51"/>
      <c r="C675" s="52"/>
      <c r="D675" s="52"/>
      <c r="E675" s="52"/>
      <c r="F675" s="52"/>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51"/>
      <c r="C676" s="52"/>
      <c r="D676" s="52"/>
      <c r="E676" s="52"/>
      <c r="F676" s="52"/>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51"/>
      <c r="C677" s="52"/>
      <c r="D677" s="52"/>
      <c r="E677" s="52"/>
      <c r="F677" s="52"/>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51"/>
      <c r="C678" s="52"/>
      <c r="D678" s="52"/>
      <c r="E678" s="52"/>
      <c r="F678" s="52"/>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51"/>
      <c r="C679" s="52"/>
      <c r="D679" s="52"/>
      <c r="E679" s="52"/>
      <c r="F679" s="52"/>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51"/>
      <c r="C680" s="52"/>
      <c r="D680" s="52"/>
      <c r="E680" s="52"/>
      <c r="F680" s="52"/>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51"/>
      <c r="C681" s="52"/>
      <c r="D681" s="52"/>
      <c r="E681" s="52"/>
      <c r="F681" s="52"/>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51"/>
      <c r="C682" s="52"/>
      <c r="D682" s="52"/>
      <c r="E682" s="52"/>
      <c r="F682" s="52"/>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51"/>
      <c r="C683" s="52"/>
      <c r="D683" s="52"/>
      <c r="E683" s="52"/>
      <c r="F683" s="52"/>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51"/>
      <c r="C684" s="52"/>
      <c r="D684" s="52"/>
      <c r="E684" s="52"/>
      <c r="F684" s="52"/>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51"/>
      <c r="C685" s="52"/>
      <c r="D685" s="52"/>
      <c r="E685" s="52"/>
      <c r="F685" s="52"/>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51"/>
      <c r="C686" s="52"/>
      <c r="D686" s="52"/>
      <c r="E686" s="52"/>
      <c r="F686" s="52"/>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51"/>
      <c r="C687" s="52"/>
      <c r="D687" s="52"/>
      <c r="E687" s="52"/>
      <c r="F687" s="52"/>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51"/>
      <c r="C688" s="52"/>
      <c r="D688" s="52"/>
      <c r="E688" s="52"/>
      <c r="F688" s="52"/>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51"/>
      <c r="C689" s="52"/>
      <c r="D689" s="52"/>
      <c r="E689" s="52"/>
      <c r="F689" s="52"/>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51"/>
      <c r="C690" s="52"/>
      <c r="D690" s="52"/>
      <c r="E690" s="52"/>
      <c r="F690" s="52"/>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51"/>
      <c r="C691" s="52"/>
      <c r="D691" s="52"/>
      <c r="E691" s="52"/>
      <c r="F691" s="52"/>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51"/>
      <c r="C692" s="52"/>
      <c r="D692" s="52"/>
      <c r="E692" s="52"/>
      <c r="F692" s="52"/>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51"/>
      <c r="C693" s="52"/>
      <c r="D693" s="52"/>
      <c r="E693" s="52"/>
      <c r="F693" s="52"/>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51"/>
      <c r="C694" s="52"/>
      <c r="D694" s="52"/>
      <c r="E694" s="52"/>
      <c r="F694" s="52"/>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51"/>
      <c r="C695" s="52"/>
      <c r="D695" s="52"/>
      <c r="E695" s="52"/>
      <c r="F695" s="52"/>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51"/>
      <c r="C696" s="52"/>
      <c r="D696" s="52"/>
      <c r="E696" s="52"/>
      <c r="F696" s="52"/>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51"/>
      <c r="C697" s="52"/>
      <c r="D697" s="52"/>
      <c r="E697" s="52"/>
      <c r="F697" s="52"/>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51"/>
      <c r="C698" s="52"/>
      <c r="D698" s="52"/>
      <c r="E698" s="52"/>
      <c r="F698" s="52"/>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51"/>
      <c r="C699" s="52"/>
      <c r="D699" s="52"/>
      <c r="E699" s="52"/>
      <c r="F699" s="52"/>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51"/>
      <c r="C700" s="52"/>
      <c r="D700" s="52"/>
      <c r="E700" s="52"/>
      <c r="F700" s="52"/>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51"/>
      <c r="C701" s="52"/>
      <c r="D701" s="52"/>
      <c r="E701" s="52"/>
      <c r="F701" s="52"/>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51"/>
      <c r="C702" s="52"/>
      <c r="D702" s="52"/>
      <c r="E702" s="52"/>
      <c r="F702" s="52"/>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51"/>
      <c r="C703" s="52"/>
      <c r="D703" s="52"/>
      <c r="E703" s="52"/>
      <c r="F703" s="52"/>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51"/>
      <c r="C704" s="52"/>
      <c r="D704" s="52"/>
      <c r="E704" s="52"/>
      <c r="F704" s="52"/>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51"/>
      <c r="C705" s="52"/>
      <c r="D705" s="52"/>
      <c r="E705" s="52"/>
      <c r="F705" s="52"/>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51"/>
      <c r="C706" s="52"/>
      <c r="D706" s="52"/>
      <c r="E706" s="52"/>
      <c r="F706" s="52"/>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51"/>
      <c r="C707" s="52"/>
      <c r="D707" s="52"/>
      <c r="E707" s="52"/>
      <c r="F707" s="52"/>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51"/>
      <c r="C708" s="52"/>
      <c r="D708" s="52"/>
      <c r="E708" s="52"/>
      <c r="F708" s="52"/>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51"/>
      <c r="C709" s="52"/>
      <c r="D709" s="52"/>
      <c r="E709" s="52"/>
      <c r="F709" s="52"/>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51"/>
      <c r="C710" s="52"/>
      <c r="D710" s="52"/>
      <c r="E710" s="52"/>
      <c r="F710" s="52"/>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51"/>
      <c r="C711" s="52"/>
      <c r="D711" s="52"/>
      <c r="E711" s="52"/>
      <c r="F711" s="52"/>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51"/>
      <c r="C712" s="52"/>
      <c r="D712" s="52"/>
      <c r="E712" s="52"/>
      <c r="F712" s="52"/>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51"/>
      <c r="C713" s="52"/>
      <c r="D713" s="52"/>
      <c r="E713" s="52"/>
      <c r="F713" s="52"/>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51"/>
      <c r="C714" s="52"/>
      <c r="D714" s="52"/>
      <c r="E714" s="52"/>
      <c r="F714" s="52"/>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51"/>
      <c r="C715" s="52"/>
      <c r="D715" s="52"/>
      <c r="E715" s="52"/>
      <c r="F715" s="52"/>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51"/>
      <c r="C716" s="52"/>
      <c r="D716" s="52"/>
      <c r="E716" s="52"/>
      <c r="F716" s="52"/>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51"/>
      <c r="C717" s="52"/>
      <c r="D717" s="52"/>
      <c r="E717" s="52"/>
      <c r="F717" s="52"/>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51"/>
      <c r="C718" s="52"/>
      <c r="D718" s="52"/>
      <c r="E718" s="52"/>
      <c r="F718" s="52"/>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51"/>
      <c r="C719" s="52"/>
      <c r="D719" s="52"/>
      <c r="E719" s="52"/>
      <c r="F719" s="52"/>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51"/>
      <c r="C720" s="52"/>
      <c r="D720" s="52"/>
      <c r="E720" s="52"/>
      <c r="F720" s="52"/>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51"/>
      <c r="C721" s="52"/>
      <c r="D721" s="52"/>
      <c r="E721" s="52"/>
      <c r="F721" s="52"/>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51"/>
      <c r="C722" s="52"/>
      <c r="D722" s="52"/>
      <c r="E722" s="52"/>
      <c r="F722" s="52"/>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51"/>
      <c r="C723" s="52"/>
      <c r="D723" s="52"/>
      <c r="E723" s="52"/>
      <c r="F723" s="52"/>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51"/>
      <c r="C724" s="52"/>
      <c r="D724" s="52"/>
      <c r="E724" s="52"/>
      <c r="F724" s="52"/>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51"/>
      <c r="C725" s="52"/>
      <c r="D725" s="52"/>
      <c r="E725" s="52"/>
      <c r="F725" s="52"/>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51"/>
      <c r="C726" s="52"/>
      <c r="D726" s="52"/>
      <c r="E726" s="52"/>
      <c r="F726" s="52"/>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51"/>
      <c r="C727" s="52"/>
      <c r="D727" s="52"/>
      <c r="E727" s="52"/>
      <c r="F727" s="52"/>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51"/>
      <c r="C728" s="52"/>
      <c r="D728" s="52"/>
      <c r="E728" s="52"/>
      <c r="F728" s="52"/>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51"/>
      <c r="C729" s="52"/>
      <c r="D729" s="52"/>
      <c r="E729" s="52"/>
      <c r="F729" s="52"/>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51"/>
      <c r="C730" s="52"/>
      <c r="D730" s="52"/>
      <c r="E730" s="52"/>
      <c r="F730" s="52"/>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51"/>
      <c r="C731" s="52"/>
      <c r="D731" s="52"/>
      <c r="E731" s="52"/>
      <c r="F731" s="52"/>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51"/>
      <c r="C732" s="52"/>
      <c r="D732" s="52"/>
      <c r="E732" s="52"/>
      <c r="F732" s="52"/>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51"/>
      <c r="C733" s="52"/>
      <c r="D733" s="52"/>
      <c r="E733" s="52"/>
      <c r="F733" s="52"/>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51"/>
      <c r="C734" s="52"/>
      <c r="D734" s="52"/>
      <c r="E734" s="52"/>
      <c r="F734" s="52"/>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51"/>
      <c r="C735" s="52"/>
      <c r="D735" s="52"/>
      <c r="E735" s="52"/>
      <c r="F735" s="52"/>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51"/>
      <c r="C736" s="52"/>
      <c r="D736" s="52"/>
      <c r="E736" s="52"/>
      <c r="F736" s="52"/>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51"/>
      <c r="C737" s="52"/>
      <c r="D737" s="52"/>
      <c r="E737" s="52"/>
      <c r="F737" s="52"/>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51"/>
      <c r="C738" s="52"/>
      <c r="D738" s="52"/>
      <c r="E738" s="52"/>
      <c r="F738" s="52"/>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51"/>
      <c r="C739" s="52"/>
      <c r="D739" s="52"/>
      <c r="E739" s="52"/>
      <c r="F739" s="52"/>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51"/>
      <c r="C740" s="52"/>
      <c r="D740" s="52"/>
      <c r="E740" s="52"/>
      <c r="F740" s="52"/>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51"/>
      <c r="C741" s="52"/>
      <c r="D741" s="52"/>
      <c r="E741" s="52"/>
      <c r="F741" s="52"/>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51"/>
      <c r="C742" s="52"/>
      <c r="D742" s="52"/>
      <c r="E742" s="52"/>
      <c r="F742" s="52"/>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51"/>
      <c r="C743" s="52"/>
      <c r="D743" s="52"/>
      <c r="E743" s="52"/>
      <c r="F743" s="52"/>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51"/>
      <c r="C744" s="52"/>
      <c r="D744" s="52"/>
      <c r="E744" s="52"/>
      <c r="F744" s="52"/>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51"/>
      <c r="C745" s="52"/>
      <c r="D745" s="52"/>
      <c r="E745" s="52"/>
      <c r="F745" s="52"/>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51"/>
      <c r="C746" s="52"/>
      <c r="D746" s="52"/>
      <c r="E746" s="52"/>
      <c r="F746" s="52"/>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51"/>
      <c r="C747" s="52"/>
      <c r="D747" s="52"/>
      <c r="E747" s="52"/>
      <c r="F747" s="52"/>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51"/>
      <c r="C748" s="52"/>
      <c r="D748" s="52"/>
      <c r="E748" s="52"/>
      <c r="F748" s="52"/>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51"/>
      <c r="C749" s="52"/>
      <c r="D749" s="52"/>
      <c r="E749" s="52"/>
      <c r="F749" s="52"/>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51"/>
      <c r="C750" s="52"/>
      <c r="D750" s="52"/>
      <c r="E750" s="52"/>
      <c r="F750" s="52"/>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51"/>
      <c r="C751" s="52"/>
      <c r="D751" s="52"/>
      <c r="E751" s="52"/>
      <c r="F751" s="52"/>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51"/>
      <c r="C752" s="52"/>
      <c r="D752" s="52"/>
      <c r="E752" s="52"/>
      <c r="F752" s="52"/>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51"/>
      <c r="C753" s="52"/>
      <c r="D753" s="52"/>
      <c r="E753" s="52"/>
      <c r="F753" s="52"/>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51"/>
      <c r="C754" s="52"/>
      <c r="D754" s="52"/>
      <c r="E754" s="52"/>
      <c r="F754" s="52"/>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51"/>
      <c r="C755" s="52"/>
      <c r="D755" s="52"/>
      <c r="E755" s="52"/>
      <c r="F755" s="52"/>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51"/>
      <c r="C756" s="52"/>
      <c r="D756" s="52"/>
      <c r="E756" s="52"/>
      <c r="F756" s="52"/>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51"/>
      <c r="C757" s="52"/>
      <c r="D757" s="52"/>
      <c r="E757" s="52"/>
      <c r="F757" s="52"/>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51"/>
      <c r="C758" s="52"/>
      <c r="D758" s="52"/>
      <c r="E758" s="52"/>
      <c r="F758" s="52"/>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51"/>
      <c r="C759" s="52"/>
      <c r="D759" s="52"/>
      <c r="E759" s="52"/>
      <c r="F759" s="52"/>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51"/>
      <c r="C760" s="52"/>
      <c r="D760" s="52"/>
      <c r="E760" s="52"/>
      <c r="F760" s="52"/>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51"/>
      <c r="C761" s="52"/>
      <c r="D761" s="52"/>
      <c r="E761" s="52"/>
      <c r="F761" s="52"/>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51"/>
      <c r="C762" s="52"/>
      <c r="D762" s="52"/>
      <c r="E762" s="52"/>
      <c r="F762" s="52"/>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51"/>
      <c r="C763" s="52"/>
      <c r="D763" s="52"/>
      <c r="E763" s="52"/>
      <c r="F763" s="52"/>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51"/>
      <c r="C764" s="52"/>
      <c r="D764" s="52"/>
      <c r="E764" s="52"/>
      <c r="F764" s="52"/>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51"/>
      <c r="C765" s="52"/>
      <c r="D765" s="52"/>
      <c r="E765" s="52"/>
      <c r="F765" s="52"/>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51"/>
      <c r="C766" s="52"/>
      <c r="D766" s="52"/>
      <c r="E766" s="52"/>
      <c r="F766" s="52"/>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51"/>
      <c r="C767" s="52"/>
      <c r="D767" s="52"/>
      <c r="E767" s="52"/>
      <c r="F767" s="52"/>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51"/>
      <c r="C768" s="52"/>
      <c r="D768" s="52"/>
      <c r="E768" s="52"/>
      <c r="F768" s="52"/>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51"/>
      <c r="C769" s="52"/>
      <c r="D769" s="52"/>
      <c r="E769" s="52"/>
      <c r="F769" s="52"/>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51"/>
      <c r="C770" s="52"/>
      <c r="D770" s="52"/>
      <c r="E770" s="52"/>
      <c r="F770" s="52"/>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51"/>
      <c r="C771" s="52"/>
      <c r="D771" s="52"/>
      <c r="E771" s="52"/>
      <c r="F771" s="52"/>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51"/>
      <c r="C772" s="52"/>
      <c r="D772" s="52"/>
      <c r="E772" s="52"/>
      <c r="F772" s="52"/>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51"/>
      <c r="C773" s="52"/>
      <c r="D773" s="52"/>
      <c r="E773" s="52"/>
      <c r="F773" s="52"/>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51"/>
      <c r="C774" s="52"/>
      <c r="D774" s="52"/>
      <c r="E774" s="52"/>
      <c r="F774" s="52"/>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51"/>
      <c r="C775" s="52"/>
      <c r="D775" s="52"/>
      <c r="E775" s="52"/>
      <c r="F775" s="52"/>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51"/>
      <c r="C776" s="52"/>
      <c r="D776" s="52"/>
      <c r="E776" s="52"/>
      <c r="F776" s="52"/>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51"/>
      <c r="C777" s="52"/>
      <c r="D777" s="52"/>
      <c r="E777" s="52"/>
      <c r="F777" s="52"/>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51"/>
      <c r="C778" s="52"/>
      <c r="D778" s="52"/>
      <c r="E778" s="52"/>
      <c r="F778" s="52"/>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51"/>
      <c r="C779" s="52"/>
      <c r="D779" s="52"/>
      <c r="E779" s="52"/>
      <c r="F779" s="52"/>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51"/>
      <c r="C780" s="52"/>
      <c r="D780" s="52"/>
      <c r="E780" s="52"/>
      <c r="F780" s="52"/>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51"/>
      <c r="C781" s="52"/>
      <c r="D781" s="52"/>
      <c r="E781" s="52"/>
      <c r="F781" s="52"/>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51"/>
      <c r="C782" s="52"/>
      <c r="D782" s="52"/>
      <c r="E782" s="52"/>
      <c r="F782" s="52"/>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51"/>
      <c r="C783" s="52"/>
      <c r="D783" s="52"/>
      <c r="E783" s="52"/>
      <c r="F783" s="52"/>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51"/>
      <c r="C784" s="52"/>
      <c r="D784" s="52"/>
      <c r="E784" s="52"/>
      <c r="F784" s="52"/>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51"/>
      <c r="C785" s="52"/>
      <c r="D785" s="52"/>
      <c r="E785" s="52"/>
      <c r="F785" s="52"/>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51"/>
      <c r="C786" s="52"/>
      <c r="D786" s="52"/>
      <c r="E786" s="52"/>
      <c r="F786" s="52"/>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51"/>
      <c r="C787" s="52"/>
      <c r="D787" s="52"/>
      <c r="E787" s="52"/>
      <c r="F787" s="52"/>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51"/>
      <c r="C788" s="52"/>
      <c r="D788" s="52"/>
      <c r="E788" s="52"/>
      <c r="F788" s="52"/>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51"/>
      <c r="C789" s="52"/>
      <c r="D789" s="52"/>
      <c r="E789" s="52"/>
      <c r="F789" s="52"/>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51"/>
      <c r="C790" s="52"/>
      <c r="D790" s="52"/>
      <c r="E790" s="52"/>
      <c r="F790" s="52"/>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51"/>
      <c r="C791" s="52"/>
      <c r="D791" s="52"/>
      <c r="E791" s="52"/>
      <c r="F791" s="52"/>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51"/>
      <c r="C792" s="52"/>
      <c r="D792" s="52"/>
      <c r="E792" s="52"/>
      <c r="F792" s="52"/>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51"/>
      <c r="C793" s="52"/>
      <c r="D793" s="52"/>
      <c r="E793" s="52"/>
      <c r="F793" s="52"/>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51"/>
      <c r="C794" s="52"/>
      <c r="D794" s="52"/>
      <c r="E794" s="52"/>
      <c r="F794" s="52"/>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51"/>
      <c r="C795" s="52"/>
      <c r="D795" s="52"/>
      <c r="E795" s="52"/>
      <c r="F795" s="52"/>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51"/>
      <c r="C796" s="52"/>
      <c r="D796" s="52"/>
      <c r="E796" s="52"/>
      <c r="F796" s="52"/>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51"/>
      <c r="C797" s="52"/>
      <c r="D797" s="52"/>
      <c r="E797" s="52"/>
      <c r="F797" s="52"/>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51"/>
      <c r="C798" s="52"/>
      <c r="D798" s="52"/>
      <c r="E798" s="52"/>
      <c r="F798" s="52"/>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51"/>
      <c r="C799" s="52"/>
      <c r="D799" s="52"/>
      <c r="E799" s="52"/>
      <c r="F799" s="52"/>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51"/>
      <c r="C800" s="52"/>
      <c r="D800" s="52"/>
      <c r="E800" s="52"/>
      <c r="F800" s="52"/>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51"/>
      <c r="C801" s="52"/>
      <c r="D801" s="52"/>
      <c r="E801" s="52"/>
      <c r="F801" s="52"/>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51"/>
      <c r="C802" s="52"/>
      <c r="D802" s="52"/>
      <c r="E802" s="52"/>
      <c r="F802" s="52"/>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51"/>
      <c r="C803" s="52"/>
      <c r="D803" s="52"/>
      <c r="E803" s="52"/>
      <c r="F803" s="52"/>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51"/>
      <c r="C804" s="52"/>
      <c r="D804" s="52"/>
      <c r="E804" s="52"/>
      <c r="F804" s="52"/>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51"/>
      <c r="C805" s="52"/>
      <c r="D805" s="52"/>
      <c r="E805" s="52"/>
      <c r="F805" s="52"/>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51"/>
      <c r="C806" s="52"/>
      <c r="D806" s="52"/>
      <c r="E806" s="52"/>
      <c r="F806" s="52"/>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51"/>
      <c r="C807" s="52"/>
      <c r="D807" s="52"/>
      <c r="E807" s="52"/>
      <c r="F807" s="52"/>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51"/>
      <c r="C808" s="52"/>
      <c r="D808" s="52"/>
      <c r="E808" s="52"/>
      <c r="F808" s="52"/>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51"/>
      <c r="C809" s="52"/>
      <c r="D809" s="52"/>
      <c r="E809" s="52"/>
      <c r="F809" s="52"/>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51"/>
      <c r="C810" s="52"/>
      <c r="D810" s="52"/>
      <c r="E810" s="52"/>
      <c r="F810" s="52"/>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51"/>
      <c r="C811" s="52"/>
      <c r="D811" s="52"/>
      <c r="E811" s="52"/>
      <c r="F811" s="52"/>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51"/>
      <c r="C812" s="52"/>
      <c r="D812" s="52"/>
      <c r="E812" s="52"/>
      <c r="F812" s="52"/>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51"/>
      <c r="C813" s="52"/>
      <c r="D813" s="52"/>
      <c r="E813" s="52"/>
      <c r="F813" s="52"/>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51"/>
      <c r="C814" s="52"/>
      <c r="D814" s="52"/>
      <c r="E814" s="52"/>
      <c r="F814" s="52"/>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51"/>
      <c r="C815" s="52"/>
      <c r="D815" s="52"/>
      <c r="E815" s="52"/>
      <c r="F815" s="52"/>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51"/>
      <c r="C816" s="52"/>
      <c r="D816" s="52"/>
      <c r="E816" s="52"/>
      <c r="F816" s="52"/>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51"/>
      <c r="C817" s="52"/>
      <c r="D817" s="52"/>
      <c r="E817" s="52"/>
      <c r="F817" s="52"/>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51"/>
      <c r="C818" s="52"/>
      <c r="D818" s="52"/>
      <c r="E818" s="52"/>
      <c r="F818" s="52"/>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51"/>
      <c r="C819" s="52"/>
      <c r="D819" s="52"/>
      <c r="E819" s="52"/>
      <c r="F819" s="52"/>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51"/>
      <c r="C820" s="52"/>
      <c r="D820" s="52"/>
      <c r="E820" s="52"/>
      <c r="F820" s="52"/>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51"/>
      <c r="C821" s="52"/>
      <c r="D821" s="52"/>
      <c r="E821" s="52"/>
      <c r="F821" s="52"/>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51"/>
      <c r="C822" s="52"/>
      <c r="D822" s="52"/>
      <c r="E822" s="52"/>
      <c r="F822" s="52"/>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51"/>
      <c r="C823" s="52"/>
      <c r="D823" s="52"/>
      <c r="E823" s="52"/>
      <c r="F823" s="52"/>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51"/>
      <c r="C824" s="52"/>
      <c r="D824" s="52"/>
      <c r="E824" s="52"/>
      <c r="F824" s="52"/>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51"/>
      <c r="C825" s="52"/>
      <c r="D825" s="52"/>
      <c r="E825" s="52"/>
      <c r="F825" s="52"/>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51"/>
      <c r="C826" s="52"/>
      <c r="D826" s="52"/>
      <c r="E826" s="52"/>
      <c r="F826" s="52"/>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51"/>
      <c r="C827" s="52"/>
      <c r="D827" s="52"/>
      <c r="E827" s="52"/>
      <c r="F827" s="52"/>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51"/>
      <c r="C828" s="52"/>
      <c r="D828" s="52"/>
      <c r="E828" s="52"/>
      <c r="F828" s="52"/>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51"/>
      <c r="C829" s="52"/>
      <c r="D829" s="52"/>
      <c r="E829" s="52"/>
      <c r="F829" s="52"/>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51"/>
      <c r="C830" s="52"/>
      <c r="D830" s="52"/>
      <c r="E830" s="52"/>
      <c r="F830" s="52"/>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51"/>
      <c r="C831" s="52"/>
      <c r="D831" s="52"/>
      <c r="E831" s="52"/>
      <c r="F831" s="52"/>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51"/>
      <c r="C832" s="52"/>
      <c r="D832" s="52"/>
      <c r="E832" s="52"/>
      <c r="F832" s="52"/>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51"/>
      <c r="C833" s="52"/>
      <c r="D833" s="52"/>
      <c r="E833" s="52"/>
      <c r="F833" s="52"/>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51"/>
      <c r="C834" s="52"/>
      <c r="D834" s="52"/>
      <c r="E834" s="52"/>
      <c r="F834" s="52"/>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51"/>
      <c r="C835" s="52"/>
      <c r="D835" s="52"/>
      <c r="E835" s="52"/>
      <c r="F835" s="52"/>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51"/>
      <c r="C836" s="52"/>
      <c r="D836" s="52"/>
      <c r="E836" s="52"/>
      <c r="F836" s="52"/>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51"/>
      <c r="C837" s="52"/>
      <c r="D837" s="52"/>
      <c r="E837" s="52"/>
      <c r="F837" s="52"/>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51"/>
      <c r="C838" s="52"/>
      <c r="D838" s="52"/>
      <c r="E838" s="52"/>
      <c r="F838" s="52"/>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51"/>
      <c r="C839" s="52"/>
      <c r="D839" s="52"/>
      <c r="E839" s="52"/>
      <c r="F839" s="52"/>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51"/>
      <c r="C840" s="52"/>
      <c r="D840" s="52"/>
      <c r="E840" s="52"/>
      <c r="F840" s="52"/>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51"/>
      <c r="C841" s="52"/>
      <c r="D841" s="52"/>
      <c r="E841" s="52"/>
      <c r="F841" s="52"/>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51"/>
      <c r="C842" s="52"/>
      <c r="D842" s="52"/>
      <c r="E842" s="52"/>
      <c r="F842" s="52"/>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51"/>
      <c r="C843" s="52"/>
      <c r="D843" s="52"/>
      <c r="E843" s="52"/>
      <c r="F843" s="52"/>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51"/>
      <c r="C844" s="52"/>
      <c r="D844" s="52"/>
      <c r="E844" s="52"/>
      <c r="F844" s="52"/>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51"/>
      <c r="C845" s="52"/>
      <c r="D845" s="52"/>
      <c r="E845" s="52"/>
      <c r="F845" s="52"/>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51"/>
      <c r="C846" s="52"/>
      <c r="D846" s="52"/>
      <c r="E846" s="52"/>
      <c r="F846" s="52"/>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51"/>
      <c r="C847" s="52"/>
      <c r="D847" s="52"/>
      <c r="E847" s="52"/>
      <c r="F847" s="52"/>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51"/>
      <c r="C848" s="52"/>
      <c r="D848" s="52"/>
      <c r="E848" s="52"/>
      <c r="F848" s="52"/>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51"/>
      <c r="C849" s="52"/>
      <c r="D849" s="52"/>
      <c r="E849" s="52"/>
      <c r="F849" s="52"/>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51"/>
      <c r="C850" s="52"/>
      <c r="D850" s="52"/>
      <c r="E850" s="52"/>
      <c r="F850" s="52"/>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51"/>
      <c r="C851" s="52"/>
      <c r="D851" s="52"/>
      <c r="E851" s="52"/>
      <c r="F851" s="52"/>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51"/>
      <c r="C852" s="52"/>
      <c r="D852" s="52"/>
      <c r="E852" s="52"/>
      <c r="F852" s="52"/>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51"/>
      <c r="C853" s="52"/>
      <c r="D853" s="52"/>
      <c r="E853" s="52"/>
      <c r="F853" s="52"/>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51"/>
      <c r="C854" s="52"/>
      <c r="D854" s="52"/>
      <c r="E854" s="52"/>
      <c r="F854" s="52"/>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51"/>
      <c r="C855" s="52"/>
      <c r="D855" s="52"/>
      <c r="E855" s="52"/>
      <c r="F855" s="52"/>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51"/>
      <c r="C856" s="52"/>
      <c r="D856" s="52"/>
      <c r="E856" s="52"/>
      <c r="F856" s="52"/>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51"/>
      <c r="C857" s="52"/>
      <c r="D857" s="52"/>
      <c r="E857" s="52"/>
      <c r="F857" s="52"/>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51"/>
      <c r="C858" s="52"/>
      <c r="D858" s="52"/>
      <c r="E858" s="52"/>
      <c r="F858" s="52"/>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51"/>
      <c r="C859" s="52"/>
      <c r="D859" s="52"/>
      <c r="E859" s="52"/>
      <c r="F859" s="52"/>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51"/>
      <c r="C860" s="52"/>
      <c r="D860" s="52"/>
      <c r="E860" s="52"/>
      <c r="F860" s="52"/>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51"/>
      <c r="C861" s="52"/>
      <c r="D861" s="52"/>
      <c r="E861" s="52"/>
      <c r="F861" s="52"/>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51"/>
      <c r="C862" s="52"/>
      <c r="D862" s="52"/>
      <c r="E862" s="52"/>
      <c r="F862" s="52"/>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51"/>
      <c r="C863" s="52"/>
      <c r="D863" s="52"/>
      <c r="E863" s="52"/>
      <c r="F863" s="52"/>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51"/>
      <c r="C864" s="52"/>
      <c r="D864" s="52"/>
      <c r="E864" s="52"/>
      <c r="F864" s="52"/>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51"/>
      <c r="C865" s="52"/>
      <c r="D865" s="52"/>
      <c r="E865" s="52"/>
      <c r="F865" s="52"/>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51"/>
      <c r="C866" s="52"/>
      <c r="D866" s="52"/>
      <c r="E866" s="52"/>
      <c r="F866" s="52"/>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51"/>
      <c r="C867" s="52"/>
      <c r="D867" s="52"/>
      <c r="E867" s="52"/>
      <c r="F867" s="52"/>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51"/>
      <c r="C868" s="52"/>
      <c r="D868" s="52"/>
      <c r="E868" s="52"/>
      <c r="F868" s="52"/>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51"/>
      <c r="C869" s="52"/>
      <c r="D869" s="52"/>
      <c r="E869" s="52"/>
      <c r="F869" s="52"/>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51"/>
      <c r="C870" s="52"/>
      <c r="D870" s="52"/>
      <c r="E870" s="52"/>
      <c r="F870" s="52"/>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51"/>
      <c r="C871" s="52"/>
      <c r="D871" s="52"/>
      <c r="E871" s="52"/>
      <c r="F871" s="52"/>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51"/>
      <c r="C872" s="52"/>
      <c r="D872" s="52"/>
      <c r="E872" s="52"/>
      <c r="F872" s="52"/>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51"/>
      <c r="C873" s="52"/>
      <c r="D873" s="52"/>
      <c r="E873" s="52"/>
      <c r="F873" s="52"/>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51"/>
      <c r="C874" s="52"/>
      <c r="D874" s="52"/>
      <c r="E874" s="52"/>
      <c r="F874" s="52"/>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51"/>
      <c r="C875" s="52"/>
      <c r="D875" s="52"/>
      <c r="E875" s="52"/>
      <c r="F875" s="52"/>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51"/>
      <c r="C876" s="52"/>
      <c r="D876" s="52"/>
      <c r="E876" s="52"/>
      <c r="F876" s="52"/>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51"/>
      <c r="C877" s="52"/>
      <c r="D877" s="52"/>
      <c r="E877" s="52"/>
      <c r="F877" s="52"/>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51"/>
      <c r="C878" s="52"/>
      <c r="D878" s="52"/>
      <c r="E878" s="52"/>
      <c r="F878" s="52"/>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51"/>
      <c r="C879" s="52"/>
      <c r="D879" s="52"/>
      <c r="E879" s="52"/>
      <c r="F879" s="52"/>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51"/>
      <c r="C880" s="52"/>
      <c r="D880" s="52"/>
      <c r="E880" s="52"/>
      <c r="F880" s="52"/>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51"/>
      <c r="C881" s="52"/>
      <c r="D881" s="52"/>
      <c r="E881" s="52"/>
      <c r="F881" s="52"/>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51"/>
      <c r="C882" s="52"/>
      <c r="D882" s="52"/>
      <c r="E882" s="52"/>
      <c r="F882" s="52"/>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51"/>
      <c r="C883" s="52"/>
      <c r="D883" s="52"/>
      <c r="E883" s="52"/>
      <c r="F883" s="52"/>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51"/>
      <c r="C884" s="52"/>
      <c r="D884" s="52"/>
      <c r="E884" s="52"/>
      <c r="F884" s="52"/>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51"/>
      <c r="C885" s="52"/>
      <c r="D885" s="52"/>
      <c r="E885" s="52"/>
      <c r="F885" s="52"/>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51"/>
      <c r="C886" s="52"/>
      <c r="D886" s="52"/>
      <c r="E886" s="52"/>
      <c r="F886" s="52"/>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51"/>
      <c r="C887" s="52"/>
      <c r="D887" s="52"/>
      <c r="E887" s="52"/>
      <c r="F887" s="52"/>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51"/>
      <c r="C888" s="52"/>
      <c r="D888" s="52"/>
      <c r="E888" s="52"/>
      <c r="F888" s="52"/>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51"/>
      <c r="C889" s="52"/>
      <c r="D889" s="52"/>
      <c r="E889" s="52"/>
      <c r="F889" s="52"/>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51"/>
      <c r="C890" s="52"/>
      <c r="D890" s="52"/>
      <c r="E890" s="52"/>
      <c r="F890" s="52"/>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51"/>
      <c r="C891" s="52"/>
      <c r="D891" s="52"/>
      <c r="E891" s="52"/>
      <c r="F891" s="52"/>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51"/>
      <c r="C892" s="52"/>
      <c r="D892" s="52"/>
      <c r="E892" s="52"/>
      <c r="F892" s="52"/>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51"/>
      <c r="C893" s="52"/>
      <c r="D893" s="52"/>
      <c r="E893" s="52"/>
      <c r="F893" s="52"/>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51"/>
      <c r="C894" s="52"/>
      <c r="D894" s="52"/>
      <c r="E894" s="52"/>
      <c r="F894" s="52"/>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51"/>
      <c r="C895" s="52"/>
      <c r="D895" s="52"/>
      <c r="E895" s="52"/>
      <c r="F895" s="52"/>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51"/>
      <c r="C896" s="52"/>
      <c r="D896" s="52"/>
      <c r="E896" s="52"/>
      <c r="F896" s="52"/>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51"/>
      <c r="C897" s="52"/>
      <c r="D897" s="52"/>
      <c r="E897" s="52"/>
      <c r="F897" s="52"/>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51"/>
      <c r="C898" s="52"/>
      <c r="D898" s="52"/>
      <c r="E898" s="52"/>
      <c r="F898" s="52"/>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51"/>
      <c r="C899" s="52"/>
      <c r="D899" s="52"/>
      <c r="E899" s="52"/>
      <c r="F899" s="52"/>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51"/>
      <c r="C900" s="52"/>
      <c r="D900" s="52"/>
      <c r="E900" s="52"/>
      <c r="F900" s="52"/>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51"/>
      <c r="C901" s="52"/>
      <c r="D901" s="52"/>
      <c r="E901" s="52"/>
      <c r="F901" s="52"/>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51"/>
      <c r="C902" s="52"/>
      <c r="D902" s="52"/>
      <c r="E902" s="52"/>
      <c r="F902" s="52"/>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51"/>
      <c r="C903" s="52"/>
      <c r="D903" s="52"/>
      <c r="E903" s="52"/>
      <c r="F903" s="52"/>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51"/>
      <c r="C904" s="52"/>
      <c r="D904" s="52"/>
      <c r="E904" s="52"/>
      <c r="F904" s="52"/>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51"/>
      <c r="C905" s="52"/>
      <c r="D905" s="52"/>
      <c r="E905" s="52"/>
      <c r="F905" s="52"/>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51"/>
      <c r="C906" s="52"/>
      <c r="D906" s="52"/>
      <c r="E906" s="52"/>
      <c r="F906" s="52"/>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51"/>
      <c r="C907" s="52"/>
      <c r="D907" s="52"/>
      <c r="E907" s="52"/>
      <c r="F907" s="52"/>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51"/>
      <c r="C908" s="52"/>
      <c r="D908" s="52"/>
      <c r="E908" s="52"/>
      <c r="F908" s="52"/>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51"/>
      <c r="C909" s="52"/>
      <c r="D909" s="52"/>
      <c r="E909" s="52"/>
      <c r="F909" s="52"/>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51"/>
      <c r="C910" s="52"/>
      <c r="D910" s="52"/>
      <c r="E910" s="52"/>
      <c r="F910" s="52"/>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51"/>
      <c r="C911" s="52"/>
      <c r="D911" s="52"/>
      <c r="E911" s="52"/>
      <c r="F911" s="52"/>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51"/>
      <c r="C912" s="52"/>
      <c r="D912" s="52"/>
      <c r="E912" s="52"/>
      <c r="F912" s="52"/>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51"/>
      <c r="C913" s="52"/>
      <c r="D913" s="52"/>
      <c r="E913" s="52"/>
      <c r="F913" s="52"/>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51"/>
      <c r="C914" s="52"/>
      <c r="D914" s="52"/>
      <c r="E914" s="52"/>
      <c r="F914" s="52"/>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51"/>
      <c r="C915" s="52"/>
      <c r="D915" s="52"/>
      <c r="E915" s="52"/>
      <c r="F915" s="52"/>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51"/>
      <c r="C916" s="52"/>
      <c r="D916" s="52"/>
      <c r="E916" s="52"/>
      <c r="F916" s="52"/>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51"/>
      <c r="C917" s="52"/>
      <c r="D917" s="52"/>
      <c r="E917" s="52"/>
      <c r="F917" s="52"/>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51"/>
      <c r="C918" s="52"/>
      <c r="D918" s="52"/>
      <c r="E918" s="52"/>
      <c r="F918" s="52"/>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51"/>
      <c r="C919" s="52"/>
      <c r="D919" s="52"/>
      <c r="E919" s="52"/>
      <c r="F919" s="52"/>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51"/>
      <c r="C920" s="52"/>
      <c r="D920" s="52"/>
      <c r="E920" s="52"/>
      <c r="F920" s="52"/>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51"/>
      <c r="C921" s="52"/>
      <c r="D921" s="52"/>
      <c r="E921" s="52"/>
      <c r="F921" s="52"/>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51"/>
      <c r="C922" s="52"/>
      <c r="D922" s="52"/>
      <c r="E922" s="52"/>
      <c r="F922" s="52"/>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51"/>
      <c r="C923" s="52"/>
      <c r="D923" s="52"/>
      <c r="E923" s="52"/>
      <c r="F923" s="52"/>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51"/>
      <c r="C924" s="52"/>
      <c r="D924" s="52"/>
      <c r="E924" s="52"/>
      <c r="F924" s="52"/>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51"/>
      <c r="C925" s="52"/>
      <c r="D925" s="52"/>
      <c r="E925" s="52"/>
      <c r="F925" s="52"/>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51"/>
      <c r="C926" s="52"/>
      <c r="D926" s="52"/>
      <c r="E926" s="52"/>
      <c r="F926" s="52"/>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51"/>
      <c r="C927" s="52"/>
      <c r="D927" s="52"/>
      <c r="E927" s="52"/>
      <c r="F927" s="52"/>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51"/>
      <c r="C928" s="52"/>
      <c r="D928" s="52"/>
      <c r="E928" s="52"/>
      <c r="F928" s="52"/>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51"/>
      <c r="C929" s="52"/>
      <c r="D929" s="52"/>
      <c r="E929" s="52"/>
      <c r="F929" s="52"/>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51"/>
      <c r="C930" s="52"/>
      <c r="D930" s="52"/>
      <c r="E930" s="52"/>
      <c r="F930" s="52"/>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51"/>
      <c r="C931" s="52"/>
      <c r="D931" s="52"/>
      <c r="E931" s="52"/>
      <c r="F931" s="52"/>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51"/>
      <c r="C932" s="52"/>
      <c r="D932" s="52"/>
      <c r="E932" s="52"/>
      <c r="F932" s="52"/>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51"/>
      <c r="C933" s="52"/>
      <c r="D933" s="52"/>
      <c r="E933" s="52"/>
      <c r="F933" s="52"/>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51"/>
      <c r="C934" s="52"/>
      <c r="D934" s="52"/>
      <c r="E934" s="52"/>
      <c r="F934" s="52"/>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51"/>
      <c r="C935" s="52"/>
      <c r="D935" s="52"/>
      <c r="E935" s="52"/>
      <c r="F935" s="52"/>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51"/>
      <c r="C936" s="52"/>
      <c r="D936" s="52"/>
      <c r="E936" s="52"/>
      <c r="F936" s="52"/>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51"/>
      <c r="C937" s="52"/>
      <c r="D937" s="52"/>
      <c r="E937" s="52"/>
      <c r="F937" s="52"/>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51"/>
      <c r="C938" s="52"/>
      <c r="D938" s="52"/>
      <c r="E938" s="52"/>
      <c r="F938" s="52"/>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51"/>
      <c r="C939" s="52"/>
      <c r="D939" s="52"/>
      <c r="E939" s="52"/>
      <c r="F939" s="52"/>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51"/>
      <c r="C940" s="52"/>
      <c r="D940" s="52"/>
      <c r="E940" s="52"/>
      <c r="F940" s="52"/>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51"/>
      <c r="C941" s="52"/>
      <c r="D941" s="52"/>
      <c r="E941" s="52"/>
      <c r="F941" s="52"/>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51"/>
      <c r="C942" s="52"/>
      <c r="D942" s="52"/>
      <c r="E942" s="52"/>
      <c r="F942" s="52"/>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51"/>
      <c r="C943" s="52"/>
      <c r="D943" s="52"/>
      <c r="E943" s="52"/>
      <c r="F943" s="52"/>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51"/>
      <c r="C944" s="52"/>
      <c r="D944" s="52"/>
      <c r="E944" s="52"/>
      <c r="F944" s="52"/>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51"/>
      <c r="C945" s="52"/>
      <c r="D945" s="52"/>
      <c r="E945" s="52"/>
      <c r="F945" s="52"/>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51"/>
      <c r="C946" s="52"/>
      <c r="D946" s="52"/>
      <c r="E946" s="52"/>
      <c r="F946" s="52"/>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51"/>
      <c r="C947" s="52"/>
      <c r="D947" s="52"/>
      <c r="E947" s="52"/>
      <c r="F947" s="52"/>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51"/>
      <c r="C948" s="52"/>
      <c r="D948" s="52"/>
      <c r="E948" s="52"/>
      <c r="F948" s="52"/>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51"/>
      <c r="C949" s="52"/>
      <c r="D949" s="52"/>
      <c r="E949" s="52"/>
      <c r="F949" s="52"/>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51"/>
      <c r="C950" s="52"/>
      <c r="D950" s="52"/>
      <c r="E950" s="52"/>
      <c r="F950" s="52"/>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51"/>
      <c r="C951" s="52"/>
      <c r="D951" s="52"/>
      <c r="E951" s="52"/>
      <c r="F951" s="52"/>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51"/>
      <c r="C952" s="52"/>
      <c r="D952" s="52"/>
      <c r="E952" s="52"/>
      <c r="F952" s="52"/>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51"/>
      <c r="C953" s="52"/>
      <c r="D953" s="52"/>
      <c r="E953" s="52"/>
      <c r="F953" s="52"/>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51"/>
      <c r="C954" s="52"/>
      <c r="D954" s="52"/>
      <c r="E954" s="52"/>
      <c r="F954" s="52"/>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51"/>
      <c r="C955" s="52"/>
      <c r="D955" s="52"/>
      <c r="E955" s="52"/>
      <c r="F955" s="52"/>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51"/>
      <c r="C956" s="52"/>
      <c r="D956" s="52"/>
      <c r="E956" s="52"/>
      <c r="F956" s="52"/>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51"/>
      <c r="C957" s="52"/>
      <c r="D957" s="52"/>
      <c r="E957" s="52"/>
      <c r="F957" s="52"/>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51"/>
      <c r="C958" s="52"/>
      <c r="D958" s="52"/>
      <c r="E958" s="52"/>
      <c r="F958" s="52"/>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51"/>
      <c r="C959" s="52"/>
      <c r="D959" s="52"/>
      <c r="E959" s="52"/>
      <c r="F959" s="52"/>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51"/>
      <c r="C960" s="52"/>
      <c r="D960" s="52"/>
      <c r="E960" s="52"/>
      <c r="F960" s="52"/>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51"/>
      <c r="C961" s="52"/>
      <c r="D961" s="52"/>
      <c r="E961" s="52"/>
      <c r="F961" s="52"/>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51"/>
      <c r="C962" s="52"/>
      <c r="D962" s="52"/>
      <c r="E962" s="52"/>
      <c r="F962" s="52"/>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51"/>
      <c r="C963" s="52"/>
      <c r="D963" s="52"/>
      <c r="E963" s="52"/>
      <c r="F963" s="52"/>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51"/>
      <c r="C964" s="52"/>
      <c r="D964" s="52"/>
      <c r="E964" s="52"/>
      <c r="F964" s="52"/>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51"/>
      <c r="C965" s="52"/>
      <c r="D965" s="52"/>
      <c r="E965" s="52"/>
      <c r="F965" s="52"/>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51"/>
      <c r="C966" s="52"/>
      <c r="D966" s="52"/>
      <c r="E966" s="52"/>
      <c r="F966" s="52"/>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51"/>
      <c r="C967" s="52"/>
      <c r="D967" s="52"/>
      <c r="E967" s="52"/>
      <c r="F967" s="52"/>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51"/>
      <c r="C968" s="52"/>
      <c r="D968" s="52"/>
      <c r="E968" s="52"/>
      <c r="F968" s="52"/>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51"/>
      <c r="C969" s="52"/>
      <c r="D969" s="52"/>
      <c r="E969" s="52"/>
      <c r="F969" s="52"/>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51"/>
      <c r="C970" s="52"/>
      <c r="D970" s="52"/>
      <c r="E970" s="52"/>
      <c r="F970" s="52"/>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51"/>
      <c r="C971" s="52"/>
      <c r="D971" s="52"/>
      <c r="E971" s="52"/>
      <c r="F971" s="52"/>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51"/>
      <c r="C972" s="52"/>
      <c r="D972" s="52"/>
      <c r="E972" s="52"/>
      <c r="F972" s="52"/>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51"/>
      <c r="C973" s="52"/>
      <c r="D973" s="52"/>
      <c r="E973" s="52"/>
      <c r="F973" s="52"/>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51"/>
      <c r="C974" s="52"/>
      <c r="D974" s="52"/>
      <c r="E974" s="52"/>
      <c r="F974" s="52"/>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51"/>
      <c r="C975" s="52"/>
      <c r="D975" s="52"/>
      <c r="E975" s="52"/>
      <c r="F975" s="52"/>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51"/>
      <c r="C976" s="52"/>
      <c r="D976" s="52"/>
      <c r="E976" s="52"/>
      <c r="F976" s="52"/>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51"/>
      <c r="C977" s="52"/>
      <c r="D977" s="52"/>
      <c r="E977" s="52"/>
      <c r="F977" s="52"/>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51"/>
      <c r="C978" s="52"/>
      <c r="D978" s="52"/>
      <c r="E978" s="52"/>
      <c r="F978" s="52"/>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51"/>
      <c r="C979" s="52"/>
      <c r="D979" s="52"/>
      <c r="E979" s="52"/>
      <c r="F979" s="52"/>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51"/>
      <c r="C980" s="52"/>
      <c r="D980" s="52"/>
      <c r="E980" s="52"/>
      <c r="F980" s="52"/>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51"/>
      <c r="C981" s="52"/>
      <c r="D981" s="52"/>
      <c r="E981" s="52"/>
      <c r="F981" s="52"/>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51"/>
      <c r="C982" s="52"/>
      <c r="D982" s="52"/>
      <c r="E982" s="52"/>
      <c r="F982" s="52"/>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51"/>
      <c r="C983" s="52"/>
      <c r="D983" s="52"/>
      <c r="E983" s="52"/>
      <c r="F983" s="52"/>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51"/>
      <c r="C984" s="52"/>
      <c r="D984" s="52"/>
      <c r="E984" s="52"/>
      <c r="F984" s="52"/>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51"/>
      <c r="C985" s="52"/>
      <c r="D985" s="52"/>
      <c r="E985" s="52"/>
      <c r="F985" s="52"/>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51"/>
      <c r="C986" s="52"/>
      <c r="D986" s="52"/>
      <c r="E986" s="52"/>
      <c r="F986" s="52"/>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51"/>
      <c r="C987" s="52"/>
      <c r="D987" s="52"/>
      <c r="E987" s="52"/>
      <c r="F987" s="52"/>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51"/>
      <c r="C988" s="52"/>
      <c r="D988" s="52"/>
      <c r="E988" s="52"/>
      <c r="F988" s="52"/>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51"/>
      <c r="C989" s="52"/>
      <c r="D989" s="52"/>
      <c r="E989" s="52"/>
      <c r="F989" s="52"/>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51"/>
      <c r="C990" s="52"/>
      <c r="D990" s="52"/>
      <c r="E990" s="52"/>
      <c r="F990" s="52"/>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51"/>
      <c r="C991" s="52"/>
      <c r="D991" s="52"/>
      <c r="E991" s="52"/>
      <c r="F991" s="52"/>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51"/>
      <c r="C992" s="52"/>
      <c r="D992" s="52"/>
      <c r="E992" s="52"/>
      <c r="F992" s="52"/>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51"/>
      <c r="C993" s="52"/>
      <c r="D993" s="52"/>
      <c r="E993" s="52"/>
      <c r="F993" s="52"/>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51"/>
      <c r="C994" s="52"/>
      <c r="D994" s="52"/>
      <c r="E994" s="52"/>
      <c r="F994" s="52"/>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51"/>
      <c r="C995" s="52"/>
      <c r="D995" s="52"/>
      <c r="E995" s="52"/>
      <c r="F995" s="52"/>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51"/>
      <c r="C996" s="52"/>
      <c r="D996" s="52"/>
      <c r="E996" s="52"/>
      <c r="F996" s="52"/>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51"/>
      <c r="C997" s="52"/>
      <c r="D997" s="52"/>
      <c r="E997" s="52"/>
      <c r="F997" s="52"/>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51"/>
      <c r="C998" s="52"/>
      <c r="D998" s="52"/>
      <c r="E998" s="52"/>
      <c r="F998" s="52"/>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51"/>
      <c r="C999" s="52"/>
      <c r="D999" s="52"/>
      <c r="E999" s="52"/>
      <c r="F999" s="52"/>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51"/>
      <c r="C1000" s="52"/>
      <c r="D1000" s="52"/>
      <c r="E1000" s="52"/>
      <c r="F1000" s="52"/>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6">
    <mergeCell ref="B3:C3"/>
    <mergeCell ref="B4:C4"/>
    <mergeCell ref="B5:C5"/>
    <mergeCell ref="D5:F5"/>
    <mergeCell ref="D3:F3"/>
    <mergeCell ref="D4:F4"/>
  </mergeCells>
  <hyperlinks>
    <hyperlink display="1.Login-logout'!A1" location="'Đăng nhập &amp; Đăng xuất'!A1" ref="D9"/>
    <hyperlink display="Sản phẩm" location="'Sản phẩm'!A1" ref="D10"/>
    <hyperlink display="Thuộc tính" location="'Thuộc tính'!A1" ref="D11"/>
    <hyperlink display="Hóa đơn" location="'Hóa đơn'!A1" ref="D12"/>
    <hyperlink display="Bán Hàng &amp; Thống Kê" location="'Bán Hàng &amp; Thống Kê'!A1" ref="D13"/>
    <hyperlink display="Bán Hàng &amp; Thống Kê" location="'Bán Hàng &amp; Thống Kê'!A1" ref="D14"/>
    <hyperlink display="Khách hàng" location="'Khách hàng'!A1" ref="D15"/>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34.0"/>
    <col customWidth="1" min="3" max="3" width="76.43"/>
    <col customWidth="1" min="4" max="26" width="10.29"/>
  </cols>
  <sheetData>
    <row r="1">
      <c r="A1" s="51"/>
      <c r="B1" s="65"/>
      <c r="C1" s="82" t="s">
        <v>64</v>
      </c>
      <c r="D1" s="11"/>
      <c r="E1" s="11"/>
      <c r="F1" s="11"/>
      <c r="G1" s="11"/>
      <c r="H1" s="11"/>
      <c r="I1" s="11"/>
      <c r="J1" s="11"/>
      <c r="K1" s="11"/>
      <c r="L1" s="11"/>
      <c r="M1" s="11"/>
      <c r="N1" s="11"/>
      <c r="O1" s="11"/>
      <c r="P1" s="11"/>
      <c r="Q1" s="11"/>
      <c r="R1" s="11"/>
      <c r="S1" s="11"/>
      <c r="T1" s="11"/>
      <c r="U1" s="11"/>
      <c r="V1" s="11"/>
      <c r="W1" s="11"/>
      <c r="X1" s="11"/>
      <c r="Y1" s="11"/>
      <c r="Z1" s="11"/>
    </row>
    <row r="2">
      <c r="A2" s="51"/>
      <c r="B2" s="65"/>
      <c r="C2" s="83"/>
      <c r="D2" s="11"/>
      <c r="E2" s="11"/>
      <c r="F2" s="11"/>
      <c r="G2" s="11"/>
      <c r="H2" s="11"/>
      <c r="I2" s="11"/>
      <c r="J2" s="11"/>
      <c r="K2" s="11"/>
      <c r="L2" s="11"/>
      <c r="M2" s="11"/>
      <c r="N2" s="11"/>
      <c r="O2" s="11"/>
      <c r="P2" s="11"/>
      <c r="Q2" s="11"/>
      <c r="R2" s="11"/>
      <c r="S2" s="11"/>
      <c r="T2" s="11"/>
      <c r="U2" s="11"/>
      <c r="V2" s="11"/>
      <c r="W2" s="11"/>
      <c r="X2" s="11"/>
      <c r="Y2" s="11"/>
      <c r="Z2" s="11"/>
    </row>
    <row r="3">
      <c r="A3" s="84" t="s">
        <v>2</v>
      </c>
      <c r="B3" s="85"/>
      <c r="C3" s="86" t="str">
        <f>[1]Cover!C4</f>
        <v>#ERROR!</v>
      </c>
      <c r="D3" s="11"/>
      <c r="E3" s="11"/>
      <c r="F3" s="11"/>
      <c r="G3" s="11"/>
      <c r="H3" s="11"/>
      <c r="I3" s="11"/>
      <c r="J3" s="11"/>
      <c r="K3" s="11"/>
      <c r="L3" s="11"/>
      <c r="M3" s="11"/>
      <c r="N3" s="11"/>
      <c r="O3" s="11"/>
      <c r="P3" s="11"/>
      <c r="Q3" s="11"/>
      <c r="R3" s="11"/>
      <c r="S3" s="11"/>
      <c r="T3" s="11"/>
      <c r="U3" s="11"/>
      <c r="V3" s="11"/>
      <c r="W3" s="11"/>
      <c r="X3" s="11"/>
      <c r="Y3" s="11"/>
      <c r="Z3" s="11"/>
    </row>
    <row r="4">
      <c r="A4" s="84" t="s">
        <v>6</v>
      </c>
      <c r="B4" s="85"/>
      <c r="C4" s="86" t="str">
        <f>[1]Cover!C5</f>
        <v>#ERROR!</v>
      </c>
      <c r="D4" s="11"/>
      <c r="E4" s="11"/>
      <c r="F4" s="11"/>
      <c r="G4" s="11"/>
      <c r="H4" s="11"/>
      <c r="I4" s="11"/>
      <c r="J4" s="11"/>
      <c r="K4" s="11"/>
      <c r="L4" s="11"/>
      <c r="M4" s="11"/>
      <c r="N4" s="11"/>
      <c r="O4" s="11"/>
      <c r="P4" s="11"/>
      <c r="Q4" s="11"/>
      <c r="R4" s="11"/>
      <c r="S4" s="11"/>
      <c r="T4" s="11"/>
      <c r="U4" s="11"/>
      <c r="V4" s="11"/>
      <c r="W4" s="11"/>
      <c r="X4" s="11"/>
      <c r="Y4" s="11"/>
      <c r="Z4" s="11"/>
    </row>
    <row r="5">
      <c r="A5" s="87"/>
      <c r="B5" s="87"/>
      <c r="C5" s="88"/>
      <c r="D5" s="59"/>
      <c r="E5" s="59"/>
      <c r="F5" s="59"/>
      <c r="G5" s="59"/>
      <c r="H5" s="59"/>
      <c r="I5" s="59"/>
      <c r="J5" s="59"/>
      <c r="K5" s="59"/>
      <c r="L5" s="59"/>
      <c r="M5" s="59"/>
      <c r="N5" s="59"/>
      <c r="O5" s="59"/>
      <c r="P5" s="59"/>
      <c r="Q5" s="59"/>
      <c r="R5" s="59"/>
      <c r="S5" s="59"/>
      <c r="T5" s="59"/>
      <c r="U5" s="59"/>
      <c r="V5" s="59"/>
      <c r="W5" s="59"/>
      <c r="X5" s="59"/>
      <c r="Y5" s="59"/>
      <c r="Z5" s="59"/>
    </row>
    <row r="6">
      <c r="A6" s="89"/>
      <c r="B6" s="90"/>
      <c r="C6" s="91"/>
      <c r="D6" s="89"/>
      <c r="E6" s="89"/>
      <c r="F6" s="89"/>
      <c r="G6" s="89"/>
      <c r="H6" s="89"/>
      <c r="I6" s="89"/>
      <c r="J6" s="89"/>
      <c r="K6" s="89"/>
      <c r="L6" s="89"/>
      <c r="M6" s="89"/>
      <c r="N6" s="89"/>
      <c r="O6" s="89"/>
      <c r="P6" s="89"/>
      <c r="Q6" s="89"/>
      <c r="R6" s="89"/>
      <c r="S6" s="89"/>
      <c r="T6" s="89"/>
      <c r="U6" s="89"/>
      <c r="V6" s="89"/>
      <c r="W6" s="89"/>
      <c r="X6" s="89"/>
      <c r="Y6" s="89"/>
      <c r="Z6" s="89"/>
    </row>
    <row r="7">
      <c r="A7" s="92" t="s">
        <v>65</v>
      </c>
      <c r="B7" s="92" t="s">
        <v>66</v>
      </c>
      <c r="C7" s="93" t="s">
        <v>67</v>
      </c>
      <c r="D7" s="89"/>
      <c r="E7" s="89"/>
      <c r="F7" s="89"/>
      <c r="G7" s="89"/>
      <c r="H7" s="89"/>
      <c r="I7" s="89"/>
      <c r="J7" s="89"/>
      <c r="K7" s="89"/>
      <c r="L7" s="89"/>
      <c r="M7" s="89"/>
      <c r="N7" s="89"/>
      <c r="O7" s="89"/>
      <c r="P7" s="89"/>
      <c r="Q7" s="89"/>
      <c r="R7" s="89"/>
      <c r="S7" s="89"/>
      <c r="T7" s="89"/>
      <c r="U7" s="89"/>
      <c r="V7" s="89"/>
      <c r="W7" s="89"/>
      <c r="X7" s="89"/>
      <c r="Y7" s="89"/>
      <c r="Z7" s="89"/>
    </row>
    <row r="8">
      <c r="A8" s="94" t="s">
        <v>68</v>
      </c>
      <c r="B8" s="95" t="s">
        <v>69</v>
      </c>
      <c r="C8" s="96" t="s">
        <v>70</v>
      </c>
      <c r="D8" s="89"/>
      <c r="E8" s="89"/>
      <c r="F8" s="89" t="s">
        <v>71</v>
      </c>
      <c r="G8" s="89"/>
      <c r="H8" s="89"/>
      <c r="I8" s="89"/>
      <c r="J8" s="89"/>
      <c r="K8" s="89"/>
      <c r="L8" s="89"/>
      <c r="M8" s="89"/>
      <c r="N8" s="89"/>
      <c r="O8" s="89"/>
      <c r="P8" s="89"/>
      <c r="Q8" s="89"/>
      <c r="R8" s="89"/>
      <c r="S8" s="89"/>
      <c r="T8" s="89"/>
      <c r="U8" s="89"/>
      <c r="V8" s="89"/>
      <c r="W8" s="89"/>
      <c r="X8" s="89"/>
      <c r="Y8" s="89"/>
      <c r="Z8" s="89"/>
    </row>
    <row r="9">
      <c r="A9" s="97"/>
      <c r="B9" s="97"/>
      <c r="C9" s="96" t="s">
        <v>72</v>
      </c>
      <c r="D9" s="89"/>
      <c r="E9" s="89"/>
      <c r="F9" s="89"/>
      <c r="G9" s="89"/>
      <c r="H9" s="89"/>
      <c r="I9" s="89"/>
      <c r="J9" s="89"/>
      <c r="K9" s="89"/>
      <c r="L9" s="89"/>
      <c r="M9" s="89"/>
      <c r="N9" s="89"/>
      <c r="O9" s="89"/>
      <c r="P9" s="89"/>
      <c r="Q9" s="89"/>
      <c r="R9" s="89"/>
      <c r="S9" s="89"/>
      <c r="T9" s="89"/>
      <c r="U9" s="89"/>
      <c r="V9" s="89"/>
      <c r="W9" s="89"/>
      <c r="X9" s="89"/>
      <c r="Y9" s="89"/>
      <c r="Z9" s="89"/>
    </row>
    <row r="10">
      <c r="A10" s="97"/>
      <c r="B10" s="97"/>
      <c r="C10" s="96" t="s">
        <v>73</v>
      </c>
      <c r="D10" s="89"/>
      <c r="E10" s="89"/>
      <c r="F10" s="89"/>
      <c r="G10" s="89"/>
      <c r="H10" s="89"/>
      <c r="I10" s="89"/>
      <c r="J10" s="89"/>
      <c r="K10" s="89"/>
      <c r="L10" s="89"/>
      <c r="M10" s="89"/>
      <c r="N10" s="89"/>
      <c r="O10" s="89"/>
      <c r="P10" s="89"/>
      <c r="Q10" s="89"/>
      <c r="R10" s="89"/>
      <c r="S10" s="89"/>
      <c r="T10" s="89"/>
      <c r="U10" s="89"/>
      <c r="V10" s="89"/>
      <c r="W10" s="89"/>
      <c r="X10" s="89"/>
      <c r="Y10" s="89"/>
      <c r="Z10" s="89"/>
    </row>
    <row r="11">
      <c r="A11" s="97"/>
      <c r="B11" s="97"/>
      <c r="C11" s="96" t="s">
        <v>74</v>
      </c>
      <c r="D11" s="89"/>
      <c r="E11" s="89"/>
      <c r="F11" s="89"/>
      <c r="G11" s="89"/>
      <c r="H11" s="89"/>
      <c r="I11" s="89"/>
      <c r="J11" s="89"/>
      <c r="K11" s="89"/>
      <c r="L11" s="89"/>
      <c r="M11" s="89"/>
      <c r="N11" s="89"/>
      <c r="O11" s="89"/>
      <c r="P11" s="89"/>
      <c r="Q11" s="89"/>
      <c r="R11" s="89"/>
      <c r="S11" s="89"/>
      <c r="T11" s="89"/>
      <c r="U11" s="89"/>
      <c r="V11" s="89"/>
      <c r="W11" s="89"/>
      <c r="X11" s="89"/>
      <c r="Y11" s="89"/>
      <c r="Z11" s="89"/>
    </row>
    <row r="12">
      <c r="A12" s="97"/>
      <c r="B12" s="97"/>
      <c r="C12" s="96" t="s">
        <v>75</v>
      </c>
      <c r="D12" s="89"/>
      <c r="E12" s="89"/>
      <c r="F12" s="89"/>
      <c r="G12" s="89"/>
      <c r="H12" s="89"/>
      <c r="I12" s="89"/>
      <c r="J12" s="89"/>
      <c r="K12" s="89"/>
      <c r="L12" s="89"/>
      <c r="M12" s="89"/>
      <c r="N12" s="89"/>
      <c r="O12" s="89"/>
      <c r="P12" s="89"/>
      <c r="Q12" s="89"/>
      <c r="R12" s="89"/>
      <c r="S12" s="89"/>
      <c r="T12" s="89"/>
      <c r="U12" s="89"/>
      <c r="V12" s="89"/>
      <c r="W12" s="89"/>
      <c r="X12" s="89"/>
      <c r="Y12" s="89"/>
      <c r="Z12" s="89"/>
    </row>
    <row r="13">
      <c r="A13" s="97"/>
      <c r="B13" s="97"/>
      <c r="C13" s="96" t="s">
        <v>76</v>
      </c>
      <c r="D13" s="89"/>
      <c r="E13" s="89"/>
      <c r="F13" s="89"/>
      <c r="G13" s="89"/>
      <c r="H13" s="89"/>
      <c r="I13" s="89"/>
      <c r="J13" s="89"/>
      <c r="K13" s="89"/>
      <c r="L13" s="89"/>
      <c r="M13" s="89"/>
      <c r="N13" s="89"/>
      <c r="O13" s="89"/>
      <c r="P13" s="89"/>
      <c r="Q13" s="89"/>
      <c r="R13" s="89"/>
      <c r="S13" s="89"/>
      <c r="T13" s="89"/>
      <c r="U13" s="89"/>
      <c r="V13" s="89"/>
      <c r="W13" s="89"/>
      <c r="X13" s="89"/>
      <c r="Y13" s="89"/>
      <c r="Z13" s="89"/>
    </row>
    <row r="14">
      <c r="A14" s="97"/>
      <c r="B14" s="97"/>
      <c r="C14" s="96" t="s">
        <v>77</v>
      </c>
      <c r="D14" s="98" t="s">
        <v>78</v>
      </c>
      <c r="E14" s="89"/>
      <c r="F14" s="89"/>
      <c r="G14" s="89"/>
      <c r="H14" s="89"/>
      <c r="I14" s="89"/>
      <c r="J14" s="89"/>
      <c r="K14" s="89"/>
      <c r="L14" s="89"/>
      <c r="M14" s="89"/>
      <c r="N14" s="89"/>
      <c r="O14" s="89"/>
      <c r="P14" s="89"/>
      <c r="Q14" s="89"/>
      <c r="R14" s="89"/>
      <c r="S14" s="89"/>
      <c r="T14" s="89"/>
      <c r="U14" s="89"/>
      <c r="V14" s="89"/>
      <c r="W14" s="89"/>
      <c r="X14" s="89"/>
      <c r="Y14" s="89"/>
      <c r="Z14" s="89"/>
    </row>
    <row r="15">
      <c r="A15" s="97"/>
      <c r="B15" s="97"/>
      <c r="C15" s="99" t="s">
        <v>79</v>
      </c>
      <c r="D15" s="98" t="s">
        <v>80</v>
      </c>
      <c r="E15" s="89"/>
      <c r="F15" s="89"/>
      <c r="G15" s="89"/>
      <c r="H15" s="89"/>
      <c r="I15" s="89"/>
      <c r="J15" s="89"/>
      <c r="K15" s="89"/>
      <c r="L15" s="89"/>
      <c r="M15" s="89"/>
      <c r="N15" s="89"/>
      <c r="O15" s="89"/>
      <c r="P15" s="89"/>
      <c r="Q15" s="89"/>
      <c r="R15" s="89"/>
      <c r="S15" s="89"/>
      <c r="T15" s="89"/>
      <c r="U15" s="89"/>
      <c r="V15" s="89"/>
      <c r="W15" s="89"/>
      <c r="X15" s="89"/>
      <c r="Y15" s="89"/>
      <c r="Z15" s="89"/>
    </row>
    <row r="16">
      <c r="A16" s="97"/>
      <c r="B16" s="97"/>
      <c r="C16" s="99" t="s">
        <v>81</v>
      </c>
      <c r="D16" s="98" t="s">
        <v>82</v>
      </c>
      <c r="E16" s="89"/>
      <c r="F16" s="89"/>
      <c r="G16" s="89"/>
      <c r="H16" s="89"/>
      <c r="I16" s="89"/>
      <c r="J16" s="89"/>
      <c r="K16" s="89"/>
      <c r="L16" s="89"/>
      <c r="M16" s="89"/>
      <c r="N16" s="89"/>
      <c r="O16" s="89"/>
      <c r="P16" s="89"/>
      <c r="Q16" s="89"/>
      <c r="R16" s="89"/>
      <c r="S16" s="89"/>
      <c r="T16" s="89"/>
      <c r="U16" s="89"/>
      <c r="V16" s="89"/>
      <c r="W16" s="89"/>
      <c r="X16" s="89"/>
      <c r="Y16" s="89"/>
      <c r="Z16" s="89"/>
    </row>
    <row r="17">
      <c r="A17" s="97"/>
      <c r="B17" s="97"/>
      <c r="C17" s="99" t="s">
        <v>83</v>
      </c>
      <c r="D17" s="98" t="s">
        <v>84</v>
      </c>
      <c r="E17" s="89"/>
      <c r="F17" s="89"/>
      <c r="G17" s="89"/>
      <c r="H17" s="89"/>
      <c r="I17" s="89"/>
      <c r="J17" s="89"/>
      <c r="K17" s="89"/>
      <c r="L17" s="89"/>
      <c r="M17" s="89"/>
      <c r="N17" s="89"/>
      <c r="O17" s="89"/>
      <c r="P17" s="89"/>
      <c r="Q17" s="89"/>
      <c r="R17" s="89"/>
      <c r="S17" s="89"/>
      <c r="T17" s="89"/>
      <c r="U17" s="89"/>
      <c r="V17" s="89"/>
      <c r="W17" s="89"/>
      <c r="X17" s="89"/>
      <c r="Y17" s="89"/>
      <c r="Z17" s="89"/>
    </row>
    <row r="18">
      <c r="A18" s="97"/>
      <c r="B18" s="97"/>
      <c r="C18" s="99" t="s">
        <v>85</v>
      </c>
      <c r="D18" s="98" t="s">
        <v>86</v>
      </c>
      <c r="E18" s="89"/>
      <c r="F18" s="89"/>
      <c r="G18" s="89"/>
      <c r="H18" s="89"/>
      <c r="I18" s="89"/>
      <c r="J18" s="89"/>
      <c r="K18" s="89"/>
      <c r="L18" s="89"/>
      <c r="M18" s="89"/>
      <c r="N18" s="89"/>
      <c r="O18" s="89"/>
      <c r="P18" s="89"/>
      <c r="Q18" s="89"/>
      <c r="R18" s="89"/>
      <c r="S18" s="89"/>
      <c r="T18" s="89"/>
      <c r="U18" s="89"/>
      <c r="V18" s="89"/>
      <c r="W18" s="89"/>
      <c r="X18" s="89"/>
      <c r="Y18" s="89"/>
      <c r="Z18" s="89"/>
    </row>
    <row r="19">
      <c r="A19" s="97"/>
      <c r="B19" s="21"/>
      <c r="C19" s="99" t="s">
        <v>87</v>
      </c>
      <c r="D19" s="98" t="s">
        <v>88</v>
      </c>
      <c r="E19" s="89"/>
      <c r="F19" s="89"/>
      <c r="G19" s="89"/>
      <c r="H19" s="89"/>
      <c r="I19" s="89"/>
      <c r="J19" s="89"/>
      <c r="K19" s="89"/>
      <c r="L19" s="89"/>
      <c r="M19" s="89"/>
      <c r="N19" s="89"/>
      <c r="O19" s="89"/>
      <c r="P19" s="89"/>
      <c r="Q19" s="89"/>
      <c r="R19" s="89"/>
      <c r="S19" s="89"/>
      <c r="T19" s="89"/>
      <c r="U19" s="89"/>
      <c r="V19" s="89"/>
      <c r="W19" s="89"/>
      <c r="X19" s="89"/>
      <c r="Y19" s="89"/>
      <c r="Z19" s="89"/>
    </row>
    <row r="20">
      <c r="A20" s="97"/>
      <c r="B20" s="95" t="s">
        <v>89</v>
      </c>
      <c r="C20" s="99" t="s">
        <v>90</v>
      </c>
      <c r="D20" s="89"/>
      <c r="E20" s="89"/>
      <c r="F20" s="89"/>
      <c r="G20" s="89"/>
      <c r="H20" s="89"/>
      <c r="I20" s="89"/>
      <c r="J20" s="89"/>
      <c r="K20" s="89"/>
      <c r="L20" s="89"/>
      <c r="M20" s="89"/>
      <c r="N20" s="89"/>
      <c r="O20" s="89"/>
      <c r="P20" s="89"/>
      <c r="Q20" s="89"/>
      <c r="R20" s="89"/>
      <c r="S20" s="89"/>
      <c r="T20" s="89"/>
      <c r="U20" s="89"/>
      <c r="V20" s="89"/>
      <c r="W20" s="89"/>
      <c r="X20" s="89"/>
      <c r="Y20" s="89"/>
      <c r="Z20" s="89"/>
    </row>
    <row r="21">
      <c r="A21" s="97"/>
      <c r="B21" s="97"/>
      <c r="C21" s="99" t="s">
        <v>91</v>
      </c>
      <c r="D21" s="89"/>
      <c r="E21" s="89"/>
      <c r="F21" s="89"/>
      <c r="G21" s="89"/>
      <c r="H21" s="89"/>
      <c r="I21" s="89"/>
      <c r="J21" s="89"/>
      <c r="K21" s="89"/>
      <c r="L21" s="89"/>
      <c r="M21" s="89"/>
      <c r="N21" s="89"/>
      <c r="O21" s="89"/>
      <c r="P21" s="89"/>
      <c r="Q21" s="89"/>
      <c r="R21" s="89"/>
      <c r="S21" s="89"/>
      <c r="T21" s="89"/>
      <c r="U21" s="89"/>
      <c r="V21" s="89"/>
      <c r="W21" s="89"/>
      <c r="X21" s="89"/>
      <c r="Y21" s="89"/>
      <c r="Z21" s="89"/>
    </row>
    <row r="22" ht="15.75" customHeight="1">
      <c r="A22" s="97"/>
      <c r="B22" s="97"/>
      <c r="C22" s="99" t="s">
        <v>92</v>
      </c>
      <c r="D22" s="89"/>
      <c r="E22" s="89"/>
      <c r="F22" s="89"/>
      <c r="G22" s="89"/>
      <c r="H22" s="89"/>
      <c r="I22" s="89"/>
      <c r="J22" s="89"/>
      <c r="K22" s="89"/>
      <c r="L22" s="89"/>
      <c r="M22" s="89"/>
      <c r="N22" s="89"/>
      <c r="O22" s="89"/>
      <c r="P22" s="89"/>
      <c r="Q22" s="89"/>
      <c r="R22" s="89"/>
      <c r="S22" s="89"/>
      <c r="T22" s="89"/>
      <c r="U22" s="89"/>
      <c r="V22" s="89"/>
      <c r="W22" s="89"/>
      <c r="X22" s="89"/>
      <c r="Y22" s="89"/>
      <c r="Z22" s="89"/>
    </row>
    <row r="23" ht="15.75" customHeight="1">
      <c r="A23" s="97"/>
      <c r="B23" s="21"/>
      <c r="C23" s="99" t="s">
        <v>93</v>
      </c>
      <c r="D23" s="89"/>
      <c r="E23" s="89"/>
      <c r="F23" s="89"/>
      <c r="G23" s="89"/>
      <c r="H23" s="89"/>
      <c r="I23" s="89"/>
      <c r="J23" s="89"/>
      <c r="K23" s="89"/>
      <c r="L23" s="89"/>
      <c r="M23" s="89"/>
      <c r="N23" s="89"/>
      <c r="O23" s="89"/>
      <c r="P23" s="89"/>
      <c r="Q23" s="89"/>
      <c r="R23" s="89"/>
      <c r="S23" s="89"/>
      <c r="T23" s="89"/>
      <c r="U23" s="89"/>
      <c r="V23" s="89"/>
      <c r="W23" s="89"/>
      <c r="X23" s="89"/>
      <c r="Y23" s="89"/>
      <c r="Z23" s="89"/>
    </row>
    <row r="24" ht="15.75" customHeight="1">
      <c r="A24" s="97"/>
      <c r="B24" s="100" t="s">
        <v>94</v>
      </c>
      <c r="C24" s="99" t="s">
        <v>95</v>
      </c>
      <c r="D24" s="89"/>
      <c r="E24" s="89"/>
      <c r="F24" s="89"/>
      <c r="G24" s="89"/>
      <c r="H24" s="89"/>
      <c r="I24" s="89"/>
      <c r="J24" s="89"/>
      <c r="K24" s="89"/>
      <c r="L24" s="89"/>
      <c r="M24" s="89"/>
      <c r="N24" s="89"/>
      <c r="O24" s="89"/>
      <c r="P24" s="89"/>
      <c r="Q24" s="89"/>
      <c r="R24" s="89"/>
      <c r="S24" s="89"/>
      <c r="T24" s="89"/>
      <c r="U24" s="89"/>
      <c r="V24" s="89"/>
      <c r="W24" s="89"/>
      <c r="X24" s="89"/>
      <c r="Y24" s="89"/>
      <c r="Z24" s="89"/>
    </row>
    <row r="25" ht="15.75" customHeight="1">
      <c r="A25" s="97"/>
      <c r="B25" s="95" t="s">
        <v>96</v>
      </c>
      <c r="C25" s="101" t="s">
        <v>97</v>
      </c>
      <c r="D25" s="89"/>
      <c r="E25" s="89"/>
      <c r="F25" s="89"/>
      <c r="G25" s="89"/>
      <c r="H25" s="89"/>
      <c r="I25" s="89"/>
      <c r="J25" s="89"/>
      <c r="K25" s="89"/>
      <c r="L25" s="89"/>
      <c r="M25" s="89"/>
      <c r="N25" s="89"/>
      <c r="O25" s="89"/>
      <c r="P25" s="89"/>
      <c r="Q25" s="89"/>
      <c r="R25" s="89"/>
      <c r="S25" s="89"/>
      <c r="T25" s="89"/>
      <c r="U25" s="89"/>
      <c r="V25" s="89"/>
      <c r="W25" s="89"/>
      <c r="X25" s="89"/>
      <c r="Y25" s="89"/>
      <c r="Z25" s="89"/>
    </row>
    <row r="26" ht="15.75" customHeight="1">
      <c r="A26" s="97"/>
      <c r="B26" s="21"/>
      <c r="C26" s="101" t="s">
        <v>98</v>
      </c>
      <c r="D26" s="89"/>
      <c r="E26" s="89"/>
      <c r="F26" s="89"/>
      <c r="G26" s="89"/>
      <c r="H26" s="89"/>
      <c r="I26" s="89"/>
      <c r="J26" s="89"/>
      <c r="K26" s="89"/>
      <c r="L26" s="89"/>
      <c r="M26" s="89"/>
      <c r="N26" s="89"/>
      <c r="O26" s="89"/>
      <c r="P26" s="89"/>
      <c r="Q26" s="89"/>
      <c r="R26" s="89"/>
      <c r="S26" s="89"/>
      <c r="T26" s="89"/>
      <c r="U26" s="89"/>
      <c r="V26" s="89"/>
      <c r="W26" s="89"/>
      <c r="X26" s="89"/>
      <c r="Y26" s="89"/>
      <c r="Z26" s="89"/>
    </row>
    <row r="27" ht="15.75" customHeight="1">
      <c r="A27" s="21"/>
      <c r="B27" s="100" t="s">
        <v>99</v>
      </c>
      <c r="C27" s="101" t="s">
        <v>100</v>
      </c>
      <c r="D27" s="89"/>
      <c r="E27" s="89"/>
      <c r="F27" s="89"/>
      <c r="G27" s="89"/>
      <c r="H27" s="89"/>
      <c r="I27" s="89"/>
      <c r="J27" s="89"/>
      <c r="K27" s="89"/>
      <c r="L27" s="89"/>
      <c r="M27" s="89"/>
      <c r="N27" s="89"/>
      <c r="O27" s="89"/>
      <c r="P27" s="89"/>
      <c r="Q27" s="89"/>
      <c r="R27" s="89"/>
      <c r="S27" s="89"/>
      <c r="T27" s="89"/>
      <c r="U27" s="89"/>
      <c r="V27" s="89"/>
      <c r="W27" s="89"/>
      <c r="X27" s="89"/>
      <c r="Y27" s="89"/>
      <c r="Z27" s="89"/>
    </row>
    <row r="28" ht="15.75" customHeight="1">
      <c r="A28" s="102" t="s">
        <v>101</v>
      </c>
      <c r="B28" s="103" t="s">
        <v>102</v>
      </c>
      <c r="C28" s="101" t="s">
        <v>103</v>
      </c>
      <c r="D28" s="89"/>
      <c r="E28" s="89"/>
      <c r="F28" s="89"/>
      <c r="G28" s="89"/>
      <c r="H28" s="89"/>
      <c r="I28" s="89"/>
      <c r="J28" s="89"/>
      <c r="K28" s="89"/>
      <c r="L28" s="89"/>
      <c r="M28" s="89"/>
      <c r="N28" s="89"/>
      <c r="O28" s="89"/>
      <c r="P28" s="89"/>
      <c r="Q28" s="89"/>
      <c r="R28" s="89"/>
      <c r="S28" s="89"/>
      <c r="T28" s="89"/>
      <c r="U28" s="89"/>
      <c r="V28" s="89"/>
      <c r="W28" s="89"/>
      <c r="X28" s="89"/>
      <c r="Y28" s="89"/>
      <c r="Z28" s="89"/>
    </row>
    <row r="29" ht="15.75" customHeight="1">
      <c r="A29" s="97"/>
      <c r="B29" s="97"/>
      <c r="C29" s="101" t="s">
        <v>104</v>
      </c>
      <c r="D29" s="89"/>
      <c r="E29" s="89"/>
      <c r="F29" s="89"/>
      <c r="G29" s="89"/>
      <c r="H29" s="89"/>
      <c r="I29" s="89"/>
      <c r="J29" s="89"/>
      <c r="K29" s="89"/>
      <c r="L29" s="89"/>
      <c r="M29" s="89"/>
      <c r="N29" s="89"/>
      <c r="O29" s="89"/>
      <c r="P29" s="89"/>
      <c r="Q29" s="89"/>
      <c r="R29" s="89"/>
      <c r="S29" s="89"/>
      <c r="T29" s="89"/>
      <c r="U29" s="89"/>
      <c r="V29" s="89"/>
      <c r="W29" s="89"/>
      <c r="X29" s="89"/>
      <c r="Y29" s="89"/>
      <c r="Z29" s="89"/>
    </row>
    <row r="30" ht="15.75" customHeight="1">
      <c r="A30" s="97"/>
      <c r="B30" s="97"/>
      <c r="C30" s="101" t="s">
        <v>105</v>
      </c>
      <c r="D30" s="89"/>
      <c r="E30" s="89"/>
      <c r="F30" s="89"/>
      <c r="G30" s="89"/>
      <c r="H30" s="89"/>
      <c r="I30" s="89"/>
      <c r="J30" s="89"/>
      <c r="K30" s="89"/>
      <c r="L30" s="89"/>
      <c r="M30" s="89"/>
      <c r="N30" s="89"/>
      <c r="O30" s="89"/>
      <c r="P30" s="89"/>
      <c r="Q30" s="89"/>
      <c r="R30" s="89"/>
      <c r="S30" s="89"/>
      <c r="T30" s="89"/>
      <c r="U30" s="89"/>
      <c r="V30" s="89"/>
      <c r="W30" s="89"/>
      <c r="X30" s="89"/>
      <c r="Y30" s="89"/>
      <c r="Z30" s="89"/>
    </row>
    <row r="31" ht="15.75" customHeight="1">
      <c r="A31" s="97"/>
      <c r="B31" s="97"/>
      <c r="C31" s="101" t="s">
        <v>106</v>
      </c>
      <c r="D31" s="89"/>
      <c r="E31" s="89"/>
      <c r="F31" s="89"/>
      <c r="G31" s="89"/>
      <c r="H31" s="89"/>
      <c r="I31" s="89"/>
      <c r="J31" s="89"/>
      <c r="K31" s="89"/>
      <c r="L31" s="89"/>
      <c r="M31" s="89"/>
      <c r="N31" s="89"/>
      <c r="O31" s="89"/>
      <c r="P31" s="89"/>
      <c r="Q31" s="89"/>
      <c r="R31" s="89"/>
      <c r="S31" s="89"/>
      <c r="T31" s="89"/>
      <c r="U31" s="89"/>
      <c r="V31" s="89"/>
      <c r="W31" s="89"/>
      <c r="X31" s="89"/>
      <c r="Y31" s="89"/>
      <c r="Z31" s="89"/>
    </row>
    <row r="32" ht="15.75" customHeight="1">
      <c r="A32" s="97"/>
      <c r="B32" s="97"/>
      <c r="C32" s="101" t="s">
        <v>107</v>
      </c>
      <c r="D32" s="89"/>
      <c r="E32" s="89"/>
      <c r="F32" s="89"/>
      <c r="G32" s="89"/>
      <c r="H32" s="89"/>
      <c r="I32" s="89"/>
      <c r="J32" s="89"/>
      <c r="K32" s="89"/>
      <c r="L32" s="89"/>
      <c r="M32" s="89"/>
      <c r="N32" s="89"/>
      <c r="O32" s="89"/>
      <c r="P32" s="89"/>
      <c r="Q32" s="89"/>
      <c r="R32" s="89"/>
      <c r="S32" s="89"/>
      <c r="T32" s="89"/>
      <c r="U32" s="89"/>
      <c r="V32" s="89"/>
      <c r="W32" s="89"/>
      <c r="X32" s="89"/>
      <c r="Y32" s="89"/>
      <c r="Z32" s="89"/>
    </row>
    <row r="33" ht="15.75" customHeight="1">
      <c r="A33" s="97"/>
      <c r="B33" s="97"/>
      <c r="C33" s="101" t="s">
        <v>108</v>
      </c>
      <c r="D33" s="89"/>
      <c r="E33" s="89"/>
      <c r="F33" s="89"/>
      <c r="G33" s="89"/>
      <c r="H33" s="89"/>
      <c r="I33" s="89"/>
      <c r="J33" s="89"/>
      <c r="K33" s="89"/>
      <c r="L33" s="89"/>
      <c r="M33" s="89"/>
      <c r="N33" s="89"/>
      <c r="O33" s="89"/>
      <c r="P33" s="89"/>
      <c r="Q33" s="89"/>
      <c r="R33" s="89"/>
      <c r="S33" s="89"/>
      <c r="T33" s="89"/>
      <c r="U33" s="89"/>
      <c r="V33" s="89"/>
      <c r="W33" s="89"/>
      <c r="X33" s="89"/>
      <c r="Y33" s="89"/>
      <c r="Z33" s="89"/>
    </row>
    <row r="34" ht="15.75" customHeight="1">
      <c r="A34" s="97"/>
      <c r="B34" s="21"/>
      <c r="C34" s="101" t="s">
        <v>109</v>
      </c>
      <c r="D34" s="89"/>
      <c r="E34" s="89"/>
      <c r="F34" s="89"/>
      <c r="G34" s="89"/>
      <c r="H34" s="89"/>
      <c r="I34" s="89"/>
      <c r="J34" s="89"/>
      <c r="K34" s="89"/>
      <c r="L34" s="89"/>
      <c r="M34" s="89"/>
      <c r="N34" s="89"/>
      <c r="O34" s="89"/>
      <c r="P34" s="89"/>
      <c r="Q34" s="89"/>
      <c r="R34" s="89"/>
      <c r="S34" s="89"/>
      <c r="T34" s="89"/>
      <c r="U34" s="89"/>
      <c r="V34" s="89"/>
      <c r="W34" s="89"/>
      <c r="X34" s="89"/>
      <c r="Y34" s="89"/>
      <c r="Z34" s="89"/>
    </row>
    <row r="35" ht="15.75" customHeight="1">
      <c r="A35" s="97"/>
      <c r="B35" s="104" t="s">
        <v>110</v>
      </c>
      <c r="C35" s="101" t="s">
        <v>111</v>
      </c>
      <c r="D35" s="89"/>
      <c r="E35" s="89"/>
      <c r="F35" s="89"/>
      <c r="G35" s="89"/>
      <c r="H35" s="89"/>
      <c r="I35" s="89"/>
      <c r="J35" s="89"/>
      <c r="K35" s="89"/>
      <c r="L35" s="89"/>
      <c r="M35" s="89"/>
      <c r="N35" s="89"/>
      <c r="O35" s="89"/>
      <c r="P35" s="89"/>
      <c r="Q35" s="89"/>
      <c r="R35" s="89"/>
      <c r="S35" s="89"/>
      <c r="T35" s="89"/>
      <c r="U35" s="89"/>
      <c r="V35" s="89"/>
      <c r="W35" s="89"/>
      <c r="X35" s="89"/>
      <c r="Y35" s="89"/>
      <c r="Z35" s="89"/>
    </row>
    <row r="36" ht="15.75" customHeight="1">
      <c r="A36" s="97"/>
      <c r="B36" s="97"/>
      <c r="C36" s="101" t="s">
        <v>112</v>
      </c>
      <c r="D36" s="89"/>
      <c r="E36" s="89"/>
      <c r="F36" s="89"/>
      <c r="G36" s="89"/>
      <c r="H36" s="89"/>
      <c r="I36" s="89"/>
      <c r="J36" s="89"/>
      <c r="K36" s="89"/>
      <c r="L36" s="89"/>
      <c r="M36" s="89"/>
      <c r="N36" s="89"/>
      <c r="O36" s="89"/>
      <c r="P36" s="89"/>
      <c r="Q36" s="89"/>
      <c r="R36" s="89"/>
      <c r="S36" s="89"/>
      <c r="T36" s="89"/>
      <c r="U36" s="89"/>
      <c r="V36" s="89"/>
      <c r="W36" s="89"/>
      <c r="X36" s="89"/>
      <c r="Y36" s="89"/>
      <c r="Z36" s="89"/>
    </row>
    <row r="37" ht="15.75" customHeight="1">
      <c r="A37" s="97"/>
      <c r="B37" s="97"/>
      <c r="C37" s="101" t="s">
        <v>113</v>
      </c>
      <c r="D37" s="89"/>
      <c r="E37" s="89"/>
      <c r="F37" s="89"/>
      <c r="G37" s="89"/>
      <c r="H37" s="89"/>
      <c r="I37" s="89"/>
      <c r="J37" s="89"/>
      <c r="K37" s="89"/>
      <c r="L37" s="89"/>
      <c r="M37" s="89"/>
      <c r="N37" s="89"/>
      <c r="O37" s="89"/>
      <c r="P37" s="89"/>
      <c r="Q37" s="89"/>
      <c r="R37" s="89"/>
      <c r="S37" s="89"/>
      <c r="T37" s="89"/>
      <c r="U37" s="89"/>
      <c r="V37" s="89"/>
      <c r="W37" s="89"/>
      <c r="X37" s="89"/>
      <c r="Y37" s="89"/>
      <c r="Z37" s="89"/>
    </row>
    <row r="38" ht="15.75" customHeight="1">
      <c r="A38" s="97"/>
      <c r="B38" s="97"/>
      <c r="C38" s="101" t="s">
        <v>114</v>
      </c>
      <c r="D38" s="89"/>
      <c r="E38" s="89"/>
      <c r="F38" s="89"/>
      <c r="G38" s="89"/>
      <c r="H38" s="89"/>
      <c r="I38" s="89"/>
      <c r="J38" s="89"/>
      <c r="K38" s="89"/>
      <c r="L38" s="89"/>
      <c r="M38" s="89"/>
      <c r="N38" s="89"/>
      <c r="O38" s="89"/>
      <c r="P38" s="89"/>
      <c r="Q38" s="89"/>
      <c r="R38" s="89"/>
      <c r="S38" s="89"/>
      <c r="T38" s="89"/>
      <c r="U38" s="89"/>
      <c r="V38" s="89"/>
      <c r="W38" s="89"/>
      <c r="X38" s="89"/>
      <c r="Y38" s="89"/>
      <c r="Z38" s="89"/>
    </row>
    <row r="39" ht="15.75" customHeight="1">
      <c r="A39" s="97"/>
      <c r="B39" s="97"/>
      <c r="C39" s="101" t="s">
        <v>115</v>
      </c>
      <c r="D39" s="89"/>
      <c r="E39" s="89"/>
      <c r="F39" s="89"/>
      <c r="G39" s="89"/>
      <c r="H39" s="89"/>
      <c r="I39" s="89"/>
      <c r="J39" s="89"/>
      <c r="K39" s="89"/>
      <c r="L39" s="89"/>
      <c r="M39" s="89"/>
      <c r="N39" s="89"/>
      <c r="O39" s="89"/>
      <c r="P39" s="89"/>
      <c r="Q39" s="89"/>
      <c r="R39" s="89"/>
      <c r="S39" s="89"/>
      <c r="T39" s="89"/>
      <c r="U39" s="89"/>
      <c r="V39" s="89"/>
      <c r="W39" s="89"/>
      <c r="X39" s="89"/>
      <c r="Y39" s="89"/>
      <c r="Z39" s="89"/>
    </row>
    <row r="40" ht="15.75" customHeight="1">
      <c r="A40" s="97"/>
      <c r="B40" s="97"/>
      <c r="C40" s="101" t="s">
        <v>116</v>
      </c>
      <c r="D40" s="89"/>
      <c r="E40" s="89"/>
      <c r="F40" s="89"/>
      <c r="G40" s="89"/>
      <c r="H40" s="89"/>
      <c r="I40" s="89"/>
      <c r="J40" s="89"/>
      <c r="K40" s="89"/>
      <c r="L40" s="89"/>
      <c r="M40" s="89"/>
      <c r="N40" s="89"/>
      <c r="O40" s="89"/>
      <c r="P40" s="89"/>
      <c r="Q40" s="89"/>
      <c r="R40" s="89"/>
      <c r="S40" s="89"/>
      <c r="T40" s="89"/>
      <c r="U40" s="89"/>
      <c r="V40" s="89"/>
      <c r="W40" s="89"/>
      <c r="X40" s="89"/>
      <c r="Y40" s="89"/>
      <c r="Z40" s="89"/>
    </row>
    <row r="41" ht="15.75" customHeight="1">
      <c r="A41" s="97"/>
      <c r="B41" s="97"/>
      <c r="C41" s="99" t="s">
        <v>117</v>
      </c>
      <c r="D41" s="89"/>
      <c r="E41" s="89"/>
      <c r="F41" s="89"/>
      <c r="G41" s="89"/>
      <c r="H41" s="89"/>
      <c r="I41" s="89"/>
      <c r="J41" s="89"/>
      <c r="K41" s="89"/>
      <c r="L41" s="89"/>
      <c r="M41" s="89"/>
      <c r="N41" s="89"/>
      <c r="O41" s="89"/>
      <c r="P41" s="89"/>
      <c r="Q41" s="89"/>
      <c r="R41" s="89"/>
      <c r="S41" s="89"/>
      <c r="T41" s="89"/>
      <c r="U41" s="89"/>
      <c r="V41" s="89"/>
      <c r="W41" s="89"/>
      <c r="X41" s="89"/>
      <c r="Y41" s="89"/>
      <c r="Z41" s="89"/>
    </row>
    <row r="42" ht="15.75" customHeight="1">
      <c r="A42" s="97"/>
      <c r="B42" s="97"/>
      <c r="C42" s="99" t="s">
        <v>118</v>
      </c>
      <c r="D42" s="89"/>
      <c r="E42" s="89"/>
      <c r="F42" s="89"/>
      <c r="G42" s="89"/>
      <c r="H42" s="89"/>
      <c r="I42" s="89"/>
      <c r="J42" s="89"/>
      <c r="K42" s="89"/>
      <c r="L42" s="89"/>
      <c r="M42" s="89"/>
      <c r="N42" s="89"/>
      <c r="O42" s="89"/>
      <c r="P42" s="89"/>
      <c r="Q42" s="89"/>
      <c r="R42" s="89"/>
      <c r="S42" s="89"/>
      <c r="T42" s="89"/>
      <c r="U42" s="89"/>
      <c r="V42" s="89"/>
      <c r="W42" s="89"/>
      <c r="X42" s="89"/>
      <c r="Y42" s="89"/>
      <c r="Z42" s="89"/>
    </row>
    <row r="43" ht="15.75" customHeight="1">
      <c r="A43" s="97"/>
      <c r="B43" s="97"/>
      <c r="C43" s="99" t="s">
        <v>119</v>
      </c>
      <c r="D43" s="89"/>
      <c r="E43" s="89"/>
      <c r="F43" s="89"/>
      <c r="G43" s="89"/>
      <c r="H43" s="89"/>
      <c r="I43" s="89"/>
      <c r="J43" s="89"/>
      <c r="K43" s="89"/>
      <c r="L43" s="89"/>
      <c r="M43" s="89"/>
      <c r="N43" s="89"/>
      <c r="O43" s="89"/>
      <c r="P43" s="89"/>
      <c r="Q43" s="89"/>
      <c r="R43" s="89"/>
      <c r="S43" s="89"/>
      <c r="T43" s="89"/>
      <c r="U43" s="89"/>
      <c r="V43" s="89"/>
      <c r="W43" s="89"/>
      <c r="X43" s="89"/>
      <c r="Y43" s="89"/>
      <c r="Z43" s="89"/>
    </row>
    <row r="44" ht="15.75" customHeight="1">
      <c r="A44" s="97"/>
      <c r="B44" s="97"/>
      <c r="C44" s="99" t="s">
        <v>120</v>
      </c>
      <c r="D44" s="89"/>
      <c r="E44" s="89"/>
      <c r="F44" s="89"/>
      <c r="G44" s="89"/>
      <c r="H44" s="89"/>
      <c r="I44" s="89"/>
      <c r="J44" s="89"/>
      <c r="K44" s="89"/>
      <c r="L44" s="89"/>
      <c r="M44" s="89"/>
      <c r="N44" s="89"/>
      <c r="O44" s="89"/>
      <c r="P44" s="89"/>
      <c r="Q44" s="89"/>
      <c r="R44" s="89"/>
      <c r="S44" s="89"/>
      <c r="T44" s="89"/>
      <c r="U44" s="89"/>
      <c r="V44" s="89"/>
      <c r="W44" s="89"/>
      <c r="X44" s="89"/>
      <c r="Y44" s="89"/>
      <c r="Z44" s="89"/>
    </row>
    <row r="45" ht="15.75" customHeight="1">
      <c r="A45" s="97"/>
      <c r="B45" s="97"/>
      <c r="C45" s="99" t="s">
        <v>121</v>
      </c>
      <c r="D45" s="89"/>
      <c r="E45" s="89"/>
      <c r="F45" s="89"/>
      <c r="G45" s="89"/>
      <c r="H45" s="89"/>
      <c r="I45" s="89"/>
      <c r="J45" s="89"/>
      <c r="K45" s="89"/>
      <c r="L45" s="89"/>
      <c r="M45" s="89"/>
      <c r="N45" s="89"/>
      <c r="O45" s="89"/>
      <c r="P45" s="89"/>
      <c r="Q45" s="89"/>
      <c r="R45" s="89"/>
      <c r="S45" s="89"/>
      <c r="T45" s="89"/>
      <c r="U45" s="89"/>
      <c r="V45" s="89"/>
      <c r="W45" s="89"/>
      <c r="X45" s="89"/>
      <c r="Y45" s="89"/>
      <c r="Z45" s="89"/>
    </row>
    <row r="46" ht="15.75" customHeight="1">
      <c r="A46" s="97"/>
      <c r="B46" s="97"/>
      <c r="C46" s="99" t="s">
        <v>122</v>
      </c>
      <c r="D46" s="89"/>
      <c r="E46" s="89"/>
      <c r="F46" s="89"/>
      <c r="G46" s="89"/>
      <c r="H46" s="89"/>
      <c r="I46" s="89"/>
      <c r="J46" s="89"/>
      <c r="K46" s="89"/>
      <c r="L46" s="89"/>
      <c r="M46" s="89"/>
      <c r="N46" s="89"/>
      <c r="O46" s="89"/>
      <c r="P46" s="89"/>
      <c r="Q46" s="89"/>
      <c r="R46" s="89"/>
      <c r="S46" s="89"/>
      <c r="T46" s="89"/>
      <c r="U46" s="89"/>
      <c r="V46" s="89"/>
      <c r="W46" s="89"/>
      <c r="X46" s="89"/>
      <c r="Y46" s="89"/>
      <c r="Z46" s="89"/>
    </row>
    <row r="47" ht="15.75" customHeight="1">
      <c r="A47" s="97"/>
      <c r="B47" s="97"/>
      <c r="C47" s="99" t="s">
        <v>123</v>
      </c>
      <c r="D47" s="89"/>
      <c r="E47" s="89"/>
      <c r="F47" s="89"/>
      <c r="G47" s="89"/>
      <c r="H47" s="89"/>
      <c r="I47" s="89"/>
      <c r="J47" s="89"/>
      <c r="K47" s="89"/>
      <c r="L47" s="89"/>
      <c r="M47" s="89"/>
      <c r="N47" s="89"/>
      <c r="O47" s="89"/>
      <c r="P47" s="89"/>
      <c r="Q47" s="89"/>
      <c r="R47" s="89"/>
      <c r="S47" s="89"/>
      <c r="T47" s="89"/>
      <c r="U47" s="89"/>
      <c r="V47" s="89"/>
      <c r="W47" s="89"/>
      <c r="X47" s="89"/>
      <c r="Y47" s="89"/>
      <c r="Z47" s="89"/>
    </row>
    <row r="48" ht="15.75" customHeight="1">
      <c r="A48" s="97"/>
      <c r="B48" s="97"/>
      <c r="C48" s="99" t="s">
        <v>124</v>
      </c>
      <c r="D48" s="89"/>
      <c r="E48" s="89"/>
      <c r="F48" s="89"/>
      <c r="G48" s="89"/>
      <c r="H48" s="89"/>
      <c r="I48" s="89"/>
      <c r="J48" s="89"/>
      <c r="K48" s="89"/>
      <c r="L48" s="89"/>
      <c r="M48" s="89"/>
      <c r="N48" s="89"/>
      <c r="O48" s="89"/>
      <c r="P48" s="89"/>
      <c r="Q48" s="89"/>
      <c r="R48" s="89"/>
      <c r="S48" s="89"/>
      <c r="T48" s="89"/>
      <c r="U48" s="89"/>
      <c r="V48" s="89"/>
      <c r="W48" s="89"/>
      <c r="X48" s="89"/>
      <c r="Y48" s="89"/>
      <c r="Z48" s="89"/>
    </row>
    <row r="49" ht="15.75" customHeight="1">
      <c r="A49" s="97"/>
      <c r="B49" s="97"/>
      <c r="C49" s="99" t="s">
        <v>125</v>
      </c>
      <c r="D49" s="89"/>
      <c r="E49" s="89"/>
      <c r="F49" s="89"/>
      <c r="G49" s="89"/>
      <c r="H49" s="89"/>
      <c r="I49" s="89"/>
      <c r="J49" s="89"/>
      <c r="K49" s="89"/>
      <c r="L49" s="89"/>
      <c r="M49" s="89"/>
      <c r="N49" s="89"/>
      <c r="O49" s="89"/>
      <c r="P49" s="89"/>
      <c r="Q49" s="89"/>
      <c r="R49" s="89"/>
      <c r="S49" s="89"/>
      <c r="T49" s="89"/>
      <c r="U49" s="89"/>
      <c r="V49" s="89"/>
      <c r="W49" s="89"/>
      <c r="X49" s="89"/>
      <c r="Y49" s="89"/>
      <c r="Z49" s="89"/>
    </row>
    <row r="50" ht="15.75" customHeight="1">
      <c r="A50" s="97"/>
      <c r="B50" s="97"/>
      <c r="C50" s="99" t="s">
        <v>126</v>
      </c>
      <c r="D50" s="89"/>
      <c r="E50" s="89"/>
      <c r="F50" s="89"/>
      <c r="G50" s="89"/>
      <c r="H50" s="89"/>
      <c r="I50" s="89"/>
      <c r="J50" s="89"/>
      <c r="K50" s="89"/>
      <c r="L50" s="89"/>
      <c r="M50" s="89"/>
      <c r="N50" s="89"/>
      <c r="O50" s="89"/>
      <c r="P50" s="89"/>
      <c r="Q50" s="89"/>
      <c r="R50" s="89"/>
      <c r="S50" s="89"/>
      <c r="T50" s="89"/>
      <c r="U50" s="89"/>
      <c r="V50" s="89"/>
      <c r="W50" s="89"/>
      <c r="X50" s="89"/>
      <c r="Y50" s="89"/>
      <c r="Z50" s="89"/>
    </row>
    <row r="51" ht="15.75" customHeight="1">
      <c r="A51" s="97"/>
      <c r="B51" s="97"/>
      <c r="C51" s="101" t="s">
        <v>127</v>
      </c>
      <c r="D51" s="89"/>
      <c r="E51" s="89"/>
      <c r="F51" s="89"/>
      <c r="G51" s="89"/>
      <c r="H51" s="89"/>
      <c r="I51" s="89"/>
      <c r="J51" s="89"/>
      <c r="K51" s="89"/>
      <c r="L51" s="89"/>
      <c r="M51" s="89"/>
      <c r="N51" s="89"/>
      <c r="O51" s="89"/>
      <c r="P51" s="89"/>
      <c r="Q51" s="89"/>
      <c r="R51" s="89"/>
      <c r="S51" s="89"/>
      <c r="T51" s="89"/>
      <c r="U51" s="89"/>
      <c r="V51" s="89"/>
      <c r="W51" s="89"/>
      <c r="X51" s="89"/>
      <c r="Y51" s="89"/>
      <c r="Z51" s="89"/>
    </row>
    <row r="52" ht="15.75" customHeight="1">
      <c r="A52" s="97"/>
      <c r="B52" s="97"/>
      <c r="C52" s="101" t="s">
        <v>128</v>
      </c>
      <c r="D52" s="89"/>
      <c r="E52" s="89"/>
      <c r="F52" s="89"/>
      <c r="G52" s="89"/>
      <c r="H52" s="89"/>
      <c r="I52" s="89"/>
      <c r="J52" s="89"/>
      <c r="K52" s="89"/>
      <c r="L52" s="89"/>
      <c r="M52" s="89"/>
      <c r="N52" s="89"/>
      <c r="O52" s="89"/>
      <c r="P52" s="89"/>
      <c r="Q52" s="89"/>
      <c r="R52" s="89"/>
      <c r="S52" s="89"/>
      <c r="T52" s="89"/>
      <c r="U52" s="89"/>
      <c r="V52" s="89"/>
      <c r="W52" s="89"/>
      <c r="X52" s="89"/>
      <c r="Y52" s="89"/>
      <c r="Z52" s="89"/>
    </row>
    <row r="53" ht="15.75" customHeight="1">
      <c r="A53" s="97"/>
      <c r="B53" s="97"/>
      <c r="C53" s="101" t="s">
        <v>129</v>
      </c>
      <c r="D53" s="89"/>
      <c r="E53" s="89"/>
      <c r="F53" s="89"/>
      <c r="G53" s="89"/>
      <c r="H53" s="89"/>
      <c r="I53" s="89"/>
      <c r="J53" s="89"/>
      <c r="K53" s="89"/>
      <c r="L53" s="89"/>
      <c r="M53" s="89"/>
      <c r="N53" s="89"/>
      <c r="O53" s="89"/>
      <c r="P53" s="89"/>
      <c r="Q53" s="89"/>
      <c r="R53" s="89"/>
      <c r="S53" s="89"/>
      <c r="T53" s="89"/>
      <c r="U53" s="89"/>
      <c r="V53" s="89"/>
      <c r="W53" s="89"/>
      <c r="X53" s="89"/>
      <c r="Y53" s="89"/>
      <c r="Z53" s="89"/>
    </row>
    <row r="54" ht="15.75" customHeight="1">
      <c r="A54" s="97"/>
      <c r="B54" s="97"/>
      <c r="C54" s="101" t="s">
        <v>130</v>
      </c>
      <c r="D54" s="89"/>
      <c r="E54" s="89"/>
      <c r="F54" s="89"/>
      <c r="G54" s="89"/>
      <c r="H54" s="89"/>
      <c r="I54" s="89"/>
      <c r="J54" s="89"/>
      <c r="K54" s="89"/>
      <c r="L54" s="89"/>
      <c r="M54" s="89"/>
      <c r="N54" s="89"/>
      <c r="O54" s="89"/>
      <c r="P54" s="89"/>
      <c r="Q54" s="89"/>
      <c r="R54" s="89"/>
      <c r="S54" s="89"/>
      <c r="T54" s="89"/>
      <c r="U54" s="89"/>
      <c r="V54" s="89"/>
      <c r="W54" s="89"/>
      <c r="X54" s="89"/>
      <c r="Y54" s="89"/>
      <c r="Z54" s="89"/>
    </row>
    <row r="55" ht="15.75" customHeight="1">
      <c r="A55" s="97"/>
      <c r="B55" s="97"/>
      <c r="C55" s="101" t="s">
        <v>131</v>
      </c>
      <c r="D55" s="89"/>
      <c r="E55" s="89"/>
      <c r="F55" s="89"/>
      <c r="G55" s="89"/>
      <c r="H55" s="89"/>
      <c r="I55" s="89"/>
      <c r="J55" s="89"/>
      <c r="K55" s="89"/>
      <c r="L55" s="89"/>
      <c r="M55" s="89"/>
      <c r="N55" s="89"/>
      <c r="O55" s="89"/>
      <c r="P55" s="89"/>
      <c r="Q55" s="89"/>
      <c r="R55" s="89"/>
      <c r="S55" s="89"/>
      <c r="T55" s="89"/>
      <c r="U55" s="89"/>
      <c r="V55" s="89"/>
      <c r="W55" s="89"/>
      <c r="X55" s="89"/>
      <c r="Y55" s="89"/>
      <c r="Z55" s="89"/>
    </row>
    <row r="56" ht="15.75" customHeight="1">
      <c r="A56" s="97"/>
      <c r="B56" s="97"/>
      <c r="C56" s="101" t="s">
        <v>132</v>
      </c>
      <c r="D56" s="89"/>
      <c r="E56" s="89"/>
      <c r="F56" s="89"/>
      <c r="G56" s="89"/>
      <c r="H56" s="89"/>
      <c r="I56" s="89"/>
      <c r="J56" s="89"/>
      <c r="K56" s="89"/>
      <c r="L56" s="89"/>
      <c r="M56" s="89"/>
      <c r="N56" s="89"/>
      <c r="O56" s="89"/>
      <c r="P56" s="89"/>
      <c r="Q56" s="89"/>
      <c r="R56" s="89"/>
      <c r="S56" s="89"/>
      <c r="T56" s="89"/>
      <c r="U56" s="89"/>
      <c r="V56" s="89"/>
      <c r="W56" s="89"/>
      <c r="X56" s="89"/>
      <c r="Y56" s="89"/>
      <c r="Z56" s="89"/>
    </row>
    <row r="57" ht="15.75" customHeight="1">
      <c r="A57" s="97"/>
      <c r="B57" s="97"/>
      <c r="C57" s="101" t="s">
        <v>133</v>
      </c>
      <c r="D57" s="89"/>
      <c r="E57" s="89"/>
      <c r="F57" s="89"/>
      <c r="G57" s="89"/>
      <c r="H57" s="89"/>
      <c r="I57" s="89"/>
      <c r="J57" s="89"/>
      <c r="K57" s="89"/>
      <c r="L57" s="89"/>
      <c r="M57" s="89"/>
      <c r="N57" s="89"/>
      <c r="O57" s="89"/>
      <c r="P57" s="89"/>
      <c r="Q57" s="89"/>
      <c r="R57" s="89"/>
      <c r="S57" s="89"/>
      <c r="T57" s="89"/>
      <c r="U57" s="89"/>
      <c r="V57" s="89"/>
      <c r="W57" s="89"/>
      <c r="X57" s="89"/>
      <c r="Y57" s="89"/>
      <c r="Z57" s="89"/>
    </row>
    <row r="58" ht="15.75" customHeight="1">
      <c r="A58" s="97"/>
      <c r="B58" s="97"/>
      <c r="C58" s="101" t="s">
        <v>134</v>
      </c>
      <c r="D58" s="89"/>
      <c r="E58" s="89"/>
      <c r="F58" s="89"/>
      <c r="G58" s="89"/>
      <c r="H58" s="89"/>
      <c r="I58" s="89"/>
      <c r="J58" s="89"/>
      <c r="K58" s="89"/>
      <c r="L58" s="89"/>
      <c r="M58" s="89"/>
      <c r="N58" s="89"/>
      <c r="O58" s="89"/>
      <c r="P58" s="89"/>
      <c r="Q58" s="89"/>
      <c r="R58" s="89"/>
      <c r="S58" s="89"/>
      <c r="T58" s="89"/>
      <c r="U58" s="89"/>
      <c r="V58" s="89"/>
      <c r="W58" s="89"/>
      <c r="X58" s="89"/>
      <c r="Y58" s="89"/>
      <c r="Z58" s="89"/>
    </row>
    <row r="59" ht="15.75" customHeight="1">
      <c r="A59" s="97"/>
      <c r="B59" s="97"/>
      <c r="C59" s="101" t="s">
        <v>135</v>
      </c>
      <c r="D59" s="89"/>
      <c r="E59" s="89"/>
      <c r="F59" s="89"/>
      <c r="G59" s="89"/>
      <c r="H59" s="89"/>
      <c r="I59" s="89"/>
      <c r="J59" s="89"/>
      <c r="K59" s="89"/>
      <c r="L59" s="89"/>
      <c r="M59" s="89"/>
      <c r="N59" s="89"/>
      <c r="O59" s="89"/>
      <c r="P59" s="89"/>
      <c r="Q59" s="89"/>
      <c r="R59" s="89"/>
      <c r="S59" s="89"/>
      <c r="T59" s="89"/>
      <c r="U59" s="89"/>
      <c r="V59" s="89"/>
      <c r="W59" s="89"/>
      <c r="X59" s="89"/>
      <c r="Y59" s="89"/>
      <c r="Z59" s="89"/>
    </row>
    <row r="60" ht="15.75" customHeight="1">
      <c r="A60" s="97"/>
      <c r="B60" s="21"/>
      <c r="C60" s="101" t="s">
        <v>136</v>
      </c>
      <c r="D60" s="89"/>
      <c r="E60" s="89"/>
      <c r="F60" s="89"/>
      <c r="G60" s="89"/>
      <c r="H60" s="89"/>
      <c r="I60" s="89"/>
      <c r="J60" s="89"/>
      <c r="K60" s="89"/>
      <c r="L60" s="89"/>
      <c r="M60" s="89"/>
      <c r="N60" s="89"/>
      <c r="O60" s="89"/>
      <c r="P60" s="89"/>
      <c r="Q60" s="89"/>
      <c r="R60" s="89"/>
      <c r="S60" s="89"/>
      <c r="T60" s="89"/>
      <c r="U60" s="89"/>
      <c r="V60" s="89"/>
      <c r="W60" s="89"/>
      <c r="X60" s="89"/>
      <c r="Y60" s="89"/>
      <c r="Z60" s="89"/>
    </row>
    <row r="61" ht="15.75" customHeight="1">
      <c r="A61" s="97"/>
      <c r="B61" s="105" t="s">
        <v>137</v>
      </c>
      <c r="C61" s="101" t="s">
        <v>138</v>
      </c>
      <c r="D61" s="89"/>
      <c r="E61" s="89"/>
      <c r="F61" s="89"/>
      <c r="G61" s="89"/>
      <c r="H61" s="89"/>
      <c r="I61" s="89"/>
      <c r="J61" s="89"/>
      <c r="K61" s="89"/>
      <c r="L61" s="89"/>
      <c r="M61" s="89"/>
      <c r="N61" s="89"/>
      <c r="O61" s="89"/>
      <c r="P61" s="89"/>
      <c r="Q61" s="89"/>
      <c r="R61" s="89"/>
      <c r="S61" s="89"/>
      <c r="T61" s="89"/>
      <c r="U61" s="89"/>
      <c r="V61" s="89"/>
      <c r="W61" s="89"/>
      <c r="X61" s="89"/>
      <c r="Y61" s="89"/>
      <c r="Z61" s="89"/>
    </row>
    <row r="62" ht="15.75" customHeight="1">
      <c r="A62" s="97"/>
      <c r="B62" s="97"/>
      <c r="C62" s="101" t="s">
        <v>139</v>
      </c>
      <c r="D62" s="89"/>
      <c r="E62" s="89"/>
      <c r="F62" s="89"/>
      <c r="G62" s="89"/>
      <c r="H62" s="89"/>
      <c r="I62" s="89"/>
      <c r="J62" s="89"/>
      <c r="K62" s="89"/>
      <c r="L62" s="89"/>
      <c r="M62" s="89"/>
      <c r="N62" s="89"/>
      <c r="O62" s="89"/>
      <c r="P62" s="89"/>
      <c r="Q62" s="89"/>
      <c r="R62" s="89"/>
      <c r="S62" s="89"/>
      <c r="T62" s="89"/>
      <c r="U62" s="89"/>
      <c r="V62" s="89"/>
      <c r="W62" s="89"/>
      <c r="X62" s="89"/>
      <c r="Y62" s="89"/>
      <c r="Z62" s="89"/>
    </row>
    <row r="63" ht="15.75" customHeight="1">
      <c r="A63" s="97"/>
      <c r="B63" s="97"/>
      <c r="C63" s="101" t="s">
        <v>140</v>
      </c>
      <c r="D63" s="89"/>
      <c r="E63" s="89"/>
      <c r="F63" s="89"/>
      <c r="G63" s="89"/>
      <c r="H63" s="89"/>
      <c r="I63" s="89"/>
      <c r="J63" s="89"/>
      <c r="K63" s="89"/>
      <c r="L63" s="89"/>
      <c r="M63" s="89"/>
      <c r="N63" s="89"/>
      <c r="O63" s="89"/>
      <c r="P63" s="89"/>
      <c r="Q63" s="89"/>
      <c r="R63" s="89"/>
      <c r="S63" s="89"/>
      <c r="T63" s="89"/>
      <c r="U63" s="89"/>
      <c r="V63" s="89"/>
      <c r="W63" s="89"/>
      <c r="X63" s="89"/>
      <c r="Y63" s="89"/>
      <c r="Z63" s="89"/>
    </row>
    <row r="64" ht="15.75" customHeight="1">
      <c r="A64" s="97"/>
      <c r="B64" s="97"/>
      <c r="C64" s="101" t="s">
        <v>141</v>
      </c>
      <c r="D64" s="89"/>
      <c r="E64" s="89"/>
      <c r="F64" s="89"/>
      <c r="G64" s="89"/>
      <c r="H64" s="89"/>
      <c r="I64" s="89"/>
      <c r="J64" s="89"/>
      <c r="K64" s="89"/>
      <c r="L64" s="89"/>
      <c r="M64" s="89"/>
      <c r="N64" s="89"/>
      <c r="O64" s="89"/>
      <c r="P64" s="89"/>
      <c r="Q64" s="89"/>
      <c r="R64" s="89"/>
      <c r="S64" s="89"/>
      <c r="T64" s="89"/>
      <c r="U64" s="89"/>
      <c r="V64" s="89"/>
      <c r="W64" s="89"/>
      <c r="X64" s="89"/>
      <c r="Y64" s="89"/>
      <c r="Z64" s="89"/>
    </row>
    <row r="65" ht="15.75" customHeight="1">
      <c r="A65" s="97"/>
      <c r="B65" s="97"/>
      <c r="C65" s="101" t="s">
        <v>142</v>
      </c>
      <c r="D65" s="89"/>
      <c r="E65" s="89"/>
      <c r="F65" s="89"/>
      <c r="G65" s="89"/>
      <c r="H65" s="89"/>
      <c r="I65" s="89"/>
      <c r="J65" s="89"/>
      <c r="K65" s="89"/>
      <c r="L65" s="89"/>
      <c r="M65" s="89"/>
      <c r="N65" s="89"/>
      <c r="O65" s="89"/>
      <c r="P65" s="89"/>
      <c r="Q65" s="89"/>
      <c r="R65" s="89"/>
      <c r="S65" s="89"/>
      <c r="T65" s="89"/>
      <c r="U65" s="89"/>
      <c r="V65" s="89"/>
      <c r="W65" s="89"/>
      <c r="X65" s="89"/>
      <c r="Y65" s="89"/>
      <c r="Z65" s="89"/>
    </row>
    <row r="66" ht="15.75" customHeight="1">
      <c r="A66" s="97"/>
      <c r="B66" s="97"/>
      <c r="C66" s="101" t="s">
        <v>143</v>
      </c>
      <c r="D66" s="89"/>
      <c r="E66" s="89"/>
      <c r="F66" s="89"/>
      <c r="G66" s="89"/>
      <c r="H66" s="89"/>
      <c r="I66" s="89"/>
      <c r="J66" s="89"/>
      <c r="K66" s="89"/>
      <c r="L66" s="89"/>
      <c r="M66" s="89"/>
      <c r="N66" s="89"/>
      <c r="O66" s="89"/>
      <c r="P66" s="89"/>
      <c r="Q66" s="89"/>
      <c r="R66" s="89"/>
      <c r="S66" s="89"/>
      <c r="T66" s="89"/>
      <c r="U66" s="89"/>
      <c r="V66" s="89"/>
      <c r="W66" s="89"/>
      <c r="X66" s="89"/>
      <c r="Y66" s="89"/>
      <c r="Z66" s="89"/>
    </row>
    <row r="67" ht="15.75" customHeight="1">
      <c r="A67" s="97"/>
      <c r="B67" s="97"/>
      <c r="C67" s="99" t="s">
        <v>144</v>
      </c>
      <c r="D67" s="89"/>
      <c r="E67" s="89"/>
      <c r="F67" s="89"/>
      <c r="G67" s="89"/>
      <c r="H67" s="89"/>
      <c r="I67" s="89"/>
      <c r="J67" s="89"/>
      <c r="K67" s="89"/>
      <c r="L67" s="89"/>
      <c r="M67" s="89"/>
      <c r="N67" s="89"/>
      <c r="O67" s="89"/>
      <c r="P67" s="89"/>
      <c r="Q67" s="89"/>
      <c r="R67" s="89"/>
      <c r="S67" s="89"/>
      <c r="T67" s="89"/>
      <c r="U67" s="89"/>
      <c r="V67" s="89"/>
      <c r="W67" s="89"/>
      <c r="X67" s="89"/>
      <c r="Y67" s="89"/>
      <c r="Z67" s="89"/>
    </row>
    <row r="68" ht="15.75" customHeight="1">
      <c r="A68" s="97"/>
      <c r="B68" s="97"/>
      <c r="C68" s="99" t="s">
        <v>145</v>
      </c>
      <c r="D68" s="89"/>
      <c r="E68" s="89"/>
      <c r="F68" s="89"/>
      <c r="G68" s="89"/>
      <c r="H68" s="89"/>
      <c r="I68" s="89"/>
      <c r="J68" s="89"/>
      <c r="K68" s="89"/>
      <c r="L68" s="89"/>
      <c r="M68" s="89"/>
      <c r="N68" s="89"/>
      <c r="O68" s="89"/>
      <c r="P68" s="89"/>
      <c r="Q68" s="89"/>
      <c r="R68" s="89"/>
      <c r="S68" s="89"/>
      <c r="T68" s="89"/>
      <c r="U68" s="89"/>
      <c r="V68" s="89"/>
      <c r="W68" s="89"/>
      <c r="X68" s="89"/>
      <c r="Y68" s="89"/>
      <c r="Z68" s="89"/>
    </row>
    <row r="69" ht="15.75" customHeight="1">
      <c r="A69" s="97"/>
      <c r="B69" s="97"/>
      <c r="C69" s="99" t="s">
        <v>146</v>
      </c>
      <c r="D69" s="89"/>
      <c r="E69" s="89"/>
      <c r="F69" s="89"/>
      <c r="G69" s="89"/>
      <c r="H69" s="89"/>
      <c r="I69" s="89"/>
      <c r="J69" s="89"/>
      <c r="K69" s="89"/>
      <c r="L69" s="89"/>
      <c r="M69" s="89"/>
      <c r="N69" s="89"/>
      <c r="O69" s="89"/>
      <c r="P69" s="89"/>
      <c r="Q69" s="89"/>
      <c r="R69" s="89"/>
      <c r="S69" s="89"/>
      <c r="T69" s="89"/>
      <c r="U69" s="89"/>
      <c r="V69" s="89"/>
      <c r="W69" s="89"/>
      <c r="X69" s="89"/>
      <c r="Y69" s="89"/>
      <c r="Z69" s="89"/>
    </row>
    <row r="70" ht="15.75" customHeight="1">
      <c r="A70" s="97"/>
      <c r="B70" s="97"/>
      <c r="C70" s="99" t="s">
        <v>147</v>
      </c>
      <c r="D70" s="89"/>
      <c r="E70" s="89"/>
      <c r="F70" s="89"/>
      <c r="G70" s="89"/>
      <c r="H70" s="89"/>
      <c r="I70" s="89"/>
      <c r="J70" s="89"/>
      <c r="K70" s="89"/>
      <c r="L70" s="89"/>
      <c r="M70" s="89"/>
      <c r="N70" s="89"/>
      <c r="O70" s="89"/>
      <c r="P70" s="89"/>
      <c r="Q70" s="89"/>
      <c r="R70" s="89"/>
      <c r="S70" s="89"/>
      <c r="T70" s="89"/>
      <c r="U70" s="89"/>
      <c r="V70" s="89"/>
      <c r="W70" s="89"/>
      <c r="X70" s="89"/>
      <c r="Y70" s="89"/>
      <c r="Z70" s="89"/>
    </row>
    <row r="71" ht="15.75" customHeight="1">
      <c r="A71" s="97"/>
      <c r="B71" s="97"/>
      <c r="C71" s="99" t="s">
        <v>148</v>
      </c>
      <c r="D71" s="89"/>
      <c r="E71" s="89"/>
      <c r="F71" s="89"/>
      <c r="G71" s="89"/>
      <c r="H71" s="89"/>
      <c r="I71" s="89"/>
      <c r="J71" s="89"/>
      <c r="K71" s="89"/>
      <c r="L71" s="89"/>
      <c r="M71" s="89"/>
      <c r="N71" s="89"/>
      <c r="O71" s="89"/>
      <c r="P71" s="89"/>
      <c r="Q71" s="89"/>
      <c r="R71" s="89"/>
      <c r="S71" s="89"/>
      <c r="T71" s="89"/>
      <c r="U71" s="89"/>
      <c r="V71" s="89"/>
      <c r="W71" s="89"/>
      <c r="X71" s="89"/>
      <c r="Y71" s="89"/>
      <c r="Z71" s="89"/>
    </row>
    <row r="72" ht="15.75" customHeight="1">
      <c r="A72" s="97"/>
      <c r="B72" s="97"/>
      <c r="C72" s="99" t="s">
        <v>149</v>
      </c>
      <c r="D72" s="89"/>
      <c r="E72" s="89"/>
      <c r="F72" s="89"/>
      <c r="G72" s="89"/>
      <c r="H72" s="89"/>
      <c r="I72" s="89"/>
      <c r="J72" s="89"/>
      <c r="K72" s="89"/>
      <c r="L72" s="89"/>
      <c r="M72" s="89"/>
      <c r="N72" s="89"/>
      <c r="O72" s="89"/>
      <c r="P72" s="89"/>
      <c r="Q72" s="89"/>
      <c r="R72" s="89"/>
      <c r="S72" s="89"/>
      <c r="T72" s="89"/>
      <c r="U72" s="89"/>
      <c r="V72" s="89"/>
      <c r="W72" s="89"/>
      <c r="X72" s="89"/>
      <c r="Y72" s="89"/>
      <c r="Z72" s="89"/>
    </row>
    <row r="73" ht="15.75" customHeight="1">
      <c r="A73" s="97"/>
      <c r="B73" s="97"/>
      <c r="C73" s="106" t="s">
        <v>150</v>
      </c>
      <c r="D73" s="89"/>
      <c r="E73" s="89"/>
      <c r="F73" s="89"/>
      <c r="G73" s="89"/>
      <c r="H73" s="89"/>
      <c r="I73" s="89"/>
      <c r="J73" s="89"/>
      <c r="K73" s="89"/>
      <c r="L73" s="89"/>
      <c r="M73" s="89"/>
      <c r="N73" s="89"/>
      <c r="O73" s="89"/>
      <c r="P73" s="89"/>
      <c r="Q73" s="89"/>
      <c r="R73" s="89"/>
      <c r="S73" s="89"/>
      <c r="T73" s="89"/>
      <c r="U73" s="89"/>
      <c r="V73" s="89"/>
      <c r="W73" s="89"/>
      <c r="X73" s="89"/>
      <c r="Y73" s="89"/>
      <c r="Z73" s="89"/>
    </row>
    <row r="74" ht="15.75" customHeight="1">
      <c r="A74" s="97"/>
      <c r="B74" s="97"/>
      <c r="C74" s="101" t="s">
        <v>151</v>
      </c>
      <c r="D74" s="89"/>
      <c r="E74" s="89"/>
      <c r="F74" s="89"/>
      <c r="G74" s="89"/>
      <c r="H74" s="89"/>
      <c r="I74" s="89"/>
      <c r="J74" s="89"/>
      <c r="K74" s="89"/>
      <c r="L74" s="89"/>
      <c r="M74" s="89"/>
      <c r="N74" s="89"/>
      <c r="O74" s="89"/>
      <c r="P74" s="89"/>
      <c r="Q74" s="89"/>
      <c r="R74" s="89"/>
      <c r="S74" s="89"/>
      <c r="T74" s="89"/>
      <c r="U74" s="89"/>
      <c r="V74" s="89"/>
      <c r="W74" s="89"/>
      <c r="X74" s="89"/>
      <c r="Y74" s="89"/>
      <c r="Z74" s="89"/>
    </row>
    <row r="75" ht="15.75" customHeight="1">
      <c r="A75" s="97"/>
      <c r="B75" s="97"/>
      <c r="C75" s="101" t="s">
        <v>152</v>
      </c>
      <c r="D75" s="89"/>
      <c r="E75" s="89"/>
      <c r="F75" s="89"/>
      <c r="G75" s="89"/>
      <c r="H75" s="89"/>
      <c r="I75" s="89"/>
      <c r="J75" s="89"/>
      <c r="K75" s="89"/>
      <c r="L75" s="89"/>
      <c r="M75" s="89"/>
      <c r="N75" s="89"/>
      <c r="O75" s="89"/>
      <c r="P75" s="89"/>
      <c r="Q75" s="89"/>
      <c r="R75" s="89"/>
      <c r="S75" s="89"/>
      <c r="T75" s="89"/>
      <c r="U75" s="89"/>
      <c r="V75" s="89"/>
      <c r="W75" s="89"/>
      <c r="X75" s="89"/>
      <c r="Y75" s="89"/>
      <c r="Z75" s="89"/>
    </row>
    <row r="76" ht="15.75" customHeight="1">
      <c r="A76" s="97"/>
      <c r="B76" s="97"/>
      <c r="C76" s="99" t="s">
        <v>153</v>
      </c>
      <c r="D76" s="89"/>
      <c r="E76" s="89"/>
      <c r="F76" s="89"/>
      <c r="G76" s="89"/>
      <c r="H76" s="89"/>
      <c r="I76" s="89"/>
      <c r="J76" s="89"/>
      <c r="K76" s="89"/>
      <c r="L76" s="89"/>
      <c r="M76" s="89"/>
      <c r="N76" s="89"/>
      <c r="O76" s="89"/>
      <c r="P76" s="89"/>
      <c r="Q76" s="89"/>
      <c r="R76" s="89"/>
      <c r="S76" s="89"/>
      <c r="T76" s="89"/>
      <c r="U76" s="89"/>
      <c r="V76" s="89"/>
      <c r="W76" s="89"/>
      <c r="X76" s="89"/>
      <c r="Y76" s="89"/>
      <c r="Z76" s="89"/>
    </row>
    <row r="77" ht="15.75" customHeight="1">
      <c r="A77" s="97"/>
      <c r="B77" s="97"/>
      <c r="C77" s="101" t="s">
        <v>154</v>
      </c>
      <c r="D77" s="89"/>
      <c r="E77" s="89"/>
      <c r="F77" s="89"/>
      <c r="G77" s="89"/>
      <c r="H77" s="89"/>
      <c r="I77" s="89"/>
      <c r="J77" s="89"/>
      <c r="K77" s="89"/>
      <c r="L77" s="89"/>
      <c r="M77" s="89"/>
      <c r="N77" s="89"/>
      <c r="O77" s="89"/>
      <c r="P77" s="89"/>
      <c r="Q77" s="89"/>
      <c r="R77" s="89"/>
      <c r="S77" s="89"/>
      <c r="T77" s="89"/>
      <c r="U77" s="89"/>
      <c r="V77" s="89"/>
      <c r="W77" s="89"/>
      <c r="X77" s="89"/>
      <c r="Y77" s="89"/>
      <c r="Z77" s="89"/>
    </row>
    <row r="78" ht="15.75" customHeight="1">
      <c r="A78" s="97"/>
      <c r="B78" s="97"/>
      <c r="C78" s="101" t="s">
        <v>155</v>
      </c>
      <c r="D78" s="89"/>
      <c r="E78" s="89"/>
      <c r="F78" s="89"/>
      <c r="G78" s="89"/>
      <c r="H78" s="89"/>
      <c r="I78" s="89"/>
      <c r="J78" s="89"/>
      <c r="K78" s="89"/>
      <c r="L78" s="89"/>
      <c r="M78" s="89"/>
      <c r="N78" s="89"/>
      <c r="O78" s="89"/>
      <c r="P78" s="89"/>
      <c r="Q78" s="89"/>
      <c r="R78" s="89"/>
      <c r="S78" s="89"/>
      <c r="T78" s="89"/>
      <c r="U78" s="89"/>
      <c r="V78" s="89"/>
      <c r="W78" s="89"/>
      <c r="X78" s="89"/>
      <c r="Y78" s="89"/>
      <c r="Z78" s="89"/>
    </row>
    <row r="79" ht="15.75" customHeight="1">
      <c r="A79" s="97"/>
      <c r="B79" s="97"/>
      <c r="C79" s="101" t="s">
        <v>156</v>
      </c>
      <c r="D79" s="89"/>
      <c r="E79" s="89"/>
      <c r="F79" s="89"/>
      <c r="G79" s="89"/>
      <c r="H79" s="89"/>
      <c r="I79" s="89"/>
      <c r="J79" s="89"/>
      <c r="K79" s="89"/>
      <c r="L79" s="89"/>
      <c r="M79" s="89"/>
      <c r="N79" s="89"/>
      <c r="O79" s="89"/>
      <c r="P79" s="89"/>
      <c r="Q79" s="89"/>
      <c r="R79" s="89"/>
      <c r="S79" s="89"/>
      <c r="T79" s="89"/>
      <c r="U79" s="89"/>
      <c r="V79" s="89"/>
      <c r="W79" s="89"/>
      <c r="X79" s="89"/>
      <c r="Y79" s="89"/>
      <c r="Z79" s="89"/>
    </row>
    <row r="80" ht="15.75" customHeight="1">
      <c r="A80" s="97"/>
      <c r="B80" s="97"/>
      <c r="C80" s="101" t="s">
        <v>157</v>
      </c>
      <c r="D80" s="89"/>
      <c r="E80" s="89"/>
      <c r="F80" s="89"/>
      <c r="G80" s="89"/>
      <c r="H80" s="89"/>
      <c r="I80" s="89"/>
      <c r="J80" s="89"/>
      <c r="K80" s="89"/>
      <c r="L80" s="89"/>
      <c r="M80" s="89"/>
      <c r="N80" s="89"/>
      <c r="O80" s="89"/>
      <c r="P80" s="89"/>
      <c r="Q80" s="89"/>
      <c r="R80" s="89"/>
      <c r="S80" s="89"/>
      <c r="T80" s="89"/>
      <c r="U80" s="89"/>
      <c r="V80" s="89"/>
      <c r="W80" s="89"/>
      <c r="X80" s="89"/>
      <c r="Y80" s="89"/>
      <c r="Z80" s="89"/>
    </row>
    <row r="81" ht="15.75" customHeight="1">
      <c r="A81" s="97"/>
      <c r="B81" s="21"/>
      <c r="C81" s="96" t="s">
        <v>70</v>
      </c>
      <c r="D81" s="89"/>
      <c r="E81" s="89"/>
      <c r="F81" s="89"/>
      <c r="G81" s="89"/>
      <c r="H81" s="89"/>
      <c r="I81" s="89"/>
      <c r="J81" s="89"/>
      <c r="K81" s="89"/>
      <c r="L81" s="89"/>
      <c r="M81" s="89"/>
      <c r="N81" s="89"/>
      <c r="O81" s="89"/>
      <c r="P81" s="89"/>
      <c r="Q81" s="89"/>
      <c r="R81" s="89"/>
      <c r="S81" s="89"/>
      <c r="T81" s="89"/>
      <c r="U81" s="89"/>
      <c r="V81" s="89"/>
      <c r="W81" s="89"/>
      <c r="X81" s="89"/>
      <c r="Y81" s="89"/>
      <c r="Z81" s="89"/>
    </row>
    <row r="82" ht="15.75" customHeight="1">
      <c r="A82" s="97"/>
      <c r="B82" s="107" t="s">
        <v>158</v>
      </c>
      <c r="C82" s="96" t="s">
        <v>159</v>
      </c>
      <c r="D82" s="89"/>
      <c r="E82" s="89"/>
      <c r="F82" s="89"/>
      <c r="G82" s="89"/>
      <c r="H82" s="89"/>
      <c r="I82" s="89"/>
      <c r="J82" s="89"/>
      <c r="K82" s="89"/>
      <c r="L82" s="89"/>
      <c r="M82" s="89"/>
      <c r="N82" s="89"/>
      <c r="O82" s="89"/>
      <c r="P82" s="89"/>
      <c r="Q82" s="89"/>
      <c r="R82" s="89"/>
      <c r="S82" s="89"/>
      <c r="T82" s="89"/>
      <c r="U82" s="89"/>
      <c r="V82" s="89"/>
      <c r="W82" s="89"/>
      <c r="X82" s="89"/>
      <c r="Y82" s="89"/>
      <c r="Z82" s="89"/>
    </row>
    <row r="83" ht="15.75" customHeight="1">
      <c r="A83" s="97"/>
      <c r="B83" s="97"/>
      <c r="C83" s="96" t="s">
        <v>72</v>
      </c>
      <c r="D83" s="89"/>
      <c r="E83" s="89"/>
      <c r="F83" s="89"/>
      <c r="G83" s="89"/>
      <c r="H83" s="89"/>
      <c r="I83" s="89"/>
      <c r="J83" s="89"/>
      <c r="K83" s="89"/>
      <c r="L83" s="89"/>
      <c r="M83" s="89"/>
      <c r="N83" s="89"/>
      <c r="O83" s="89"/>
      <c r="P83" s="89"/>
      <c r="Q83" s="89"/>
      <c r="R83" s="89"/>
      <c r="S83" s="89"/>
      <c r="T83" s="89"/>
      <c r="U83" s="89"/>
      <c r="V83" s="89"/>
      <c r="W83" s="89"/>
      <c r="X83" s="89"/>
      <c r="Y83" s="89"/>
      <c r="Z83" s="89"/>
    </row>
    <row r="84" ht="15.75" customHeight="1">
      <c r="A84" s="97"/>
      <c r="B84" s="97"/>
      <c r="C84" s="96" t="s">
        <v>160</v>
      </c>
      <c r="D84" s="89"/>
      <c r="E84" s="89"/>
      <c r="F84" s="89"/>
      <c r="G84" s="89"/>
      <c r="H84" s="89"/>
      <c r="I84" s="89"/>
      <c r="J84" s="89"/>
      <c r="K84" s="89"/>
      <c r="L84" s="89"/>
      <c r="M84" s="89"/>
      <c r="N84" s="89"/>
      <c r="O84" s="89"/>
      <c r="P84" s="89"/>
      <c r="Q84" s="89"/>
      <c r="R84" s="89"/>
      <c r="S84" s="89"/>
      <c r="T84" s="89"/>
      <c r="U84" s="89"/>
      <c r="V84" s="89"/>
      <c r="W84" s="89"/>
      <c r="X84" s="89"/>
      <c r="Y84" s="89"/>
      <c r="Z84" s="89"/>
    </row>
    <row r="85" ht="15.75" customHeight="1">
      <c r="A85" s="97"/>
      <c r="B85" s="97"/>
      <c r="C85" s="96" t="s">
        <v>75</v>
      </c>
      <c r="D85" s="89"/>
      <c r="E85" s="89"/>
      <c r="F85" s="89"/>
      <c r="G85" s="89"/>
      <c r="H85" s="89"/>
      <c r="I85" s="89"/>
      <c r="J85" s="89"/>
      <c r="K85" s="89"/>
      <c r="L85" s="89"/>
      <c r="M85" s="89"/>
      <c r="N85" s="89"/>
      <c r="O85" s="89"/>
      <c r="P85" s="89"/>
      <c r="Q85" s="89"/>
      <c r="R85" s="89"/>
      <c r="S85" s="89"/>
      <c r="T85" s="89"/>
      <c r="U85" s="89"/>
      <c r="V85" s="89"/>
      <c r="W85" s="89"/>
      <c r="X85" s="89"/>
      <c r="Y85" s="89"/>
      <c r="Z85" s="89"/>
    </row>
    <row r="86" ht="15.75" customHeight="1">
      <c r="A86" s="97"/>
      <c r="B86" s="97"/>
      <c r="C86" s="99" t="s">
        <v>161</v>
      </c>
      <c r="D86" s="89"/>
      <c r="E86" s="89"/>
      <c r="F86" s="89"/>
      <c r="G86" s="89"/>
      <c r="H86" s="89"/>
      <c r="I86" s="89"/>
      <c r="J86" s="89"/>
      <c r="K86" s="89"/>
      <c r="L86" s="89"/>
      <c r="M86" s="89"/>
      <c r="N86" s="89"/>
      <c r="O86" s="89"/>
      <c r="P86" s="89"/>
      <c r="Q86" s="89"/>
      <c r="R86" s="89"/>
      <c r="S86" s="89"/>
      <c r="T86" s="89"/>
      <c r="U86" s="89"/>
      <c r="V86" s="89"/>
      <c r="W86" s="89"/>
      <c r="X86" s="89"/>
      <c r="Y86" s="89"/>
      <c r="Z86" s="89"/>
    </row>
    <row r="87" ht="15.75" customHeight="1">
      <c r="A87" s="97"/>
      <c r="B87" s="97"/>
      <c r="C87" s="99" t="s">
        <v>162</v>
      </c>
      <c r="D87" s="89"/>
      <c r="E87" s="89"/>
      <c r="F87" s="89"/>
      <c r="G87" s="89"/>
      <c r="H87" s="89"/>
      <c r="I87" s="89"/>
      <c r="J87" s="89"/>
      <c r="K87" s="89"/>
      <c r="L87" s="89"/>
      <c r="M87" s="89"/>
      <c r="N87" s="89"/>
      <c r="O87" s="89"/>
      <c r="P87" s="89"/>
      <c r="Q87" s="89"/>
      <c r="R87" s="89"/>
      <c r="S87" s="89"/>
      <c r="T87" s="89"/>
      <c r="U87" s="89"/>
      <c r="V87" s="89"/>
      <c r="W87" s="89"/>
      <c r="X87" s="89"/>
      <c r="Y87" s="89"/>
      <c r="Z87" s="89"/>
    </row>
    <row r="88" ht="15.75" customHeight="1">
      <c r="A88" s="97"/>
      <c r="B88" s="97"/>
      <c r="C88" s="99" t="s">
        <v>163</v>
      </c>
      <c r="D88" s="89"/>
      <c r="E88" s="89"/>
      <c r="F88" s="89"/>
      <c r="G88" s="89"/>
      <c r="H88" s="89"/>
      <c r="I88" s="89"/>
      <c r="J88" s="89"/>
      <c r="K88" s="89"/>
      <c r="L88" s="89"/>
      <c r="M88" s="89"/>
      <c r="N88" s="89"/>
      <c r="O88" s="89"/>
      <c r="P88" s="89"/>
      <c r="Q88" s="89"/>
      <c r="R88" s="89"/>
      <c r="S88" s="89"/>
      <c r="T88" s="89"/>
      <c r="U88" s="89"/>
      <c r="V88" s="89"/>
      <c r="W88" s="89"/>
      <c r="X88" s="89"/>
      <c r="Y88" s="89"/>
      <c r="Z88" s="89"/>
    </row>
    <row r="89" ht="15.75" customHeight="1">
      <c r="A89" s="97"/>
      <c r="B89" s="97"/>
      <c r="C89" s="99" t="s">
        <v>164</v>
      </c>
      <c r="D89" s="89"/>
      <c r="E89" s="89"/>
      <c r="F89" s="89"/>
      <c r="G89" s="89"/>
      <c r="H89" s="89"/>
      <c r="I89" s="89"/>
      <c r="J89" s="89"/>
      <c r="K89" s="89"/>
      <c r="L89" s="89"/>
      <c r="M89" s="89"/>
      <c r="N89" s="89"/>
      <c r="O89" s="89"/>
      <c r="P89" s="89"/>
      <c r="Q89" s="89"/>
      <c r="R89" s="89"/>
      <c r="S89" s="89"/>
      <c r="T89" s="89"/>
      <c r="U89" s="89"/>
      <c r="V89" s="89"/>
      <c r="W89" s="89"/>
      <c r="X89" s="89"/>
      <c r="Y89" s="89"/>
      <c r="Z89" s="89"/>
    </row>
    <row r="90" ht="15.75" customHeight="1">
      <c r="A90" s="97"/>
      <c r="B90" s="21"/>
      <c r="C90" s="99" t="s">
        <v>165</v>
      </c>
      <c r="D90" s="89"/>
      <c r="E90" s="89"/>
      <c r="F90" s="89"/>
      <c r="G90" s="89"/>
      <c r="H90" s="89"/>
      <c r="I90" s="89"/>
      <c r="J90" s="89"/>
      <c r="K90" s="89"/>
      <c r="L90" s="89"/>
      <c r="M90" s="89"/>
      <c r="N90" s="89"/>
      <c r="O90" s="89"/>
      <c r="P90" s="89"/>
      <c r="Q90" s="89"/>
      <c r="R90" s="89"/>
      <c r="S90" s="89"/>
      <c r="T90" s="89"/>
      <c r="U90" s="89"/>
      <c r="V90" s="89"/>
      <c r="W90" s="89"/>
      <c r="X90" s="89"/>
      <c r="Y90" s="89"/>
      <c r="Z90" s="89"/>
    </row>
    <row r="91" ht="15.75" customHeight="1">
      <c r="A91" s="97"/>
      <c r="B91" s="108" t="s">
        <v>166</v>
      </c>
      <c r="C91" s="101" t="s">
        <v>167</v>
      </c>
      <c r="D91" s="89"/>
      <c r="E91" s="89"/>
      <c r="F91" s="89"/>
      <c r="G91" s="89"/>
      <c r="H91" s="89"/>
      <c r="I91" s="89"/>
      <c r="J91" s="89"/>
      <c r="K91" s="89"/>
      <c r="L91" s="89"/>
      <c r="M91" s="89"/>
      <c r="N91" s="89"/>
      <c r="O91" s="89"/>
      <c r="P91" s="89"/>
      <c r="Q91" s="89"/>
      <c r="R91" s="89"/>
      <c r="S91" s="89"/>
      <c r="T91" s="89"/>
      <c r="U91" s="89"/>
      <c r="V91" s="89"/>
      <c r="W91" s="89"/>
      <c r="X91" s="89"/>
      <c r="Y91" s="89"/>
      <c r="Z91" s="89"/>
    </row>
    <row r="92" ht="15.75" customHeight="1">
      <c r="A92" s="97"/>
      <c r="B92" s="97"/>
      <c r="C92" s="101" t="s">
        <v>168</v>
      </c>
      <c r="D92" s="89"/>
      <c r="E92" s="89"/>
      <c r="F92" s="89"/>
      <c r="G92" s="89"/>
      <c r="H92" s="89"/>
      <c r="I92" s="89"/>
      <c r="J92" s="89"/>
      <c r="K92" s="89"/>
      <c r="L92" s="89"/>
      <c r="M92" s="89"/>
      <c r="N92" s="89"/>
      <c r="O92" s="89"/>
      <c r="P92" s="89"/>
      <c r="Q92" s="89"/>
      <c r="R92" s="89"/>
      <c r="S92" s="89"/>
      <c r="T92" s="89"/>
      <c r="U92" s="89"/>
      <c r="V92" s="89"/>
      <c r="W92" s="89"/>
      <c r="X92" s="89"/>
      <c r="Y92" s="89"/>
      <c r="Z92" s="89"/>
    </row>
    <row r="93" ht="15.75" customHeight="1">
      <c r="A93" s="97"/>
      <c r="B93" s="97"/>
      <c r="C93" s="101" t="s">
        <v>169</v>
      </c>
      <c r="D93" s="89"/>
      <c r="E93" s="89"/>
      <c r="F93" s="89"/>
      <c r="G93" s="89"/>
      <c r="H93" s="89"/>
      <c r="I93" s="89"/>
      <c r="J93" s="89"/>
      <c r="K93" s="89"/>
      <c r="L93" s="89"/>
      <c r="M93" s="89"/>
      <c r="N93" s="89"/>
      <c r="O93" s="89"/>
      <c r="P93" s="89"/>
      <c r="Q93" s="89"/>
      <c r="R93" s="89"/>
      <c r="S93" s="89"/>
      <c r="T93" s="89"/>
      <c r="U93" s="89"/>
      <c r="V93" s="89"/>
      <c r="W93" s="89"/>
      <c r="X93" s="89"/>
      <c r="Y93" s="89"/>
      <c r="Z93" s="89"/>
    </row>
    <row r="94" ht="15.75" customHeight="1">
      <c r="A94" s="97"/>
      <c r="B94" s="97"/>
      <c r="C94" s="101" t="s">
        <v>170</v>
      </c>
      <c r="D94" s="89"/>
      <c r="E94" s="89"/>
      <c r="F94" s="89"/>
      <c r="G94" s="89"/>
      <c r="H94" s="89"/>
      <c r="I94" s="89"/>
      <c r="J94" s="89"/>
      <c r="K94" s="89"/>
      <c r="L94" s="89"/>
      <c r="M94" s="89"/>
      <c r="N94" s="89"/>
      <c r="O94" s="89"/>
      <c r="P94" s="89"/>
      <c r="Q94" s="89"/>
      <c r="R94" s="89"/>
      <c r="S94" s="89"/>
      <c r="T94" s="89"/>
      <c r="U94" s="89"/>
      <c r="V94" s="89"/>
      <c r="W94" s="89"/>
      <c r="X94" s="89"/>
      <c r="Y94" s="89"/>
      <c r="Z94" s="89"/>
    </row>
    <row r="95" ht="15.75" customHeight="1">
      <c r="A95" s="21"/>
      <c r="B95" s="21"/>
      <c r="C95" s="101" t="s">
        <v>171</v>
      </c>
      <c r="D95" s="89"/>
      <c r="E95" s="89"/>
      <c r="F95" s="89"/>
      <c r="G95" s="89"/>
      <c r="H95" s="89"/>
      <c r="I95" s="89"/>
      <c r="J95" s="89"/>
      <c r="K95" s="89"/>
      <c r="L95" s="89"/>
      <c r="M95" s="89"/>
      <c r="N95" s="89"/>
      <c r="O95" s="89"/>
      <c r="P95" s="89"/>
      <c r="Q95" s="89"/>
      <c r="R95" s="89"/>
      <c r="S95" s="89"/>
      <c r="T95" s="89"/>
      <c r="U95" s="89"/>
      <c r="V95" s="89"/>
      <c r="W95" s="89"/>
      <c r="X95" s="89"/>
      <c r="Y95" s="89"/>
      <c r="Z95" s="89"/>
    </row>
    <row r="96" ht="15.75" customHeight="1">
      <c r="A96" s="109" t="s">
        <v>172</v>
      </c>
      <c r="B96" s="110" t="s">
        <v>173</v>
      </c>
      <c r="C96" s="101" t="s">
        <v>174</v>
      </c>
      <c r="D96" s="89"/>
      <c r="E96" s="89"/>
      <c r="F96" s="89"/>
      <c r="G96" s="89"/>
      <c r="H96" s="89"/>
      <c r="I96" s="89"/>
      <c r="J96" s="89"/>
      <c r="K96" s="89"/>
      <c r="L96" s="89"/>
      <c r="M96" s="89"/>
      <c r="N96" s="89"/>
      <c r="O96" s="89"/>
      <c r="P96" s="89"/>
      <c r="Q96" s="89"/>
      <c r="R96" s="89"/>
      <c r="S96" s="89"/>
      <c r="T96" s="89"/>
      <c r="U96" s="89"/>
      <c r="V96" s="89"/>
      <c r="W96" s="89"/>
      <c r="X96" s="89"/>
      <c r="Y96" s="89"/>
      <c r="Z96" s="89"/>
    </row>
    <row r="97" ht="15.75" customHeight="1">
      <c r="A97" s="97"/>
      <c r="B97" s="97"/>
      <c r="C97" s="101" t="s">
        <v>175</v>
      </c>
      <c r="D97" s="89"/>
      <c r="E97" s="89"/>
      <c r="F97" s="89"/>
      <c r="G97" s="89"/>
      <c r="H97" s="89"/>
      <c r="I97" s="89"/>
      <c r="J97" s="89"/>
      <c r="K97" s="89"/>
      <c r="L97" s="89"/>
      <c r="M97" s="89"/>
      <c r="N97" s="89"/>
      <c r="O97" s="89"/>
      <c r="P97" s="89"/>
      <c r="Q97" s="89"/>
      <c r="R97" s="89"/>
      <c r="S97" s="89"/>
      <c r="T97" s="89"/>
      <c r="U97" s="89"/>
      <c r="V97" s="89"/>
      <c r="W97" s="89"/>
      <c r="X97" s="89"/>
      <c r="Y97" s="89"/>
      <c r="Z97" s="89"/>
    </row>
    <row r="98" ht="15.75" customHeight="1">
      <c r="A98" s="97"/>
      <c r="B98" s="97"/>
      <c r="C98" s="101" t="s">
        <v>176</v>
      </c>
      <c r="D98" s="89"/>
      <c r="E98" s="89"/>
      <c r="F98" s="89"/>
      <c r="G98" s="89"/>
      <c r="H98" s="89"/>
      <c r="I98" s="89"/>
      <c r="J98" s="89"/>
      <c r="K98" s="89"/>
      <c r="L98" s="89"/>
      <c r="M98" s="89"/>
      <c r="N98" s="89"/>
      <c r="O98" s="89"/>
      <c r="P98" s="89"/>
      <c r="Q98" s="89"/>
      <c r="R98" s="89"/>
      <c r="S98" s="89"/>
      <c r="T98" s="89"/>
      <c r="U98" s="89"/>
      <c r="V98" s="89"/>
      <c r="W98" s="89"/>
      <c r="X98" s="89"/>
      <c r="Y98" s="89"/>
      <c r="Z98" s="89"/>
    </row>
    <row r="99" ht="15.75" customHeight="1">
      <c r="A99" s="97"/>
      <c r="B99" s="97"/>
      <c r="C99" s="99" t="s">
        <v>177</v>
      </c>
      <c r="D99" s="89"/>
      <c r="E99" s="89"/>
      <c r="F99" s="89"/>
      <c r="G99" s="89"/>
      <c r="H99" s="89"/>
      <c r="I99" s="89"/>
      <c r="J99" s="89"/>
      <c r="K99" s="89"/>
      <c r="L99" s="89"/>
      <c r="M99" s="89"/>
      <c r="N99" s="89"/>
      <c r="O99" s="89"/>
      <c r="P99" s="89"/>
      <c r="Q99" s="89"/>
      <c r="R99" s="89"/>
      <c r="S99" s="89"/>
      <c r="T99" s="89"/>
      <c r="U99" s="89"/>
      <c r="V99" s="89"/>
      <c r="W99" s="89"/>
      <c r="X99" s="89"/>
      <c r="Y99" s="89"/>
      <c r="Z99" s="89"/>
    </row>
    <row r="100" ht="15.75" customHeight="1">
      <c r="A100" s="97"/>
      <c r="B100" s="21"/>
      <c r="C100" s="99" t="s">
        <v>178</v>
      </c>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ht="15.75" customHeight="1">
      <c r="A101" s="97"/>
      <c r="B101" s="111" t="s">
        <v>179</v>
      </c>
      <c r="C101" s="99" t="s">
        <v>180</v>
      </c>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ht="15.75" customHeight="1">
      <c r="A102" s="97"/>
      <c r="B102" s="97"/>
      <c r="C102" s="99" t="s">
        <v>181</v>
      </c>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ht="15.75" customHeight="1">
      <c r="A103" s="97"/>
      <c r="B103" s="97"/>
      <c r="C103" s="99" t="s">
        <v>182</v>
      </c>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ht="15.75" customHeight="1">
      <c r="A104" s="97"/>
      <c r="B104" s="97"/>
      <c r="C104" s="101" t="s">
        <v>183</v>
      </c>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ht="15.75" customHeight="1">
      <c r="A105" s="97"/>
      <c r="B105" s="97"/>
      <c r="C105" s="101" t="s">
        <v>184</v>
      </c>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ht="15.75" customHeight="1">
      <c r="A106" s="97"/>
      <c r="B106" s="97"/>
      <c r="C106" s="101" t="s">
        <v>185</v>
      </c>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ht="15.75" customHeight="1">
      <c r="A107" s="97"/>
      <c r="B107" s="97"/>
      <c r="C107" s="101" t="s">
        <v>186</v>
      </c>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ht="15.75" customHeight="1">
      <c r="A108" s="97"/>
      <c r="B108" s="97"/>
      <c r="C108" s="101" t="s">
        <v>187</v>
      </c>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ht="15.75" customHeight="1">
      <c r="A109" s="97"/>
      <c r="B109" s="97"/>
      <c r="C109" s="101" t="s">
        <v>188</v>
      </c>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ht="15.75" customHeight="1">
      <c r="A110" s="97"/>
      <c r="B110" s="97"/>
      <c r="C110" s="101" t="s">
        <v>189</v>
      </c>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ht="15.75" customHeight="1">
      <c r="A111" s="97"/>
      <c r="B111" s="97"/>
      <c r="C111" s="101" t="s">
        <v>190</v>
      </c>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ht="15.75" customHeight="1">
      <c r="A112" s="97"/>
      <c r="B112" s="97"/>
      <c r="C112" s="99" t="s">
        <v>191</v>
      </c>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ht="15.75" customHeight="1">
      <c r="A113" s="97"/>
      <c r="B113" s="21"/>
      <c r="C113" s="99" t="s">
        <v>192</v>
      </c>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ht="15.75" customHeight="1">
      <c r="A114" s="97"/>
      <c r="B114" s="112" t="s">
        <v>193</v>
      </c>
      <c r="C114" s="99" t="s">
        <v>194</v>
      </c>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ht="15.75" customHeight="1">
      <c r="A115" s="97"/>
      <c r="B115" s="97"/>
      <c r="C115" s="99" t="s">
        <v>195</v>
      </c>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ht="15.75" customHeight="1">
      <c r="A116" s="97"/>
      <c r="B116" s="97"/>
      <c r="C116" s="106" t="s">
        <v>196</v>
      </c>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ht="15.75" customHeight="1">
      <c r="A117" s="97"/>
      <c r="B117" s="97"/>
      <c r="C117" s="101" t="s">
        <v>197</v>
      </c>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ht="15.75" customHeight="1">
      <c r="A118" s="97"/>
      <c r="B118" s="97"/>
      <c r="C118" s="101" t="s">
        <v>198</v>
      </c>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ht="15.75" customHeight="1">
      <c r="A119" s="97"/>
      <c r="B119" s="97"/>
      <c r="C119" s="99" t="s">
        <v>153</v>
      </c>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ht="15.75" customHeight="1">
      <c r="A120" s="97"/>
      <c r="B120" s="97"/>
      <c r="C120" s="101" t="s">
        <v>199</v>
      </c>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ht="15.75" customHeight="1">
      <c r="A121" s="97"/>
      <c r="B121" s="97"/>
      <c r="C121" s="101" t="s">
        <v>155</v>
      </c>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ht="15.75" customHeight="1">
      <c r="A122" s="97"/>
      <c r="B122" s="97"/>
      <c r="C122" s="101" t="s">
        <v>156</v>
      </c>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ht="15.75" customHeight="1">
      <c r="A123" s="97"/>
      <c r="B123" s="97"/>
      <c r="C123" s="101" t="s">
        <v>200</v>
      </c>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ht="15.75" customHeight="1">
      <c r="A124" s="97"/>
      <c r="B124" s="97"/>
      <c r="C124" s="113" t="s">
        <v>201</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ht="15.75" customHeight="1">
      <c r="A125" s="97"/>
      <c r="B125" s="97"/>
      <c r="C125" s="113" t="s">
        <v>202</v>
      </c>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ht="15.75" customHeight="1">
      <c r="A126" s="97"/>
      <c r="B126" s="21"/>
      <c r="C126" s="113" t="s">
        <v>190</v>
      </c>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ht="15.75" customHeight="1">
      <c r="A127" s="97"/>
      <c r="B127" s="114" t="s">
        <v>203</v>
      </c>
      <c r="C127" s="115" t="s">
        <v>191</v>
      </c>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ht="15.75" customHeight="1">
      <c r="A128" s="97"/>
      <c r="B128" s="97"/>
      <c r="C128" s="115" t="s">
        <v>192</v>
      </c>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ht="15.75" customHeight="1">
      <c r="A129" s="97"/>
      <c r="B129" s="97"/>
      <c r="C129" s="115" t="s">
        <v>194</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ht="15.75" customHeight="1">
      <c r="A130" s="97"/>
      <c r="B130" s="97"/>
      <c r="C130" s="115" t="s">
        <v>195</v>
      </c>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ht="15.75" customHeight="1">
      <c r="A131" s="97"/>
      <c r="B131" s="97"/>
      <c r="C131" s="116" t="s">
        <v>196</v>
      </c>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ht="15.75" customHeight="1">
      <c r="A132" s="97"/>
      <c r="B132" s="97"/>
      <c r="C132" s="113" t="s">
        <v>197</v>
      </c>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ht="15.75" customHeight="1">
      <c r="A133" s="97"/>
      <c r="B133" s="21"/>
      <c r="C133" s="113" t="s">
        <v>198</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ht="15.75" customHeight="1">
      <c r="A134" s="97"/>
      <c r="B134" s="117" t="s">
        <v>204</v>
      </c>
      <c r="C134" s="115" t="s">
        <v>153</v>
      </c>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ht="15.75" customHeight="1">
      <c r="A135" s="97"/>
      <c r="B135" s="97"/>
      <c r="C135" s="113" t="s">
        <v>199</v>
      </c>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ht="15.75" customHeight="1">
      <c r="A136" s="97"/>
      <c r="B136" s="97"/>
      <c r="C136" s="113" t="s">
        <v>155</v>
      </c>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ht="15.75" customHeight="1">
      <c r="A137" s="97"/>
      <c r="B137" s="97"/>
      <c r="C137" s="113" t="s">
        <v>156</v>
      </c>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ht="15.75" customHeight="1">
      <c r="A138" s="21"/>
      <c r="B138" s="21"/>
      <c r="C138" s="113" t="s">
        <v>200</v>
      </c>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ht="15.75" customHeight="1">
      <c r="A139" s="118" t="s">
        <v>205</v>
      </c>
      <c r="B139" s="119" t="s">
        <v>206</v>
      </c>
      <c r="C139" s="120" t="s">
        <v>207</v>
      </c>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ht="15.75" customHeight="1">
      <c r="A140" s="97"/>
      <c r="B140" s="21"/>
      <c r="C140" s="120" t="s">
        <v>208</v>
      </c>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ht="15.75" customHeight="1">
      <c r="A141" s="97"/>
      <c r="B141" s="119" t="s">
        <v>209</v>
      </c>
      <c r="C141" s="120" t="s">
        <v>210</v>
      </c>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ht="15.75" customHeight="1">
      <c r="A142" s="97"/>
      <c r="B142" s="97"/>
      <c r="C142" s="120" t="s">
        <v>211</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ht="15.75" customHeight="1">
      <c r="A143" s="97"/>
      <c r="B143" s="97"/>
      <c r="C143" s="120" t="s">
        <v>212</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ht="15.75" customHeight="1">
      <c r="A144" s="97"/>
      <c r="B144" s="97"/>
      <c r="C144" s="120" t="s">
        <v>213</v>
      </c>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ht="15.75" customHeight="1">
      <c r="A145" s="97"/>
      <c r="B145" s="97"/>
      <c r="C145" s="121" t="s">
        <v>214</v>
      </c>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ht="15.75" customHeight="1">
      <c r="A146" s="97"/>
      <c r="B146" s="21"/>
      <c r="C146" s="121" t="s">
        <v>215</v>
      </c>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ht="15.75" customHeight="1">
      <c r="A147" s="97"/>
      <c r="B147" s="119" t="s">
        <v>216</v>
      </c>
      <c r="C147" s="120" t="s">
        <v>217</v>
      </c>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ht="15.75" customHeight="1">
      <c r="A148" s="97"/>
      <c r="B148" s="97"/>
      <c r="C148" s="120" t="s">
        <v>218</v>
      </c>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ht="15.75" customHeight="1">
      <c r="A149" s="97"/>
      <c r="B149" s="97"/>
      <c r="C149" s="120" t="s">
        <v>219</v>
      </c>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ht="15.75" customHeight="1">
      <c r="A150" s="97"/>
      <c r="B150" s="21"/>
      <c r="C150" s="120" t="s">
        <v>220</v>
      </c>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ht="15.75" customHeight="1">
      <c r="A151" s="97"/>
      <c r="B151" s="119" t="s">
        <v>221</v>
      </c>
      <c r="C151" s="120" t="s">
        <v>222</v>
      </c>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ht="15.75" customHeight="1">
      <c r="A152" s="97"/>
      <c r="B152" s="97"/>
      <c r="C152" s="120" t="s">
        <v>223</v>
      </c>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ht="15.75" customHeight="1">
      <c r="A153" s="97"/>
      <c r="B153" s="97"/>
      <c r="C153" s="121" t="s">
        <v>224</v>
      </c>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ht="15.75" customHeight="1">
      <c r="A154" s="97"/>
      <c r="B154" s="97"/>
      <c r="C154" s="121" t="s">
        <v>225</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ht="15.75" customHeight="1">
      <c r="A155" s="97"/>
      <c r="B155" s="97"/>
      <c r="C155" s="121" t="s">
        <v>226</v>
      </c>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ht="15.75" customHeight="1">
      <c r="A156" s="97"/>
      <c r="B156" s="97"/>
      <c r="C156" s="121" t="s">
        <v>226</v>
      </c>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ht="15.75" customHeight="1">
      <c r="A157" s="97"/>
      <c r="B157" s="97"/>
      <c r="C157" s="121" t="s">
        <v>214</v>
      </c>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ht="15.75" customHeight="1">
      <c r="A158" s="97"/>
      <c r="B158" s="21"/>
      <c r="C158" s="121" t="s">
        <v>215</v>
      </c>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ht="15.75" customHeight="1">
      <c r="A159" s="97"/>
      <c r="B159" s="122" t="s">
        <v>227</v>
      </c>
      <c r="C159" s="120" t="s">
        <v>228</v>
      </c>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ht="15.75" customHeight="1">
      <c r="A160" s="21"/>
      <c r="B160" s="122" t="s">
        <v>229</v>
      </c>
      <c r="C160" s="120" t="s">
        <v>230</v>
      </c>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ht="15.75" customHeight="1">
      <c r="A161" s="123" t="s">
        <v>60</v>
      </c>
      <c r="B161" s="124" t="s">
        <v>231</v>
      </c>
      <c r="C161" s="120" t="s">
        <v>232</v>
      </c>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ht="15.75" customHeight="1">
      <c r="A162" s="97"/>
      <c r="B162" s="124" t="s">
        <v>233</v>
      </c>
      <c r="C162" s="120" t="s">
        <v>234</v>
      </c>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ht="15.75" customHeight="1">
      <c r="A163" s="97"/>
      <c r="B163" s="124" t="s">
        <v>110</v>
      </c>
      <c r="C163" s="120" t="s">
        <v>235</v>
      </c>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ht="15.75" customHeight="1">
      <c r="A164" s="97"/>
      <c r="B164" s="124" t="s">
        <v>236</v>
      </c>
      <c r="C164" s="120" t="s">
        <v>237</v>
      </c>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ht="15.75" customHeight="1">
      <c r="A165" s="97"/>
      <c r="B165" s="124" t="s">
        <v>238</v>
      </c>
      <c r="C165" s="120" t="s">
        <v>239</v>
      </c>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ht="15.75" customHeight="1">
      <c r="A166" s="97"/>
      <c r="B166" s="124" t="s">
        <v>240</v>
      </c>
      <c r="C166" s="120" t="s">
        <v>241</v>
      </c>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ht="15.75" customHeight="1">
      <c r="A167" s="97"/>
      <c r="B167" s="124" t="s">
        <v>242</v>
      </c>
      <c r="C167" s="120" t="s">
        <v>243</v>
      </c>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ht="15.75" customHeight="1">
      <c r="A168" s="97"/>
      <c r="B168" s="124" t="s">
        <v>244</v>
      </c>
      <c r="C168" s="120" t="s">
        <v>245</v>
      </c>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ht="15.75" customHeight="1">
      <c r="A169" s="97"/>
      <c r="B169" s="124" t="s">
        <v>158</v>
      </c>
      <c r="C169" s="120" t="s">
        <v>246</v>
      </c>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ht="15.75" customHeight="1">
      <c r="A170" s="97"/>
      <c r="B170" s="124" t="s">
        <v>247</v>
      </c>
      <c r="C170" s="120" t="s">
        <v>248</v>
      </c>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ht="15.75" customHeight="1">
      <c r="A171" s="97"/>
      <c r="B171" s="124" t="s">
        <v>249</v>
      </c>
      <c r="C171" s="120" t="s">
        <v>250</v>
      </c>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ht="15.75" customHeight="1">
      <c r="A172" s="97"/>
      <c r="B172" s="124" t="s">
        <v>251</v>
      </c>
      <c r="C172" s="120" t="s">
        <v>252</v>
      </c>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ht="15.75" customHeight="1">
      <c r="A173" s="21"/>
      <c r="B173" s="124" t="s">
        <v>253</v>
      </c>
      <c r="C173" s="120" t="s">
        <v>254</v>
      </c>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ht="15.75" customHeight="1">
      <c r="A174" s="125" t="s">
        <v>62</v>
      </c>
      <c r="B174" s="126" t="s">
        <v>255</v>
      </c>
      <c r="C174" s="120" t="s">
        <v>256</v>
      </c>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ht="15.75" customHeight="1">
      <c r="A175" s="97"/>
      <c r="B175" s="126" t="s">
        <v>257</v>
      </c>
      <c r="C175" s="120" t="s">
        <v>258</v>
      </c>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ht="15.75" customHeight="1">
      <c r="A176" s="97"/>
      <c r="B176" s="126" t="s">
        <v>259</v>
      </c>
      <c r="C176" s="120" t="s">
        <v>260</v>
      </c>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ht="15.75" customHeight="1">
      <c r="A177" s="97"/>
      <c r="B177" s="126" t="s">
        <v>261</v>
      </c>
      <c r="C177" s="120" t="s">
        <v>262</v>
      </c>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ht="15.75" customHeight="1">
      <c r="A178" s="97"/>
      <c r="B178" s="126" t="s">
        <v>263</v>
      </c>
      <c r="C178" s="120" t="s">
        <v>264</v>
      </c>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ht="15.75" customHeight="1">
      <c r="A179" s="97"/>
      <c r="B179" s="126" t="s">
        <v>265</v>
      </c>
      <c r="C179" s="120" t="s">
        <v>266</v>
      </c>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ht="15.75" customHeight="1">
      <c r="A180" s="97"/>
      <c r="B180" s="126" t="s">
        <v>267</v>
      </c>
      <c r="C180" s="120" t="s">
        <v>268</v>
      </c>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ht="15.75" customHeight="1">
      <c r="A181" s="97"/>
      <c r="B181" s="126" t="s">
        <v>269</v>
      </c>
      <c r="C181" s="120" t="s">
        <v>270</v>
      </c>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ht="15.75" customHeight="1">
      <c r="A182" s="97"/>
      <c r="B182" s="126" t="s">
        <v>271</v>
      </c>
      <c r="C182" s="120" t="s">
        <v>272</v>
      </c>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ht="15.75" customHeight="1">
      <c r="A183" s="21"/>
      <c r="B183" s="126" t="s">
        <v>273</v>
      </c>
      <c r="C183" s="120" t="s">
        <v>274</v>
      </c>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ht="15.75" customHeight="1">
      <c r="A184" s="127" t="s">
        <v>275</v>
      </c>
      <c r="B184" s="128" t="s">
        <v>276</v>
      </c>
      <c r="C184" s="129" t="s">
        <v>277</v>
      </c>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ht="15.75" customHeight="1">
      <c r="A185" s="97"/>
      <c r="B185" s="128" t="s">
        <v>276</v>
      </c>
      <c r="C185" s="129" t="s">
        <v>278</v>
      </c>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ht="15.75" customHeight="1">
      <c r="A186" s="97"/>
      <c r="B186" s="128" t="s">
        <v>276</v>
      </c>
      <c r="C186" s="129" t="s">
        <v>279</v>
      </c>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ht="15.75" customHeight="1">
      <c r="A187" s="97"/>
      <c r="B187" s="128" t="s">
        <v>276</v>
      </c>
      <c r="C187" s="129" t="s">
        <v>280</v>
      </c>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ht="15.75" customHeight="1">
      <c r="A188" s="97"/>
      <c r="B188" s="128" t="s">
        <v>276</v>
      </c>
      <c r="C188" s="129" t="s">
        <v>281</v>
      </c>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ht="15.75" customHeight="1">
      <c r="A189" s="97"/>
      <c r="B189" s="128" t="s">
        <v>276</v>
      </c>
      <c r="C189" s="129" t="s">
        <v>282</v>
      </c>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ht="15.75" customHeight="1">
      <c r="A190" s="97"/>
      <c r="B190" s="128" t="s">
        <v>276</v>
      </c>
      <c r="C190" s="129" t="s">
        <v>283</v>
      </c>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ht="15.75" customHeight="1">
      <c r="A191" s="97"/>
      <c r="B191" s="128" t="s">
        <v>276</v>
      </c>
      <c r="C191" s="129" t="s">
        <v>284</v>
      </c>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ht="15.75" customHeight="1">
      <c r="A192" s="97"/>
      <c r="B192" s="130"/>
      <c r="C192" s="131"/>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ht="15.75" customHeight="1">
      <c r="A193" s="97"/>
      <c r="B193" s="130" t="s">
        <v>285</v>
      </c>
      <c r="C193" s="131" t="s">
        <v>286</v>
      </c>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ht="15.75" customHeight="1">
      <c r="A194" s="97"/>
      <c r="B194" s="130" t="s">
        <v>285</v>
      </c>
      <c r="C194" s="131" t="s">
        <v>287</v>
      </c>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ht="15.75" customHeight="1">
      <c r="A195" s="97"/>
      <c r="B195" s="130" t="s">
        <v>285</v>
      </c>
      <c r="C195" s="131" t="s">
        <v>288</v>
      </c>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ht="15.75" customHeight="1">
      <c r="A196" s="97"/>
      <c r="B196" s="130" t="s">
        <v>285</v>
      </c>
      <c r="C196" s="131" t="s">
        <v>289</v>
      </c>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ht="15.75" customHeight="1">
      <c r="A197" s="97"/>
      <c r="B197" s="130" t="s">
        <v>285</v>
      </c>
      <c r="C197" s="131" t="s">
        <v>290</v>
      </c>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ht="15.75" customHeight="1">
      <c r="A198" s="97"/>
      <c r="B198" s="130"/>
      <c r="C198" s="131"/>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ht="15.75" customHeight="1">
      <c r="A199" s="97"/>
      <c r="B199" s="128" t="s">
        <v>291</v>
      </c>
      <c r="C199" s="129" t="s">
        <v>292</v>
      </c>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ht="15.75" customHeight="1">
      <c r="A200" s="97"/>
      <c r="B200" s="128" t="s">
        <v>291</v>
      </c>
      <c r="C200" s="129" t="s">
        <v>293</v>
      </c>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ht="15.75" customHeight="1">
      <c r="A201" s="97"/>
      <c r="B201" s="128" t="s">
        <v>291</v>
      </c>
      <c r="C201" s="129" t="s">
        <v>294</v>
      </c>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ht="15.75" customHeight="1">
      <c r="A202" s="97"/>
      <c r="B202" s="128" t="s">
        <v>291</v>
      </c>
      <c r="C202" s="129" t="s">
        <v>295</v>
      </c>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ht="15.75" customHeight="1">
      <c r="A203" s="97"/>
      <c r="B203" s="128" t="s">
        <v>291</v>
      </c>
      <c r="C203" s="129" t="s">
        <v>296</v>
      </c>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ht="15.75" customHeight="1">
      <c r="A204" s="97"/>
      <c r="B204" s="130"/>
      <c r="C204" s="131"/>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ht="15.75" customHeight="1">
      <c r="A205" s="97"/>
      <c r="B205" s="130" t="s">
        <v>297</v>
      </c>
      <c r="C205" s="131" t="s">
        <v>298</v>
      </c>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ht="15.75" customHeight="1">
      <c r="A206" s="97"/>
      <c r="B206" s="130" t="s">
        <v>297</v>
      </c>
      <c r="C206" s="131" t="s">
        <v>299</v>
      </c>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ht="15.75" customHeight="1">
      <c r="A207" s="97"/>
      <c r="B207" s="130" t="s">
        <v>297</v>
      </c>
      <c r="C207" s="131" t="s">
        <v>300</v>
      </c>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ht="15.75" customHeight="1">
      <c r="A208" s="97"/>
      <c r="B208" s="130" t="s">
        <v>297</v>
      </c>
      <c r="C208" s="131" t="s">
        <v>299</v>
      </c>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ht="15.75" customHeight="1">
      <c r="A209" s="97"/>
      <c r="B209" s="130" t="s">
        <v>297</v>
      </c>
      <c r="C209" s="132" t="s">
        <v>301</v>
      </c>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ht="15.75" customHeight="1">
      <c r="A210" s="97"/>
      <c r="B210" s="130"/>
      <c r="C210" s="131"/>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ht="15.75" customHeight="1">
      <c r="A211" s="97"/>
      <c r="B211" s="130" t="s">
        <v>302</v>
      </c>
      <c r="C211" s="131" t="s">
        <v>303</v>
      </c>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ht="15.75" customHeight="1">
      <c r="A212" s="97"/>
      <c r="B212" s="130" t="s">
        <v>302</v>
      </c>
      <c r="C212" s="131" t="s">
        <v>304</v>
      </c>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ht="15.75" customHeight="1">
      <c r="A213" s="97"/>
      <c r="B213" s="130"/>
      <c r="C213" s="131"/>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ht="15.75" customHeight="1">
      <c r="A214" s="97"/>
      <c r="B214" s="130" t="s">
        <v>305</v>
      </c>
      <c r="C214" s="131" t="s">
        <v>306</v>
      </c>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ht="15.75" customHeight="1">
      <c r="A215" s="21"/>
      <c r="B215" s="130" t="s">
        <v>305</v>
      </c>
      <c r="C215" s="131" t="s">
        <v>307</v>
      </c>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ht="15.75" customHeight="1">
      <c r="A216" s="89"/>
      <c r="B216" s="90"/>
      <c r="C216" s="91"/>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ht="15.75" customHeight="1">
      <c r="A217" s="89"/>
      <c r="B217" s="90"/>
      <c r="C217" s="91"/>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ht="15.75" customHeight="1">
      <c r="A218" s="89"/>
      <c r="B218" s="90"/>
      <c r="C218" s="91"/>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ht="15.75" customHeight="1">
      <c r="A219" s="89"/>
      <c r="B219" s="90"/>
      <c r="C219" s="91"/>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ht="15.75" customHeight="1">
      <c r="A220" s="89"/>
      <c r="B220" s="90"/>
      <c r="C220" s="91"/>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ht="15.75" customHeight="1">
      <c r="A221" s="89"/>
      <c r="B221" s="90"/>
      <c r="C221" s="91"/>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ht="15.75" customHeight="1">
      <c r="A222" s="89"/>
      <c r="B222" s="90"/>
      <c r="C222" s="91"/>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ht="15.75" customHeight="1">
      <c r="A223" s="89"/>
      <c r="B223" s="90"/>
      <c r="C223" s="91"/>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ht="15.75" customHeight="1">
      <c r="A224" s="89"/>
      <c r="B224" s="90"/>
      <c r="C224" s="91"/>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ht="15.75" customHeight="1">
      <c r="A225" s="89"/>
      <c r="B225" s="90"/>
      <c r="C225" s="91"/>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ht="15.75" customHeight="1">
      <c r="A226" s="89"/>
      <c r="B226" s="90"/>
      <c r="C226" s="91"/>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ht="15.75" customHeight="1">
      <c r="A227" s="89"/>
      <c r="B227" s="90"/>
      <c r="C227" s="91"/>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ht="15.75" customHeight="1">
      <c r="A228" s="89"/>
      <c r="B228" s="90"/>
      <c r="C228" s="91"/>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ht="15.75" customHeight="1">
      <c r="A229" s="89"/>
      <c r="B229" s="90"/>
      <c r="C229" s="91"/>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ht="15.75" customHeight="1">
      <c r="A230" s="89"/>
      <c r="B230" s="90"/>
      <c r="C230" s="91"/>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ht="15.75" customHeight="1">
      <c r="A231" s="89"/>
      <c r="B231" s="90"/>
      <c r="C231" s="91"/>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ht="15.75" customHeight="1">
      <c r="A232" s="89"/>
      <c r="B232" s="90"/>
      <c r="C232" s="91"/>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ht="15.75" customHeight="1">
      <c r="A233" s="89"/>
      <c r="B233" s="90"/>
      <c r="C233" s="91"/>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ht="15.75" customHeight="1">
      <c r="A234" s="89"/>
      <c r="B234" s="90"/>
      <c r="C234" s="91"/>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ht="15.75" customHeight="1">
      <c r="A235" s="89"/>
      <c r="B235" s="90"/>
      <c r="C235" s="91"/>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ht="15.75" customHeight="1">
      <c r="A236" s="89"/>
      <c r="B236" s="90"/>
      <c r="C236" s="91"/>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ht="15.75" customHeight="1">
      <c r="A237" s="89"/>
      <c r="B237" s="90"/>
      <c r="C237" s="91"/>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ht="15.75" customHeight="1">
      <c r="A238" s="89"/>
      <c r="B238" s="90"/>
      <c r="C238" s="91"/>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ht="15.75" customHeight="1">
      <c r="A239" s="89"/>
      <c r="B239" s="90"/>
      <c r="C239" s="91"/>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ht="15.75" customHeight="1">
      <c r="A240" s="89"/>
      <c r="B240" s="90"/>
      <c r="C240" s="91"/>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ht="15.75" customHeight="1">
      <c r="A241" s="89"/>
      <c r="B241" s="90"/>
      <c r="C241" s="91"/>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ht="15.75" customHeight="1">
      <c r="A242" s="89"/>
      <c r="B242" s="90"/>
      <c r="C242" s="91"/>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ht="15.75" customHeight="1">
      <c r="A243" s="89"/>
      <c r="B243" s="90"/>
      <c r="C243" s="91"/>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ht="15.75" customHeight="1">
      <c r="A244" s="89"/>
      <c r="B244" s="90"/>
      <c r="C244" s="91"/>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ht="15.75" customHeight="1">
      <c r="A245" s="89"/>
      <c r="B245" s="90"/>
      <c r="C245" s="91"/>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ht="15.75" customHeight="1">
      <c r="A246" s="89"/>
      <c r="B246" s="90"/>
      <c r="C246" s="91"/>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ht="15.75" customHeight="1">
      <c r="A247" s="89"/>
      <c r="B247" s="90"/>
      <c r="C247" s="91"/>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ht="15.75" customHeight="1">
      <c r="A248" s="89"/>
      <c r="B248" s="90"/>
      <c r="C248" s="91"/>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ht="15.75" customHeight="1">
      <c r="A249" s="89"/>
      <c r="B249" s="90"/>
      <c r="C249" s="91"/>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ht="15.75" customHeight="1">
      <c r="A250" s="89"/>
      <c r="B250" s="90"/>
      <c r="C250" s="91"/>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ht="15.75" customHeight="1">
      <c r="A251" s="89"/>
      <c r="B251" s="90"/>
      <c r="C251" s="91"/>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ht="15.75" customHeight="1">
      <c r="A252" s="89"/>
      <c r="B252" s="90"/>
      <c r="C252" s="91"/>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ht="15.75" customHeight="1">
      <c r="A253" s="89"/>
      <c r="B253" s="90"/>
      <c r="C253" s="91"/>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ht="15.75" customHeight="1">
      <c r="A254" s="89"/>
      <c r="B254" s="90"/>
      <c r="C254" s="91"/>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ht="15.75" customHeight="1">
      <c r="A255" s="89"/>
      <c r="B255" s="90"/>
      <c r="C255" s="91"/>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ht="15.75" customHeight="1">
      <c r="A256" s="89"/>
      <c r="B256" s="90"/>
      <c r="C256" s="91"/>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ht="15.75" customHeight="1">
      <c r="A257" s="89"/>
      <c r="B257" s="90"/>
      <c r="C257" s="91"/>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ht="15.75" customHeight="1">
      <c r="A258" s="89"/>
      <c r="B258" s="90"/>
      <c r="C258" s="91"/>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ht="15.75" customHeight="1">
      <c r="A259" s="89"/>
      <c r="B259" s="90"/>
      <c r="C259" s="91"/>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ht="15.75" customHeight="1">
      <c r="A260" s="89"/>
      <c r="B260" s="90"/>
      <c r="C260" s="91"/>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ht="15.75" customHeight="1">
      <c r="A261" s="89"/>
      <c r="B261" s="90"/>
      <c r="C261" s="91"/>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ht="15.75" customHeight="1">
      <c r="A262" s="89"/>
      <c r="B262" s="90"/>
      <c r="C262" s="91"/>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ht="15.75" customHeight="1">
      <c r="A263" s="89"/>
      <c r="B263" s="90"/>
      <c r="C263" s="91"/>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ht="15.75" customHeight="1">
      <c r="A264" s="89"/>
      <c r="B264" s="90"/>
      <c r="C264" s="91"/>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ht="15.75" customHeight="1">
      <c r="A265" s="89"/>
      <c r="B265" s="90"/>
      <c r="C265" s="91"/>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ht="15.75" customHeight="1">
      <c r="A266" s="89"/>
      <c r="B266" s="90"/>
      <c r="C266" s="91"/>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ht="15.75" customHeight="1">
      <c r="A267" s="89"/>
      <c r="B267" s="90"/>
      <c r="C267" s="91"/>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ht="15.75" customHeight="1">
      <c r="A268" s="89"/>
      <c r="B268" s="90"/>
      <c r="C268" s="91"/>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ht="15.75" customHeight="1">
      <c r="A269" s="89"/>
      <c r="B269" s="90"/>
      <c r="C269" s="91"/>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ht="15.75" customHeight="1">
      <c r="A270" s="89"/>
      <c r="B270" s="90"/>
      <c r="C270" s="91"/>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ht="15.75" customHeight="1">
      <c r="A271" s="89"/>
      <c r="B271" s="90"/>
      <c r="C271" s="91"/>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ht="15.75" customHeight="1">
      <c r="A272" s="89"/>
      <c r="B272" s="90"/>
      <c r="C272" s="91"/>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ht="15.75" customHeight="1">
      <c r="A273" s="89"/>
      <c r="B273" s="90"/>
      <c r="C273" s="91"/>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ht="15.75" customHeight="1">
      <c r="A274" s="89"/>
      <c r="B274" s="90"/>
      <c r="C274" s="91"/>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ht="15.75" customHeight="1">
      <c r="A275" s="89"/>
      <c r="B275" s="90"/>
      <c r="C275" s="91"/>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ht="15.75" customHeight="1">
      <c r="A276" s="89"/>
      <c r="B276" s="90"/>
      <c r="C276" s="91"/>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ht="15.75" customHeight="1">
      <c r="A277" s="89"/>
      <c r="B277" s="90"/>
      <c r="C277" s="91"/>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ht="15.75" customHeight="1">
      <c r="A278" s="89"/>
      <c r="B278" s="90"/>
      <c r="C278" s="91"/>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ht="15.75" customHeight="1">
      <c r="A279" s="89"/>
      <c r="B279" s="90"/>
      <c r="C279" s="91"/>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ht="15.75" customHeight="1">
      <c r="A280" s="89"/>
      <c r="B280" s="90"/>
      <c r="C280" s="91"/>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ht="15.75" customHeight="1">
      <c r="A281" s="89"/>
      <c r="B281" s="90"/>
      <c r="C281" s="91"/>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ht="15.75" customHeight="1">
      <c r="A282" s="89"/>
      <c r="B282" s="90"/>
      <c r="C282" s="91"/>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ht="15.75" customHeight="1">
      <c r="A283" s="89"/>
      <c r="B283" s="90"/>
      <c r="C283" s="91"/>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ht="15.75" customHeight="1">
      <c r="A284" s="89"/>
      <c r="B284" s="90"/>
      <c r="C284" s="91"/>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ht="15.75" customHeight="1">
      <c r="A285" s="89"/>
      <c r="B285" s="90"/>
      <c r="C285" s="91"/>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ht="15.75" customHeight="1">
      <c r="A286" s="89"/>
      <c r="B286" s="90"/>
      <c r="C286" s="91"/>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ht="15.75" customHeight="1">
      <c r="A287" s="89"/>
      <c r="B287" s="90"/>
      <c r="C287" s="91"/>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ht="15.75" customHeight="1">
      <c r="A288" s="89"/>
      <c r="B288" s="90"/>
      <c r="C288" s="91"/>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ht="15.75" customHeight="1">
      <c r="A289" s="89"/>
      <c r="B289" s="90"/>
      <c r="C289" s="91"/>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ht="15.75" customHeight="1">
      <c r="A290" s="89"/>
      <c r="B290" s="90"/>
      <c r="C290" s="91"/>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ht="15.75" customHeight="1">
      <c r="A291" s="89"/>
      <c r="B291" s="90"/>
      <c r="C291" s="91"/>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ht="15.75" customHeight="1">
      <c r="A292" s="89"/>
      <c r="B292" s="90"/>
      <c r="C292" s="91"/>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ht="15.75" customHeight="1">
      <c r="A293" s="89"/>
      <c r="B293" s="90"/>
      <c r="C293" s="91"/>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ht="15.75" customHeight="1">
      <c r="A294" s="89"/>
      <c r="B294" s="90"/>
      <c r="C294" s="91"/>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ht="15.75" customHeight="1">
      <c r="A295" s="89"/>
      <c r="B295" s="90"/>
      <c r="C295" s="91"/>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ht="15.75" customHeight="1">
      <c r="A296" s="89"/>
      <c r="B296" s="90"/>
      <c r="C296" s="91"/>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ht="15.75" customHeight="1">
      <c r="A297" s="89"/>
      <c r="B297" s="90"/>
      <c r="C297" s="91"/>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ht="15.75" customHeight="1">
      <c r="A298" s="89"/>
      <c r="B298" s="90"/>
      <c r="C298" s="91"/>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ht="15.75" customHeight="1">
      <c r="A299" s="89"/>
      <c r="B299" s="90"/>
      <c r="C299" s="91"/>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ht="15.75" customHeight="1">
      <c r="A300" s="89"/>
      <c r="B300" s="90"/>
      <c r="C300" s="91"/>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ht="15.75" customHeight="1">
      <c r="A301" s="89"/>
      <c r="B301" s="90"/>
      <c r="C301" s="91"/>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ht="15.75" customHeight="1">
      <c r="A302" s="89"/>
      <c r="B302" s="90"/>
      <c r="C302" s="91"/>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ht="15.75" customHeight="1">
      <c r="A303" s="89"/>
      <c r="B303" s="90"/>
      <c r="C303" s="91"/>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ht="15.75" customHeight="1">
      <c r="A304" s="89"/>
      <c r="B304" s="90"/>
      <c r="C304" s="91"/>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ht="15.75" customHeight="1">
      <c r="A305" s="89"/>
      <c r="B305" s="90"/>
      <c r="C305" s="91"/>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ht="15.75" customHeight="1">
      <c r="A306" s="89"/>
      <c r="B306" s="90"/>
      <c r="C306" s="91"/>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ht="15.75" customHeight="1">
      <c r="A307" s="89"/>
      <c r="B307" s="90"/>
      <c r="C307" s="91"/>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ht="15.75" customHeight="1">
      <c r="A308" s="89"/>
      <c r="B308" s="90"/>
      <c r="C308" s="91"/>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ht="15.75" customHeight="1">
      <c r="A309" s="89"/>
      <c r="B309" s="90"/>
      <c r="C309" s="91"/>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ht="15.75" customHeight="1">
      <c r="A310" s="89"/>
      <c r="B310" s="90"/>
      <c r="C310" s="91"/>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ht="15.75" customHeight="1">
      <c r="A311" s="89"/>
      <c r="B311" s="90"/>
      <c r="C311" s="91"/>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ht="15.75" customHeight="1">
      <c r="A312" s="89"/>
      <c r="B312" s="90"/>
      <c r="C312" s="91"/>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ht="15.75" customHeight="1">
      <c r="A313" s="89"/>
      <c r="B313" s="90"/>
      <c r="C313" s="91"/>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ht="15.75" customHeight="1">
      <c r="A314" s="89"/>
      <c r="B314" s="90"/>
      <c r="C314" s="91"/>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ht="15.75" customHeight="1">
      <c r="A315" s="89"/>
      <c r="B315" s="90"/>
      <c r="C315" s="91"/>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ht="15.75" customHeight="1">
      <c r="A316" s="89"/>
      <c r="B316" s="90"/>
      <c r="C316" s="91"/>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ht="15.75" customHeight="1">
      <c r="A317" s="89"/>
      <c r="B317" s="90"/>
      <c r="C317" s="91"/>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ht="15.75" customHeight="1">
      <c r="A318" s="89"/>
      <c r="B318" s="90"/>
      <c r="C318" s="91"/>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ht="15.75" customHeight="1">
      <c r="A319" s="89"/>
      <c r="B319" s="90"/>
      <c r="C319" s="91"/>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ht="15.75" customHeight="1">
      <c r="A320" s="89"/>
      <c r="B320" s="90"/>
      <c r="C320" s="91"/>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ht="15.75" customHeight="1">
      <c r="A321" s="89"/>
      <c r="B321" s="90"/>
      <c r="C321" s="91"/>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ht="15.75" customHeight="1">
      <c r="A322" s="89"/>
      <c r="B322" s="90"/>
      <c r="C322" s="91"/>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ht="15.75" customHeight="1">
      <c r="A323" s="89"/>
      <c r="B323" s="90"/>
      <c r="C323" s="91"/>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ht="15.75" customHeight="1">
      <c r="A324" s="89"/>
      <c r="B324" s="90"/>
      <c r="C324" s="91"/>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ht="15.75" customHeight="1">
      <c r="A325" s="89"/>
      <c r="B325" s="90"/>
      <c r="C325" s="91"/>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ht="15.75" customHeight="1">
      <c r="A326" s="89"/>
      <c r="B326" s="90"/>
      <c r="C326" s="91"/>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ht="15.75" customHeight="1">
      <c r="A327" s="89"/>
      <c r="B327" s="90"/>
      <c r="C327" s="91"/>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ht="15.75" customHeight="1">
      <c r="A328" s="89"/>
      <c r="B328" s="90"/>
      <c r="C328" s="91"/>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ht="15.75" customHeight="1">
      <c r="A329" s="89"/>
      <c r="B329" s="90"/>
      <c r="C329" s="91"/>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ht="15.75" customHeight="1">
      <c r="A330" s="89"/>
      <c r="B330" s="90"/>
      <c r="C330" s="91"/>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ht="15.75" customHeight="1">
      <c r="A331" s="89"/>
      <c r="B331" s="90"/>
      <c r="C331" s="91"/>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ht="15.75" customHeight="1">
      <c r="A332" s="89"/>
      <c r="B332" s="90"/>
      <c r="C332" s="91"/>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ht="15.75" customHeight="1">
      <c r="A333" s="89"/>
      <c r="B333" s="90"/>
      <c r="C333" s="91"/>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ht="15.75" customHeight="1">
      <c r="A334" s="89"/>
      <c r="B334" s="90"/>
      <c r="C334" s="91"/>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ht="15.75" customHeight="1">
      <c r="A335" s="89"/>
      <c r="B335" s="90"/>
      <c r="C335" s="91"/>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ht="15.75" customHeight="1">
      <c r="A336" s="89"/>
      <c r="B336" s="90"/>
      <c r="C336" s="91"/>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ht="15.75" customHeight="1">
      <c r="A337" s="89"/>
      <c r="B337" s="90"/>
      <c r="C337" s="91"/>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ht="15.75" customHeight="1">
      <c r="A338" s="89"/>
      <c r="B338" s="90"/>
      <c r="C338" s="91"/>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ht="15.75" customHeight="1">
      <c r="A339" s="89"/>
      <c r="B339" s="90"/>
      <c r="C339" s="91"/>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ht="15.75" customHeight="1">
      <c r="A340" s="89"/>
      <c r="B340" s="90"/>
      <c r="C340" s="91"/>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ht="15.75" customHeight="1">
      <c r="A341" s="89"/>
      <c r="B341" s="90"/>
      <c r="C341" s="91"/>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ht="15.75" customHeight="1">
      <c r="A342" s="89"/>
      <c r="B342" s="90"/>
      <c r="C342" s="91"/>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ht="15.75" customHeight="1">
      <c r="A343" s="89"/>
      <c r="B343" s="90"/>
      <c r="C343" s="91"/>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ht="15.75" customHeight="1">
      <c r="A344" s="89"/>
      <c r="B344" s="90"/>
      <c r="C344" s="91"/>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ht="15.75" customHeight="1">
      <c r="A345" s="89"/>
      <c r="B345" s="90"/>
      <c r="C345" s="91"/>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ht="15.75" customHeight="1">
      <c r="A346" s="89"/>
      <c r="B346" s="90"/>
      <c r="C346" s="91"/>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ht="15.75" customHeight="1">
      <c r="A347" s="89"/>
      <c r="B347" s="90"/>
      <c r="C347" s="91"/>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ht="15.75" customHeight="1">
      <c r="A348" s="89"/>
      <c r="B348" s="90"/>
      <c r="C348" s="91"/>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ht="15.75" customHeight="1">
      <c r="A349" s="89"/>
      <c r="B349" s="90"/>
      <c r="C349" s="91"/>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ht="15.75" customHeight="1">
      <c r="A350" s="89"/>
      <c r="B350" s="90"/>
      <c r="C350" s="91"/>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ht="15.75" customHeight="1">
      <c r="A351" s="89"/>
      <c r="B351" s="90"/>
      <c r="C351" s="91"/>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ht="15.75" customHeight="1">
      <c r="A352" s="89"/>
      <c r="B352" s="90"/>
      <c r="C352" s="91"/>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ht="15.75" customHeight="1">
      <c r="A353" s="89"/>
      <c r="B353" s="90"/>
      <c r="C353" s="91"/>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ht="15.75" customHeight="1">
      <c r="A354" s="89"/>
      <c r="B354" s="90"/>
      <c r="C354" s="91"/>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ht="15.75" customHeight="1">
      <c r="A355" s="89"/>
      <c r="B355" s="90"/>
      <c r="C355" s="91"/>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ht="15.75" customHeight="1">
      <c r="A356" s="89"/>
      <c r="B356" s="90"/>
      <c r="C356" s="91"/>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ht="15.75" customHeight="1">
      <c r="A357" s="89"/>
      <c r="B357" s="90"/>
      <c r="C357" s="91"/>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ht="15.75" customHeight="1">
      <c r="A358" s="89"/>
      <c r="B358" s="90"/>
      <c r="C358" s="91"/>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ht="15.75" customHeight="1">
      <c r="A359" s="89"/>
      <c r="B359" s="90"/>
      <c r="C359" s="91"/>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ht="15.75" customHeight="1">
      <c r="A360" s="89"/>
      <c r="B360" s="90"/>
      <c r="C360" s="91"/>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ht="15.75" customHeight="1">
      <c r="A361" s="89"/>
      <c r="B361" s="90"/>
      <c r="C361" s="91"/>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ht="15.75" customHeight="1">
      <c r="A362" s="89"/>
      <c r="B362" s="90"/>
      <c r="C362" s="91"/>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ht="15.75" customHeight="1">
      <c r="A363" s="89"/>
      <c r="B363" s="90"/>
      <c r="C363" s="91"/>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ht="15.75" customHeight="1">
      <c r="A364" s="89"/>
      <c r="B364" s="90"/>
      <c r="C364" s="91"/>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ht="15.75" customHeight="1">
      <c r="A365" s="89"/>
      <c r="B365" s="90"/>
      <c r="C365" s="91"/>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ht="15.75" customHeight="1">
      <c r="A366" s="89"/>
      <c r="B366" s="90"/>
      <c r="C366" s="91"/>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ht="15.75" customHeight="1">
      <c r="A367" s="89"/>
      <c r="B367" s="90"/>
      <c r="C367" s="91"/>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ht="15.75" customHeight="1">
      <c r="A368" s="89"/>
      <c r="B368" s="90"/>
      <c r="C368" s="91"/>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ht="15.75" customHeight="1">
      <c r="A369" s="89"/>
      <c r="B369" s="90"/>
      <c r="C369" s="91"/>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ht="15.75" customHeight="1">
      <c r="A370" s="89"/>
      <c r="B370" s="90"/>
      <c r="C370" s="91"/>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ht="15.75" customHeight="1">
      <c r="A371" s="89"/>
      <c r="B371" s="90"/>
      <c r="C371" s="91"/>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ht="15.75" customHeight="1">
      <c r="A372" s="89"/>
      <c r="B372" s="90"/>
      <c r="C372" s="91"/>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ht="15.75" customHeight="1">
      <c r="A373" s="89"/>
      <c r="B373" s="90"/>
      <c r="C373" s="91"/>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ht="15.75" customHeight="1">
      <c r="A374" s="89"/>
      <c r="B374" s="90"/>
      <c r="C374" s="91"/>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ht="15.75" customHeight="1">
      <c r="A375" s="89"/>
      <c r="B375" s="90"/>
      <c r="C375" s="91"/>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ht="15.75" customHeight="1">
      <c r="A376" s="89"/>
      <c r="B376" s="90"/>
      <c r="C376" s="91"/>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ht="15.75" customHeight="1">
      <c r="A377" s="89"/>
      <c r="B377" s="90"/>
      <c r="C377" s="91"/>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ht="15.75" customHeight="1">
      <c r="A378" s="89"/>
      <c r="B378" s="90"/>
      <c r="C378" s="91"/>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ht="15.75" customHeight="1">
      <c r="A379" s="89"/>
      <c r="B379" s="90"/>
      <c r="C379" s="91"/>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ht="15.75" customHeight="1">
      <c r="A380" s="89"/>
      <c r="B380" s="90"/>
      <c r="C380" s="91"/>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ht="15.75" customHeight="1">
      <c r="A381" s="89"/>
      <c r="B381" s="90"/>
      <c r="C381" s="91"/>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ht="15.75" customHeight="1">
      <c r="A382" s="89"/>
      <c r="B382" s="90"/>
      <c r="C382" s="91"/>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ht="15.75" customHeight="1">
      <c r="A383" s="89"/>
      <c r="B383" s="90"/>
      <c r="C383" s="91"/>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ht="15.75" customHeight="1">
      <c r="A384" s="89"/>
      <c r="B384" s="90"/>
      <c r="C384" s="91"/>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ht="15.75" customHeight="1">
      <c r="A385" s="89"/>
      <c r="B385" s="90"/>
      <c r="C385" s="91"/>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ht="15.75" customHeight="1">
      <c r="A386" s="89"/>
      <c r="B386" s="90"/>
      <c r="C386" s="91"/>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ht="15.75" customHeight="1">
      <c r="A387" s="89"/>
      <c r="B387" s="90"/>
      <c r="C387" s="91"/>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ht="15.75" customHeight="1">
      <c r="A388" s="89"/>
      <c r="B388" s="90"/>
      <c r="C388" s="91"/>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ht="15.75" customHeight="1">
      <c r="A389" s="89"/>
      <c r="B389" s="90"/>
      <c r="C389" s="91"/>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ht="15.75" customHeight="1">
      <c r="A390" s="89"/>
      <c r="B390" s="90"/>
      <c r="C390" s="91"/>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ht="15.75" customHeight="1">
      <c r="A391" s="89"/>
      <c r="B391" s="90"/>
      <c r="C391" s="91"/>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ht="15.75" customHeight="1">
      <c r="A392" s="89"/>
      <c r="B392" s="90"/>
      <c r="C392" s="91"/>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ht="15.75" customHeight="1">
      <c r="A393" s="89"/>
      <c r="B393" s="90"/>
      <c r="C393" s="91"/>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ht="15.75" customHeight="1">
      <c r="A394" s="89"/>
      <c r="B394" s="90"/>
      <c r="C394" s="91"/>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ht="15.75" customHeight="1">
      <c r="A395" s="89"/>
      <c r="B395" s="90"/>
      <c r="C395" s="91"/>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ht="15.75" customHeight="1">
      <c r="A396" s="89"/>
      <c r="B396" s="90"/>
      <c r="C396" s="91"/>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ht="15.75" customHeight="1">
      <c r="A397" s="89"/>
      <c r="B397" s="90"/>
      <c r="C397" s="91"/>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ht="15.75" customHeight="1">
      <c r="A398" s="89"/>
      <c r="B398" s="90"/>
      <c r="C398" s="91"/>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ht="15.75" customHeight="1">
      <c r="A399" s="89"/>
      <c r="B399" s="90"/>
      <c r="C399" s="91"/>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ht="15.75" customHeight="1">
      <c r="A400" s="89"/>
      <c r="B400" s="90"/>
      <c r="C400" s="91"/>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ht="15.75" customHeight="1">
      <c r="A401" s="89"/>
      <c r="B401" s="90"/>
      <c r="C401" s="91"/>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ht="15.75" customHeight="1">
      <c r="A402" s="89"/>
      <c r="B402" s="90"/>
      <c r="C402" s="91"/>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ht="15.75" customHeight="1">
      <c r="A403" s="89"/>
      <c r="B403" s="90"/>
      <c r="C403" s="91"/>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ht="15.75" customHeight="1">
      <c r="A404" s="89"/>
      <c r="B404" s="90"/>
      <c r="C404" s="91"/>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ht="15.75" customHeight="1">
      <c r="A405" s="89"/>
      <c r="B405" s="90"/>
      <c r="C405" s="91"/>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ht="15.75" customHeight="1">
      <c r="A406" s="89"/>
      <c r="B406" s="90"/>
      <c r="C406" s="91"/>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ht="15.75" customHeight="1">
      <c r="A407" s="89"/>
      <c r="B407" s="90"/>
      <c r="C407" s="91"/>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ht="15.75" customHeight="1">
      <c r="A408" s="89"/>
      <c r="B408" s="90"/>
      <c r="C408" s="91"/>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ht="15.75" customHeight="1">
      <c r="A409" s="89"/>
      <c r="B409" s="90"/>
      <c r="C409" s="91"/>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ht="15.75" customHeight="1">
      <c r="A410" s="89"/>
      <c r="B410" s="90"/>
      <c r="C410" s="91"/>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ht="15.75" customHeight="1">
      <c r="A411" s="89"/>
      <c r="B411" s="90"/>
      <c r="C411" s="91"/>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ht="15.75" customHeight="1">
      <c r="A412" s="89"/>
      <c r="B412" s="90"/>
      <c r="C412" s="91"/>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ht="15.75" customHeight="1">
      <c r="A413" s="89"/>
      <c r="B413" s="90"/>
      <c r="C413" s="91"/>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ht="15.75" customHeight="1">
      <c r="A414" s="89"/>
      <c r="B414" s="90"/>
      <c r="C414" s="91"/>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ht="15.75" customHeight="1">
      <c r="A415" s="89"/>
      <c r="B415" s="90"/>
      <c r="C415" s="91"/>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ht="15.75" customHeight="1">
      <c r="A416" s="89"/>
      <c r="B416" s="90"/>
      <c r="C416" s="91"/>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ht="15.75" customHeight="1">
      <c r="A417" s="89"/>
      <c r="B417" s="90"/>
      <c r="C417" s="91"/>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ht="15.75" customHeight="1">
      <c r="A418" s="89"/>
      <c r="B418" s="90"/>
      <c r="C418" s="91"/>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ht="15.75" customHeight="1">
      <c r="A419" s="89"/>
      <c r="B419" s="90"/>
      <c r="C419" s="91"/>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ht="15.75" customHeight="1">
      <c r="A420" s="89"/>
      <c r="B420" s="90"/>
      <c r="C420" s="91"/>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ht="15.75" customHeight="1">
      <c r="A421" s="89"/>
      <c r="B421" s="90"/>
      <c r="C421" s="91"/>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ht="15.75" customHeight="1">
      <c r="A422" s="89"/>
      <c r="B422" s="90"/>
      <c r="C422" s="91"/>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ht="15.75" customHeight="1">
      <c r="A423" s="89"/>
      <c r="B423" s="90"/>
      <c r="C423" s="91"/>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ht="15.75" customHeight="1">
      <c r="A424" s="89"/>
      <c r="B424" s="90"/>
      <c r="C424" s="91"/>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ht="15.75" customHeight="1">
      <c r="A425" s="89"/>
      <c r="B425" s="90"/>
      <c r="C425" s="91"/>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ht="15.75" customHeight="1">
      <c r="A426" s="89"/>
      <c r="B426" s="90"/>
      <c r="C426" s="91"/>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ht="15.75" customHeight="1">
      <c r="A427" s="89"/>
      <c r="B427" s="90"/>
      <c r="C427" s="91"/>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ht="15.75" customHeight="1">
      <c r="A428" s="89"/>
      <c r="B428" s="90"/>
      <c r="C428" s="91"/>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ht="15.75" customHeight="1">
      <c r="A429" s="89"/>
      <c r="B429" s="90"/>
      <c r="C429" s="91"/>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ht="15.75" customHeight="1">
      <c r="A430" s="89"/>
      <c r="B430" s="90"/>
      <c r="C430" s="91"/>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ht="15.75" customHeight="1">
      <c r="A431" s="89"/>
      <c r="B431" s="90"/>
      <c r="C431" s="91"/>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ht="15.75" customHeight="1">
      <c r="A432" s="89"/>
      <c r="B432" s="90"/>
      <c r="C432" s="91"/>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ht="15.75" customHeight="1">
      <c r="A433" s="89"/>
      <c r="B433" s="90"/>
      <c r="C433" s="91"/>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ht="15.75" customHeight="1">
      <c r="A434" s="89"/>
      <c r="B434" s="90"/>
      <c r="C434" s="91"/>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ht="15.75" customHeight="1">
      <c r="A435" s="89"/>
      <c r="B435" s="90"/>
      <c r="C435" s="91"/>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ht="15.75" customHeight="1">
      <c r="A436" s="89"/>
      <c r="B436" s="90"/>
      <c r="C436" s="91"/>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ht="15.75" customHeight="1">
      <c r="A437" s="89"/>
      <c r="B437" s="90"/>
      <c r="C437" s="91"/>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ht="15.75" customHeight="1">
      <c r="A438" s="89"/>
      <c r="B438" s="90"/>
      <c r="C438" s="91"/>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ht="15.75" customHeight="1">
      <c r="A439" s="89"/>
      <c r="B439" s="90"/>
      <c r="C439" s="91"/>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ht="15.75" customHeight="1">
      <c r="A440" s="89"/>
      <c r="B440" s="90"/>
      <c r="C440" s="91"/>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ht="15.75" customHeight="1">
      <c r="A441" s="89"/>
      <c r="B441" s="90"/>
      <c r="C441" s="91"/>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ht="15.75" customHeight="1">
      <c r="A442" s="89"/>
      <c r="B442" s="90"/>
      <c r="C442" s="91"/>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ht="15.75" customHeight="1">
      <c r="A443" s="89"/>
      <c r="B443" s="90"/>
      <c r="C443" s="91"/>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ht="15.75" customHeight="1">
      <c r="A444" s="89"/>
      <c r="B444" s="90"/>
      <c r="C444" s="91"/>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ht="15.75" customHeight="1">
      <c r="A445" s="89"/>
      <c r="B445" s="90"/>
      <c r="C445" s="91"/>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ht="15.75" customHeight="1">
      <c r="A446" s="89"/>
      <c r="B446" s="90"/>
      <c r="C446" s="91"/>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ht="15.75" customHeight="1">
      <c r="A447" s="89"/>
      <c r="B447" s="90"/>
      <c r="C447" s="91"/>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ht="15.75" customHeight="1">
      <c r="A448" s="89"/>
      <c r="B448" s="90"/>
      <c r="C448" s="91"/>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ht="15.75" customHeight="1">
      <c r="A449" s="89"/>
      <c r="B449" s="90"/>
      <c r="C449" s="91"/>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ht="15.75" customHeight="1">
      <c r="A450" s="89"/>
      <c r="B450" s="90"/>
      <c r="C450" s="91"/>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ht="15.75" customHeight="1">
      <c r="A451" s="89"/>
      <c r="B451" s="90"/>
      <c r="C451" s="91"/>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ht="15.75" customHeight="1">
      <c r="A452" s="89"/>
      <c r="B452" s="90"/>
      <c r="C452" s="91"/>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ht="15.75" customHeight="1">
      <c r="A453" s="89"/>
      <c r="B453" s="90"/>
      <c r="C453" s="91"/>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ht="15.75" customHeight="1">
      <c r="A454" s="89"/>
      <c r="B454" s="90"/>
      <c r="C454" s="91"/>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ht="15.75" customHeight="1">
      <c r="A455" s="89"/>
      <c r="B455" s="90"/>
      <c r="C455" s="91"/>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ht="15.75" customHeight="1">
      <c r="A456" s="89"/>
      <c r="B456" s="90"/>
      <c r="C456" s="91"/>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ht="15.75" customHeight="1">
      <c r="A457" s="89"/>
      <c r="B457" s="90"/>
      <c r="C457" s="91"/>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ht="15.75" customHeight="1">
      <c r="A458" s="89"/>
      <c r="B458" s="90"/>
      <c r="C458" s="91"/>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ht="15.75" customHeight="1">
      <c r="A459" s="89"/>
      <c r="B459" s="90"/>
      <c r="C459" s="91"/>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ht="15.75" customHeight="1">
      <c r="A460" s="89"/>
      <c r="B460" s="90"/>
      <c r="C460" s="91"/>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ht="15.75" customHeight="1">
      <c r="A461" s="89"/>
      <c r="B461" s="90"/>
      <c r="C461" s="91"/>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ht="15.75" customHeight="1">
      <c r="A462" s="89"/>
      <c r="B462" s="90"/>
      <c r="C462" s="91"/>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ht="15.75" customHeight="1">
      <c r="A463" s="89"/>
      <c r="B463" s="90"/>
      <c r="C463" s="91"/>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ht="15.75" customHeight="1">
      <c r="A464" s="89"/>
      <c r="B464" s="90"/>
      <c r="C464" s="91"/>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ht="15.75" customHeight="1">
      <c r="A465" s="89"/>
      <c r="B465" s="90"/>
      <c r="C465" s="91"/>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ht="15.75" customHeight="1">
      <c r="A466" s="89"/>
      <c r="B466" s="90"/>
      <c r="C466" s="91"/>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ht="15.75" customHeight="1">
      <c r="A467" s="89"/>
      <c r="B467" s="90"/>
      <c r="C467" s="91"/>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ht="15.75" customHeight="1">
      <c r="A468" s="89"/>
      <c r="B468" s="90"/>
      <c r="C468" s="91"/>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ht="15.75" customHeight="1">
      <c r="A469" s="89"/>
      <c r="B469" s="90"/>
      <c r="C469" s="91"/>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ht="15.75" customHeight="1">
      <c r="A470" s="89"/>
      <c r="B470" s="90"/>
      <c r="C470" s="91"/>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ht="15.75" customHeight="1">
      <c r="A471" s="89"/>
      <c r="B471" s="90"/>
      <c r="C471" s="91"/>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ht="15.75" customHeight="1">
      <c r="A472" s="89"/>
      <c r="B472" s="90"/>
      <c r="C472" s="91"/>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ht="15.75" customHeight="1">
      <c r="A473" s="89"/>
      <c r="B473" s="90"/>
      <c r="C473" s="91"/>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ht="15.75" customHeight="1">
      <c r="A474" s="89"/>
      <c r="B474" s="90"/>
      <c r="C474" s="91"/>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ht="15.75" customHeight="1">
      <c r="A475" s="89"/>
      <c r="B475" s="90"/>
      <c r="C475" s="91"/>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ht="15.75" customHeight="1">
      <c r="A476" s="89"/>
      <c r="B476" s="90"/>
      <c r="C476" s="91"/>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ht="15.75" customHeight="1">
      <c r="A477" s="89"/>
      <c r="B477" s="90"/>
      <c r="C477" s="91"/>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ht="15.75" customHeight="1">
      <c r="A478" s="89"/>
      <c r="B478" s="90"/>
      <c r="C478" s="91"/>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ht="15.75" customHeight="1">
      <c r="A479" s="89"/>
      <c r="B479" s="90"/>
      <c r="C479" s="91"/>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ht="15.75" customHeight="1">
      <c r="A480" s="89"/>
      <c r="B480" s="90"/>
      <c r="C480" s="91"/>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ht="15.75" customHeight="1">
      <c r="A481" s="89"/>
      <c r="B481" s="90"/>
      <c r="C481" s="91"/>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ht="15.75" customHeight="1">
      <c r="A482" s="89"/>
      <c r="B482" s="90"/>
      <c r="C482" s="91"/>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ht="15.75" customHeight="1">
      <c r="A483" s="89"/>
      <c r="B483" s="90"/>
      <c r="C483" s="91"/>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ht="15.75" customHeight="1">
      <c r="A484" s="89"/>
      <c r="B484" s="90"/>
      <c r="C484" s="91"/>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ht="15.75" customHeight="1">
      <c r="A485" s="89"/>
      <c r="B485" s="90"/>
      <c r="C485" s="91"/>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ht="15.75" customHeight="1">
      <c r="A486" s="89"/>
      <c r="B486" s="90"/>
      <c r="C486" s="91"/>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ht="15.75" customHeight="1">
      <c r="A487" s="89"/>
      <c r="B487" s="90"/>
      <c r="C487" s="91"/>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ht="15.75" customHeight="1">
      <c r="A488" s="89"/>
      <c r="B488" s="90"/>
      <c r="C488" s="91"/>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ht="15.75" customHeight="1">
      <c r="A489" s="89"/>
      <c r="B489" s="90"/>
      <c r="C489" s="91"/>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ht="15.75" customHeight="1">
      <c r="A490" s="89"/>
      <c r="B490" s="90"/>
      <c r="C490" s="91"/>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ht="15.75" customHeight="1">
      <c r="A491" s="89"/>
      <c r="B491" s="90"/>
      <c r="C491" s="91"/>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ht="15.75" customHeight="1">
      <c r="A492" s="89"/>
      <c r="B492" s="90"/>
      <c r="C492" s="91"/>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ht="15.75" customHeight="1">
      <c r="A493" s="89"/>
      <c r="B493" s="90"/>
      <c r="C493" s="91"/>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ht="15.75" customHeight="1">
      <c r="A494" s="89"/>
      <c r="B494" s="90"/>
      <c r="C494" s="91"/>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ht="15.75" customHeight="1">
      <c r="A495" s="89"/>
      <c r="B495" s="90"/>
      <c r="C495" s="91"/>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ht="15.75" customHeight="1">
      <c r="A496" s="89"/>
      <c r="B496" s="90"/>
      <c r="C496" s="91"/>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ht="15.75" customHeight="1">
      <c r="A497" s="89"/>
      <c r="B497" s="90"/>
      <c r="C497" s="91"/>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ht="15.75" customHeight="1">
      <c r="A498" s="89"/>
      <c r="B498" s="90"/>
      <c r="C498" s="91"/>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ht="15.75" customHeight="1">
      <c r="A499" s="89"/>
      <c r="B499" s="90"/>
      <c r="C499" s="91"/>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ht="15.75" customHeight="1">
      <c r="A500" s="89"/>
      <c r="B500" s="90"/>
      <c r="C500" s="91"/>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ht="15.75" customHeight="1">
      <c r="A501" s="89"/>
      <c r="B501" s="90"/>
      <c r="C501" s="91"/>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ht="15.75" customHeight="1">
      <c r="A502" s="89"/>
      <c r="B502" s="90"/>
      <c r="C502" s="91"/>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ht="15.75" customHeight="1">
      <c r="A503" s="89"/>
      <c r="B503" s="90"/>
      <c r="C503" s="91"/>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ht="15.75" customHeight="1">
      <c r="A504" s="89"/>
      <c r="B504" s="90"/>
      <c r="C504" s="91"/>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ht="15.75" customHeight="1">
      <c r="A505" s="89"/>
      <c r="B505" s="90"/>
      <c r="C505" s="91"/>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ht="15.75" customHeight="1">
      <c r="A506" s="89"/>
      <c r="B506" s="90"/>
      <c r="C506" s="91"/>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ht="15.75" customHeight="1">
      <c r="A507" s="89"/>
      <c r="B507" s="90"/>
      <c r="C507" s="91"/>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ht="15.75" customHeight="1">
      <c r="A508" s="89"/>
      <c r="B508" s="90"/>
      <c r="C508" s="91"/>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ht="15.75" customHeight="1">
      <c r="A509" s="89"/>
      <c r="B509" s="90"/>
      <c r="C509" s="91"/>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ht="15.75" customHeight="1">
      <c r="A510" s="89"/>
      <c r="B510" s="90"/>
      <c r="C510" s="91"/>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ht="15.75" customHeight="1">
      <c r="A511" s="89"/>
      <c r="B511" s="90"/>
      <c r="C511" s="91"/>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ht="15.75" customHeight="1">
      <c r="A512" s="89"/>
      <c r="B512" s="90"/>
      <c r="C512" s="91"/>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ht="15.75" customHeight="1">
      <c r="A513" s="89"/>
      <c r="B513" s="90"/>
      <c r="C513" s="91"/>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ht="15.75" customHeight="1">
      <c r="A514" s="89"/>
      <c r="B514" s="90"/>
      <c r="C514" s="91"/>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ht="15.75" customHeight="1">
      <c r="A515" s="89"/>
      <c r="B515" s="90"/>
      <c r="C515" s="91"/>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ht="15.75" customHeight="1">
      <c r="A516" s="89"/>
      <c r="B516" s="90"/>
      <c r="C516" s="91"/>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ht="15.75" customHeight="1">
      <c r="A517" s="89"/>
      <c r="B517" s="90"/>
      <c r="C517" s="91"/>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ht="15.75" customHeight="1">
      <c r="A518" s="89"/>
      <c r="B518" s="90"/>
      <c r="C518" s="91"/>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ht="15.75" customHeight="1">
      <c r="A519" s="89"/>
      <c r="B519" s="90"/>
      <c r="C519" s="91"/>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ht="15.75" customHeight="1">
      <c r="A520" s="89"/>
      <c r="B520" s="90"/>
      <c r="C520" s="91"/>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ht="15.75" customHeight="1">
      <c r="A521" s="89"/>
      <c r="B521" s="90"/>
      <c r="C521" s="91"/>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ht="15.75" customHeight="1">
      <c r="A522" s="89"/>
      <c r="B522" s="90"/>
      <c r="C522" s="91"/>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ht="15.75" customHeight="1">
      <c r="A523" s="89"/>
      <c r="B523" s="90"/>
      <c r="C523" s="91"/>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ht="15.75" customHeight="1">
      <c r="A524" s="89"/>
      <c r="B524" s="90"/>
      <c r="C524" s="91"/>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ht="15.75" customHeight="1">
      <c r="A525" s="89"/>
      <c r="B525" s="90"/>
      <c r="C525" s="91"/>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ht="15.75" customHeight="1">
      <c r="A526" s="89"/>
      <c r="B526" s="90"/>
      <c r="C526" s="91"/>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ht="15.75" customHeight="1">
      <c r="A527" s="89"/>
      <c r="B527" s="90"/>
      <c r="C527" s="91"/>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ht="15.75" customHeight="1">
      <c r="A528" s="89"/>
      <c r="B528" s="90"/>
      <c r="C528" s="91"/>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ht="15.75" customHeight="1">
      <c r="A529" s="89"/>
      <c r="B529" s="90"/>
      <c r="C529" s="91"/>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ht="15.75" customHeight="1">
      <c r="A530" s="89"/>
      <c r="B530" s="90"/>
      <c r="C530" s="91"/>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ht="15.75" customHeight="1">
      <c r="A531" s="89"/>
      <c r="B531" s="90"/>
      <c r="C531" s="91"/>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ht="15.75" customHeight="1">
      <c r="A532" s="89"/>
      <c r="B532" s="90"/>
      <c r="C532" s="91"/>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ht="15.75" customHeight="1">
      <c r="A533" s="89"/>
      <c r="B533" s="90"/>
      <c r="C533" s="91"/>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ht="15.75" customHeight="1">
      <c r="A534" s="89"/>
      <c r="B534" s="90"/>
      <c r="C534" s="91"/>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ht="15.75" customHeight="1">
      <c r="A535" s="89"/>
      <c r="B535" s="90"/>
      <c r="C535" s="91"/>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ht="15.75" customHeight="1">
      <c r="A536" s="89"/>
      <c r="B536" s="90"/>
      <c r="C536" s="91"/>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ht="15.75" customHeight="1">
      <c r="A537" s="89"/>
      <c r="B537" s="90"/>
      <c r="C537" s="91"/>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ht="15.75" customHeight="1">
      <c r="A538" s="89"/>
      <c r="B538" s="90"/>
      <c r="C538" s="91"/>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ht="15.75" customHeight="1">
      <c r="A539" s="89"/>
      <c r="B539" s="90"/>
      <c r="C539" s="91"/>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ht="15.75" customHeight="1">
      <c r="A540" s="89"/>
      <c r="B540" s="90"/>
      <c r="C540" s="91"/>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ht="15.75" customHeight="1">
      <c r="A541" s="89"/>
      <c r="B541" s="90"/>
      <c r="C541" s="91"/>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ht="15.75" customHeight="1">
      <c r="A542" s="89"/>
      <c r="B542" s="90"/>
      <c r="C542" s="91"/>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ht="15.75" customHeight="1">
      <c r="A543" s="89"/>
      <c r="B543" s="90"/>
      <c r="C543" s="91"/>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ht="15.75" customHeight="1">
      <c r="A544" s="89"/>
      <c r="B544" s="90"/>
      <c r="C544" s="91"/>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ht="15.75" customHeight="1">
      <c r="A545" s="89"/>
      <c r="B545" s="90"/>
      <c r="C545" s="91"/>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ht="15.75" customHeight="1">
      <c r="A546" s="89"/>
      <c r="B546" s="90"/>
      <c r="C546" s="91"/>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ht="15.75" customHeight="1">
      <c r="A547" s="89"/>
      <c r="B547" s="90"/>
      <c r="C547" s="91"/>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ht="15.75" customHeight="1">
      <c r="A548" s="89"/>
      <c r="B548" s="90"/>
      <c r="C548" s="91"/>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ht="15.75" customHeight="1">
      <c r="A549" s="89"/>
      <c r="B549" s="90"/>
      <c r="C549" s="91"/>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ht="15.75" customHeight="1">
      <c r="A550" s="89"/>
      <c r="B550" s="90"/>
      <c r="C550" s="91"/>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ht="15.75" customHeight="1">
      <c r="A551" s="89"/>
      <c r="B551" s="90"/>
      <c r="C551" s="91"/>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ht="15.75" customHeight="1">
      <c r="A552" s="89"/>
      <c r="B552" s="90"/>
      <c r="C552" s="91"/>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ht="15.75" customHeight="1">
      <c r="A553" s="89"/>
      <c r="B553" s="90"/>
      <c r="C553" s="91"/>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ht="15.75" customHeight="1">
      <c r="A554" s="89"/>
      <c r="B554" s="90"/>
      <c r="C554" s="91"/>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ht="15.75" customHeight="1">
      <c r="A555" s="89"/>
      <c r="B555" s="90"/>
      <c r="C555" s="91"/>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ht="15.75" customHeight="1">
      <c r="A556" s="89"/>
      <c r="B556" s="90"/>
      <c r="C556" s="91"/>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ht="15.75" customHeight="1">
      <c r="A557" s="89"/>
      <c r="B557" s="90"/>
      <c r="C557" s="91"/>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ht="15.75" customHeight="1">
      <c r="A558" s="89"/>
      <c r="B558" s="90"/>
      <c r="C558" s="91"/>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ht="15.75" customHeight="1">
      <c r="A559" s="89"/>
      <c r="B559" s="90"/>
      <c r="C559" s="91"/>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ht="15.75" customHeight="1">
      <c r="A560" s="89"/>
      <c r="B560" s="90"/>
      <c r="C560" s="91"/>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ht="15.75" customHeight="1">
      <c r="A561" s="89"/>
      <c r="B561" s="90"/>
      <c r="C561" s="91"/>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ht="15.75" customHeight="1">
      <c r="A562" s="89"/>
      <c r="B562" s="90"/>
      <c r="C562" s="91"/>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ht="15.75" customHeight="1">
      <c r="A563" s="89"/>
      <c r="B563" s="90"/>
      <c r="C563" s="91"/>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ht="15.75" customHeight="1">
      <c r="A564" s="89"/>
      <c r="B564" s="90"/>
      <c r="C564" s="91"/>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ht="15.75" customHeight="1">
      <c r="A565" s="89"/>
      <c r="B565" s="90"/>
      <c r="C565" s="91"/>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ht="15.75" customHeight="1">
      <c r="A566" s="89"/>
      <c r="B566" s="90"/>
      <c r="C566" s="91"/>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ht="15.75" customHeight="1">
      <c r="A567" s="89"/>
      <c r="B567" s="90"/>
      <c r="C567" s="91"/>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ht="15.75" customHeight="1">
      <c r="A568" s="89"/>
      <c r="B568" s="90"/>
      <c r="C568" s="91"/>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ht="15.75" customHeight="1">
      <c r="A569" s="89"/>
      <c r="B569" s="90"/>
      <c r="C569" s="91"/>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ht="15.75" customHeight="1">
      <c r="A570" s="89"/>
      <c r="B570" s="90"/>
      <c r="C570" s="91"/>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ht="15.75" customHeight="1">
      <c r="A571" s="89"/>
      <c r="B571" s="90"/>
      <c r="C571" s="91"/>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ht="15.75" customHeight="1">
      <c r="A572" s="89"/>
      <c r="B572" s="90"/>
      <c r="C572" s="91"/>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ht="15.75" customHeight="1">
      <c r="A573" s="89"/>
      <c r="B573" s="90"/>
      <c r="C573" s="91"/>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ht="15.75" customHeight="1">
      <c r="A574" s="89"/>
      <c r="B574" s="90"/>
      <c r="C574" s="91"/>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ht="15.75" customHeight="1">
      <c r="A575" s="89"/>
      <c r="B575" s="90"/>
      <c r="C575" s="91"/>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ht="15.75" customHeight="1">
      <c r="A576" s="89"/>
      <c r="B576" s="90"/>
      <c r="C576" s="91"/>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ht="15.75" customHeight="1">
      <c r="A577" s="89"/>
      <c r="B577" s="90"/>
      <c r="C577" s="91"/>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ht="15.75" customHeight="1">
      <c r="A578" s="89"/>
      <c r="B578" s="90"/>
      <c r="C578" s="91"/>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ht="15.75" customHeight="1">
      <c r="A579" s="89"/>
      <c r="B579" s="90"/>
      <c r="C579" s="91"/>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ht="15.75" customHeight="1">
      <c r="A580" s="89"/>
      <c r="B580" s="90"/>
      <c r="C580" s="91"/>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ht="15.75" customHeight="1">
      <c r="A581" s="89"/>
      <c r="B581" s="90"/>
      <c r="C581" s="91"/>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ht="15.75" customHeight="1">
      <c r="A582" s="89"/>
      <c r="B582" s="90"/>
      <c r="C582" s="91"/>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ht="15.75" customHeight="1">
      <c r="A583" s="89"/>
      <c r="B583" s="90"/>
      <c r="C583" s="91"/>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ht="15.75" customHeight="1">
      <c r="A584" s="89"/>
      <c r="B584" s="90"/>
      <c r="C584" s="91"/>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ht="15.75" customHeight="1">
      <c r="A585" s="89"/>
      <c r="B585" s="90"/>
      <c r="C585" s="91"/>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ht="15.75" customHeight="1">
      <c r="A586" s="89"/>
      <c r="B586" s="90"/>
      <c r="C586" s="91"/>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ht="15.75" customHeight="1">
      <c r="A587" s="89"/>
      <c r="B587" s="90"/>
      <c r="C587" s="91"/>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ht="15.75" customHeight="1">
      <c r="A588" s="89"/>
      <c r="B588" s="90"/>
      <c r="C588" s="91"/>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ht="15.75" customHeight="1">
      <c r="A589" s="89"/>
      <c r="B589" s="90"/>
      <c r="C589" s="91"/>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ht="15.75" customHeight="1">
      <c r="A590" s="89"/>
      <c r="B590" s="90"/>
      <c r="C590" s="91"/>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ht="15.75" customHeight="1">
      <c r="A591" s="89"/>
      <c r="B591" s="90"/>
      <c r="C591" s="91"/>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ht="15.75" customHeight="1">
      <c r="A592" s="89"/>
      <c r="B592" s="90"/>
      <c r="C592" s="91"/>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ht="15.75" customHeight="1">
      <c r="A593" s="89"/>
      <c r="B593" s="90"/>
      <c r="C593" s="91"/>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ht="15.75" customHeight="1">
      <c r="A594" s="89"/>
      <c r="B594" s="90"/>
      <c r="C594" s="91"/>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ht="15.75" customHeight="1">
      <c r="A595" s="89"/>
      <c r="B595" s="90"/>
      <c r="C595" s="91"/>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ht="15.75" customHeight="1">
      <c r="A596" s="89"/>
      <c r="B596" s="90"/>
      <c r="C596" s="91"/>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ht="15.75" customHeight="1">
      <c r="A597" s="89"/>
      <c r="B597" s="90"/>
      <c r="C597" s="91"/>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ht="15.75" customHeight="1">
      <c r="A598" s="89"/>
      <c r="B598" s="90"/>
      <c r="C598" s="91"/>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ht="15.75" customHeight="1">
      <c r="A599" s="89"/>
      <c r="B599" s="90"/>
      <c r="C599" s="91"/>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ht="15.75" customHeight="1">
      <c r="A600" s="89"/>
      <c r="B600" s="90"/>
      <c r="C600" s="91"/>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ht="15.75" customHeight="1">
      <c r="A601" s="89"/>
      <c r="B601" s="90"/>
      <c r="C601" s="91"/>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ht="15.75" customHeight="1">
      <c r="A602" s="89"/>
      <c r="B602" s="90"/>
      <c r="C602" s="91"/>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ht="15.75" customHeight="1">
      <c r="A603" s="89"/>
      <c r="B603" s="90"/>
      <c r="C603" s="91"/>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ht="15.75" customHeight="1">
      <c r="A604" s="89"/>
      <c r="B604" s="90"/>
      <c r="C604" s="91"/>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ht="15.75" customHeight="1">
      <c r="A605" s="89"/>
      <c r="B605" s="90"/>
      <c r="C605" s="91"/>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ht="15.75" customHeight="1">
      <c r="A606" s="89"/>
      <c r="B606" s="90"/>
      <c r="C606" s="91"/>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ht="15.75" customHeight="1">
      <c r="A607" s="89"/>
      <c r="B607" s="90"/>
      <c r="C607" s="91"/>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ht="15.75" customHeight="1">
      <c r="A608" s="89"/>
      <c r="B608" s="90"/>
      <c r="C608" s="91"/>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ht="15.75" customHeight="1">
      <c r="A609" s="89"/>
      <c r="B609" s="90"/>
      <c r="C609" s="91"/>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ht="15.75" customHeight="1">
      <c r="A610" s="89"/>
      <c r="B610" s="90"/>
      <c r="C610" s="91"/>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ht="15.75" customHeight="1">
      <c r="A611" s="89"/>
      <c r="B611" s="90"/>
      <c r="C611" s="91"/>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ht="15.75" customHeight="1">
      <c r="A612" s="89"/>
      <c r="B612" s="90"/>
      <c r="C612" s="91"/>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ht="15.75" customHeight="1">
      <c r="A613" s="89"/>
      <c r="B613" s="90"/>
      <c r="C613" s="91"/>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ht="15.75" customHeight="1">
      <c r="A614" s="89"/>
      <c r="B614" s="90"/>
      <c r="C614" s="91"/>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ht="15.75" customHeight="1">
      <c r="A615" s="89"/>
      <c r="B615" s="90"/>
      <c r="C615" s="91"/>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ht="15.75" customHeight="1">
      <c r="A616" s="89"/>
      <c r="B616" s="90"/>
      <c r="C616" s="91"/>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ht="15.75" customHeight="1">
      <c r="A617" s="89"/>
      <c r="B617" s="90"/>
      <c r="C617" s="91"/>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ht="15.75" customHeight="1">
      <c r="A618" s="89"/>
      <c r="B618" s="90"/>
      <c r="C618" s="91"/>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ht="15.75" customHeight="1">
      <c r="A619" s="89"/>
      <c r="B619" s="90"/>
      <c r="C619" s="91"/>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ht="15.75" customHeight="1">
      <c r="A620" s="89"/>
      <c r="B620" s="90"/>
      <c r="C620" s="91"/>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ht="15.75" customHeight="1">
      <c r="A621" s="89"/>
      <c r="B621" s="90"/>
      <c r="C621" s="91"/>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ht="15.75" customHeight="1">
      <c r="A622" s="89"/>
      <c r="B622" s="90"/>
      <c r="C622" s="91"/>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ht="15.75" customHeight="1">
      <c r="A623" s="89"/>
      <c r="B623" s="90"/>
      <c r="C623" s="91"/>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ht="15.75" customHeight="1">
      <c r="A624" s="89"/>
      <c r="B624" s="90"/>
      <c r="C624" s="91"/>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ht="15.75" customHeight="1">
      <c r="A625" s="89"/>
      <c r="B625" s="90"/>
      <c r="C625" s="91"/>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ht="15.75" customHeight="1">
      <c r="A626" s="89"/>
      <c r="B626" s="90"/>
      <c r="C626" s="91"/>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ht="15.75" customHeight="1">
      <c r="A627" s="89"/>
      <c r="B627" s="90"/>
      <c r="C627" s="91"/>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ht="15.75" customHeight="1">
      <c r="A628" s="89"/>
      <c r="B628" s="90"/>
      <c r="C628" s="91"/>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ht="15.75" customHeight="1">
      <c r="A629" s="89"/>
      <c r="B629" s="90"/>
      <c r="C629" s="91"/>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ht="15.75" customHeight="1">
      <c r="A630" s="89"/>
      <c r="B630" s="90"/>
      <c r="C630" s="91"/>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ht="15.75" customHeight="1">
      <c r="A631" s="89"/>
      <c r="B631" s="90"/>
      <c r="C631" s="91"/>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ht="15.75" customHeight="1">
      <c r="A632" s="89"/>
      <c r="B632" s="90"/>
      <c r="C632" s="91"/>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ht="15.75" customHeight="1">
      <c r="A633" s="89"/>
      <c r="B633" s="90"/>
      <c r="C633" s="91"/>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ht="15.75" customHeight="1">
      <c r="A634" s="89"/>
      <c r="B634" s="90"/>
      <c r="C634" s="91"/>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ht="15.75" customHeight="1">
      <c r="A635" s="89"/>
      <c r="B635" s="90"/>
      <c r="C635" s="91"/>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ht="15.75" customHeight="1">
      <c r="A636" s="89"/>
      <c r="B636" s="90"/>
      <c r="C636" s="91"/>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ht="15.75" customHeight="1">
      <c r="A637" s="89"/>
      <c r="B637" s="90"/>
      <c r="C637" s="91"/>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ht="15.75" customHeight="1">
      <c r="A638" s="89"/>
      <c r="B638" s="90"/>
      <c r="C638" s="91"/>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ht="15.75" customHeight="1">
      <c r="A639" s="89"/>
      <c r="B639" s="90"/>
      <c r="C639" s="91"/>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ht="15.75" customHeight="1">
      <c r="A640" s="89"/>
      <c r="B640" s="90"/>
      <c r="C640" s="91"/>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ht="15.75" customHeight="1">
      <c r="A641" s="89"/>
      <c r="B641" s="90"/>
      <c r="C641" s="91"/>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ht="15.75" customHeight="1">
      <c r="A642" s="89"/>
      <c r="B642" s="90"/>
      <c r="C642" s="91"/>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ht="15.75" customHeight="1">
      <c r="A643" s="89"/>
      <c r="B643" s="90"/>
      <c r="C643" s="91"/>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ht="15.75" customHeight="1">
      <c r="A644" s="89"/>
      <c r="B644" s="90"/>
      <c r="C644" s="91"/>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ht="15.75" customHeight="1">
      <c r="A645" s="89"/>
      <c r="B645" s="90"/>
      <c r="C645" s="91"/>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ht="15.75" customHeight="1">
      <c r="A646" s="89"/>
      <c r="B646" s="90"/>
      <c r="C646" s="91"/>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ht="15.75" customHeight="1">
      <c r="A647" s="89"/>
      <c r="B647" s="90"/>
      <c r="C647" s="91"/>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ht="15.75" customHeight="1">
      <c r="A648" s="89"/>
      <c r="B648" s="90"/>
      <c r="C648" s="91"/>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ht="15.75" customHeight="1">
      <c r="A649" s="89"/>
      <c r="B649" s="90"/>
      <c r="C649" s="91"/>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ht="15.75" customHeight="1">
      <c r="A650" s="89"/>
      <c r="B650" s="90"/>
      <c r="C650" s="91"/>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ht="15.75" customHeight="1">
      <c r="A651" s="89"/>
      <c r="B651" s="90"/>
      <c r="C651" s="91"/>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ht="15.75" customHeight="1">
      <c r="A652" s="89"/>
      <c r="B652" s="90"/>
      <c r="C652" s="91"/>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ht="15.75" customHeight="1">
      <c r="A653" s="89"/>
      <c r="B653" s="90"/>
      <c r="C653" s="91"/>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ht="15.75" customHeight="1">
      <c r="A654" s="89"/>
      <c r="B654" s="90"/>
      <c r="C654" s="91"/>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ht="15.75" customHeight="1">
      <c r="A655" s="89"/>
      <c r="B655" s="90"/>
      <c r="C655" s="91"/>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ht="15.75" customHeight="1">
      <c r="A656" s="89"/>
      <c r="B656" s="90"/>
      <c r="C656" s="91"/>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ht="15.75" customHeight="1">
      <c r="A657" s="89"/>
      <c r="B657" s="90"/>
      <c r="C657" s="91"/>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ht="15.75" customHeight="1">
      <c r="A658" s="89"/>
      <c r="B658" s="90"/>
      <c r="C658" s="91"/>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ht="15.75" customHeight="1">
      <c r="A659" s="89"/>
      <c r="B659" s="90"/>
      <c r="C659" s="91"/>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ht="15.75" customHeight="1">
      <c r="A660" s="89"/>
      <c r="B660" s="90"/>
      <c r="C660" s="91"/>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ht="15.75" customHeight="1">
      <c r="A661" s="89"/>
      <c r="B661" s="90"/>
      <c r="C661" s="91"/>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ht="15.75" customHeight="1">
      <c r="A662" s="89"/>
      <c r="B662" s="90"/>
      <c r="C662" s="91"/>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ht="15.75" customHeight="1">
      <c r="A663" s="89"/>
      <c r="B663" s="90"/>
      <c r="C663" s="91"/>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ht="15.75" customHeight="1">
      <c r="A664" s="89"/>
      <c r="B664" s="90"/>
      <c r="C664" s="91"/>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ht="15.75" customHeight="1">
      <c r="A665" s="89"/>
      <c r="B665" s="90"/>
      <c r="C665" s="91"/>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ht="15.75" customHeight="1">
      <c r="A666" s="89"/>
      <c r="B666" s="90"/>
      <c r="C666" s="91"/>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ht="15.75" customHeight="1">
      <c r="A667" s="89"/>
      <c r="B667" s="90"/>
      <c r="C667" s="91"/>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ht="15.75" customHeight="1">
      <c r="A668" s="89"/>
      <c r="B668" s="90"/>
      <c r="C668" s="91"/>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ht="15.75" customHeight="1">
      <c r="A669" s="89"/>
      <c r="B669" s="90"/>
      <c r="C669" s="91"/>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ht="15.75" customHeight="1">
      <c r="A670" s="89"/>
      <c r="B670" s="90"/>
      <c r="C670" s="91"/>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ht="15.75" customHeight="1">
      <c r="A671" s="89"/>
      <c r="B671" s="90"/>
      <c r="C671" s="91"/>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ht="15.75" customHeight="1">
      <c r="A672" s="89"/>
      <c r="B672" s="90"/>
      <c r="C672" s="91"/>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ht="15.75" customHeight="1">
      <c r="A673" s="89"/>
      <c r="B673" s="90"/>
      <c r="C673" s="91"/>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ht="15.75" customHeight="1">
      <c r="A674" s="89"/>
      <c r="B674" s="90"/>
      <c r="C674" s="91"/>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ht="15.75" customHeight="1">
      <c r="A675" s="89"/>
      <c r="B675" s="90"/>
      <c r="C675" s="91"/>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ht="15.75" customHeight="1">
      <c r="A676" s="89"/>
      <c r="B676" s="90"/>
      <c r="C676" s="91"/>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ht="15.75" customHeight="1">
      <c r="A677" s="89"/>
      <c r="B677" s="90"/>
      <c r="C677" s="91"/>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ht="15.75" customHeight="1">
      <c r="A678" s="89"/>
      <c r="B678" s="90"/>
      <c r="C678" s="91"/>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ht="15.75" customHeight="1">
      <c r="A679" s="89"/>
      <c r="B679" s="90"/>
      <c r="C679" s="91"/>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ht="15.75" customHeight="1">
      <c r="A680" s="89"/>
      <c r="B680" s="90"/>
      <c r="C680" s="91"/>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ht="15.75" customHeight="1">
      <c r="A681" s="89"/>
      <c r="B681" s="90"/>
      <c r="C681" s="91"/>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ht="15.75" customHeight="1">
      <c r="A682" s="89"/>
      <c r="B682" s="90"/>
      <c r="C682" s="91"/>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ht="15.75" customHeight="1">
      <c r="A683" s="89"/>
      <c r="B683" s="90"/>
      <c r="C683" s="91"/>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ht="15.75" customHeight="1">
      <c r="A684" s="89"/>
      <c r="B684" s="90"/>
      <c r="C684" s="91"/>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ht="15.75" customHeight="1">
      <c r="A685" s="89"/>
      <c r="B685" s="90"/>
      <c r="C685" s="91"/>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ht="15.75" customHeight="1">
      <c r="A686" s="89"/>
      <c r="B686" s="90"/>
      <c r="C686" s="91"/>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ht="15.75" customHeight="1">
      <c r="A687" s="89"/>
      <c r="B687" s="90"/>
      <c r="C687" s="91"/>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ht="15.75" customHeight="1">
      <c r="A688" s="89"/>
      <c r="B688" s="90"/>
      <c r="C688" s="91"/>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ht="15.75" customHeight="1">
      <c r="A689" s="89"/>
      <c r="B689" s="90"/>
      <c r="C689" s="91"/>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ht="15.75" customHeight="1">
      <c r="A690" s="89"/>
      <c r="B690" s="90"/>
      <c r="C690" s="91"/>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ht="15.75" customHeight="1">
      <c r="A691" s="89"/>
      <c r="B691" s="90"/>
      <c r="C691" s="91"/>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ht="15.75" customHeight="1">
      <c r="A692" s="89"/>
      <c r="B692" s="90"/>
      <c r="C692" s="91"/>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ht="15.75" customHeight="1">
      <c r="A693" s="89"/>
      <c r="B693" s="90"/>
      <c r="C693" s="91"/>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ht="15.75" customHeight="1">
      <c r="A694" s="89"/>
      <c r="B694" s="90"/>
      <c r="C694" s="91"/>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ht="15.75" customHeight="1">
      <c r="A695" s="89"/>
      <c r="B695" s="90"/>
      <c r="C695" s="91"/>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ht="15.75" customHeight="1">
      <c r="A696" s="89"/>
      <c r="B696" s="90"/>
      <c r="C696" s="91"/>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ht="15.75" customHeight="1">
      <c r="A697" s="89"/>
      <c r="B697" s="90"/>
      <c r="C697" s="91"/>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ht="15.75" customHeight="1">
      <c r="A698" s="89"/>
      <c r="B698" s="90"/>
      <c r="C698" s="91"/>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ht="15.75" customHeight="1">
      <c r="A699" s="89"/>
      <c r="B699" s="90"/>
      <c r="C699" s="91"/>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ht="15.75" customHeight="1">
      <c r="A700" s="89"/>
      <c r="B700" s="90"/>
      <c r="C700" s="91"/>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ht="15.75" customHeight="1">
      <c r="A701" s="89"/>
      <c r="B701" s="90"/>
      <c r="C701" s="91"/>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ht="15.75" customHeight="1">
      <c r="A702" s="89"/>
      <c r="B702" s="90"/>
      <c r="C702" s="91"/>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ht="15.75" customHeight="1">
      <c r="A703" s="89"/>
      <c r="B703" s="90"/>
      <c r="C703" s="91"/>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ht="15.75" customHeight="1">
      <c r="A704" s="89"/>
      <c r="B704" s="90"/>
      <c r="C704" s="91"/>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ht="15.75" customHeight="1">
      <c r="A705" s="89"/>
      <c r="B705" s="90"/>
      <c r="C705" s="91"/>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ht="15.75" customHeight="1">
      <c r="A706" s="89"/>
      <c r="B706" s="90"/>
      <c r="C706" s="91"/>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ht="15.75" customHeight="1">
      <c r="A707" s="89"/>
      <c r="B707" s="90"/>
      <c r="C707" s="91"/>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ht="15.75" customHeight="1">
      <c r="A708" s="89"/>
      <c r="B708" s="90"/>
      <c r="C708" s="91"/>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ht="15.75" customHeight="1">
      <c r="A709" s="89"/>
      <c r="B709" s="90"/>
      <c r="C709" s="91"/>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ht="15.75" customHeight="1">
      <c r="A710" s="89"/>
      <c r="B710" s="90"/>
      <c r="C710" s="91"/>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ht="15.75" customHeight="1">
      <c r="A711" s="89"/>
      <c r="B711" s="90"/>
      <c r="C711" s="91"/>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ht="15.75" customHeight="1">
      <c r="A712" s="89"/>
      <c r="B712" s="90"/>
      <c r="C712" s="91"/>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ht="15.75" customHeight="1">
      <c r="A713" s="89"/>
      <c r="B713" s="90"/>
      <c r="C713" s="91"/>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ht="15.75" customHeight="1">
      <c r="A714" s="89"/>
      <c r="B714" s="90"/>
      <c r="C714" s="91"/>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ht="15.75" customHeight="1">
      <c r="A715" s="89"/>
      <c r="B715" s="90"/>
      <c r="C715" s="91"/>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ht="15.75" customHeight="1">
      <c r="A716" s="89"/>
      <c r="B716" s="90"/>
      <c r="C716" s="91"/>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ht="15.75" customHeight="1">
      <c r="A717" s="89"/>
      <c r="B717" s="90"/>
      <c r="C717" s="91"/>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ht="15.75" customHeight="1">
      <c r="A718" s="89"/>
      <c r="B718" s="90"/>
      <c r="C718" s="91"/>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ht="15.75" customHeight="1">
      <c r="A719" s="89"/>
      <c r="B719" s="90"/>
      <c r="C719" s="91"/>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ht="15.75" customHeight="1">
      <c r="A720" s="89"/>
      <c r="B720" s="90"/>
      <c r="C720" s="91"/>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ht="15.75" customHeight="1">
      <c r="A721" s="89"/>
      <c r="B721" s="90"/>
      <c r="C721" s="91"/>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ht="15.75" customHeight="1">
      <c r="A722" s="89"/>
      <c r="B722" s="90"/>
      <c r="C722" s="91"/>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ht="15.75" customHeight="1">
      <c r="A723" s="89"/>
      <c r="B723" s="90"/>
      <c r="C723" s="91"/>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ht="15.75" customHeight="1">
      <c r="A724" s="89"/>
      <c r="B724" s="90"/>
      <c r="C724" s="91"/>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ht="15.75" customHeight="1">
      <c r="A725" s="89"/>
      <c r="B725" s="90"/>
      <c r="C725" s="91"/>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ht="15.75" customHeight="1">
      <c r="A726" s="89"/>
      <c r="B726" s="90"/>
      <c r="C726" s="91"/>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ht="15.75" customHeight="1">
      <c r="A727" s="89"/>
      <c r="B727" s="90"/>
      <c r="C727" s="91"/>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ht="15.75" customHeight="1">
      <c r="A728" s="89"/>
      <c r="B728" s="90"/>
      <c r="C728" s="91"/>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ht="15.75" customHeight="1">
      <c r="A729" s="89"/>
      <c r="B729" s="90"/>
      <c r="C729" s="91"/>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ht="15.75" customHeight="1">
      <c r="A730" s="89"/>
      <c r="B730" s="90"/>
      <c r="C730" s="91"/>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ht="15.75" customHeight="1">
      <c r="A731" s="89"/>
      <c r="B731" s="90"/>
      <c r="C731" s="91"/>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ht="15.75" customHeight="1">
      <c r="A732" s="89"/>
      <c r="B732" s="90"/>
      <c r="C732" s="91"/>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ht="15.75" customHeight="1">
      <c r="A733" s="89"/>
      <c r="B733" s="90"/>
      <c r="C733" s="91"/>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ht="15.75" customHeight="1">
      <c r="A734" s="89"/>
      <c r="B734" s="90"/>
      <c r="C734" s="91"/>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ht="15.75" customHeight="1">
      <c r="A735" s="89"/>
      <c r="B735" s="90"/>
      <c r="C735" s="91"/>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ht="15.75" customHeight="1">
      <c r="A736" s="89"/>
      <c r="B736" s="90"/>
      <c r="C736" s="91"/>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ht="15.75" customHeight="1">
      <c r="A737" s="89"/>
      <c r="B737" s="90"/>
      <c r="C737" s="91"/>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ht="15.75" customHeight="1">
      <c r="A738" s="89"/>
      <c r="B738" s="90"/>
      <c r="C738" s="91"/>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ht="15.75" customHeight="1">
      <c r="A739" s="89"/>
      <c r="B739" s="90"/>
      <c r="C739" s="91"/>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ht="15.75" customHeight="1">
      <c r="A740" s="89"/>
      <c r="B740" s="90"/>
      <c r="C740" s="91"/>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ht="15.75" customHeight="1">
      <c r="A741" s="89"/>
      <c r="B741" s="90"/>
      <c r="C741" s="91"/>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ht="15.75" customHeight="1">
      <c r="A742" s="89"/>
      <c r="B742" s="90"/>
      <c r="C742" s="91"/>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ht="15.75" customHeight="1">
      <c r="A743" s="89"/>
      <c r="B743" s="90"/>
      <c r="C743" s="91"/>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ht="15.75" customHeight="1">
      <c r="A744" s="89"/>
      <c r="B744" s="90"/>
      <c r="C744" s="91"/>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ht="15.75" customHeight="1">
      <c r="A745" s="89"/>
      <c r="B745" s="90"/>
      <c r="C745" s="91"/>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ht="15.75" customHeight="1">
      <c r="A746" s="89"/>
      <c r="B746" s="90"/>
      <c r="C746" s="91"/>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ht="15.75" customHeight="1">
      <c r="A747" s="89"/>
      <c r="B747" s="90"/>
      <c r="C747" s="91"/>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ht="15.75" customHeight="1">
      <c r="A748" s="89"/>
      <c r="B748" s="90"/>
      <c r="C748" s="91"/>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ht="15.75" customHeight="1">
      <c r="A749" s="89"/>
      <c r="B749" s="90"/>
      <c r="C749" s="91"/>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ht="15.75" customHeight="1">
      <c r="A750" s="89"/>
      <c r="B750" s="90"/>
      <c r="C750" s="91"/>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ht="15.75" customHeight="1">
      <c r="A751" s="89"/>
      <c r="B751" s="90"/>
      <c r="C751" s="91"/>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ht="15.75" customHeight="1">
      <c r="A752" s="89"/>
      <c r="B752" s="90"/>
      <c r="C752" s="91"/>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ht="15.75" customHeight="1">
      <c r="A753" s="89"/>
      <c r="B753" s="90"/>
      <c r="C753" s="91"/>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ht="15.75" customHeight="1">
      <c r="A754" s="89"/>
      <c r="B754" s="90"/>
      <c r="C754" s="91"/>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ht="15.75" customHeight="1">
      <c r="A755" s="89"/>
      <c r="B755" s="90"/>
      <c r="C755" s="91"/>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ht="15.75" customHeight="1">
      <c r="A756" s="89"/>
      <c r="B756" s="90"/>
      <c r="C756" s="91"/>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ht="15.75" customHeight="1">
      <c r="A757" s="89"/>
      <c r="B757" s="90"/>
      <c r="C757" s="91"/>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ht="15.75" customHeight="1">
      <c r="A758" s="89"/>
      <c r="B758" s="90"/>
      <c r="C758" s="91"/>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ht="15.75" customHeight="1">
      <c r="A759" s="89"/>
      <c r="B759" s="90"/>
      <c r="C759" s="91"/>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ht="15.75" customHeight="1">
      <c r="A760" s="89"/>
      <c r="B760" s="90"/>
      <c r="C760" s="91"/>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ht="15.75" customHeight="1">
      <c r="A761" s="89"/>
      <c r="B761" s="90"/>
      <c r="C761" s="91"/>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ht="15.75" customHeight="1">
      <c r="A762" s="89"/>
      <c r="B762" s="90"/>
      <c r="C762" s="91"/>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ht="15.75" customHeight="1">
      <c r="A763" s="89"/>
      <c r="B763" s="90"/>
      <c r="C763" s="91"/>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ht="15.75" customHeight="1">
      <c r="A764" s="89"/>
      <c r="B764" s="90"/>
      <c r="C764" s="91"/>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ht="15.75" customHeight="1">
      <c r="A765" s="89"/>
      <c r="B765" s="90"/>
      <c r="C765" s="91"/>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ht="15.75" customHeight="1">
      <c r="A766" s="89"/>
      <c r="B766" s="90"/>
      <c r="C766" s="91"/>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ht="15.75" customHeight="1">
      <c r="A767" s="89"/>
      <c r="B767" s="90"/>
      <c r="C767" s="91"/>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ht="15.75" customHeight="1">
      <c r="A768" s="89"/>
      <c r="B768" s="90"/>
      <c r="C768" s="91"/>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ht="15.75" customHeight="1">
      <c r="A769" s="89"/>
      <c r="B769" s="90"/>
      <c r="C769" s="91"/>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ht="15.75" customHeight="1">
      <c r="A770" s="89"/>
      <c r="B770" s="90"/>
      <c r="C770" s="91"/>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ht="15.75" customHeight="1">
      <c r="A771" s="89"/>
      <c r="B771" s="90"/>
      <c r="C771" s="91"/>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ht="15.75" customHeight="1">
      <c r="A772" s="89"/>
      <c r="B772" s="90"/>
      <c r="C772" s="91"/>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ht="15.75" customHeight="1">
      <c r="A773" s="89"/>
      <c r="B773" s="90"/>
      <c r="C773" s="91"/>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ht="15.75" customHeight="1">
      <c r="A774" s="89"/>
      <c r="B774" s="90"/>
      <c r="C774" s="91"/>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ht="15.75" customHeight="1">
      <c r="A775" s="89"/>
      <c r="B775" s="90"/>
      <c r="C775" s="91"/>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ht="15.75" customHeight="1">
      <c r="A776" s="89"/>
      <c r="B776" s="90"/>
      <c r="C776" s="91"/>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ht="15.75" customHeight="1">
      <c r="A777" s="89"/>
      <c r="B777" s="90"/>
      <c r="C777" s="91"/>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ht="15.75" customHeight="1">
      <c r="A778" s="89"/>
      <c r="B778" s="90"/>
      <c r="C778" s="91"/>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ht="15.75" customHeight="1">
      <c r="A779" s="89"/>
      <c r="B779" s="90"/>
      <c r="C779" s="91"/>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ht="15.75" customHeight="1">
      <c r="A780" s="89"/>
      <c r="B780" s="90"/>
      <c r="C780" s="91"/>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ht="15.75" customHeight="1">
      <c r="A781" s="89"/>
      <c r="B781" s="90"/>
      <c r="C781" s="91"/>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ht="15.75" customHeight="1">
      <c r="A782" s="89"/>
      <c r="B782" s="90"/>
      <c r="C782" s="91"/>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ht="15.75" customHeight="1">
      <c r="A783" s="89"/>
      <c r="B783" s="90"/>
      <c r="C783" s="91"/>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ht="15.75" customHeight="1">
      <c r="A784" s="89"/>
      <c r="B784" s="90"/>
      <c r="C784" s="91"/>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ht="15.75" customHeight="1">
      <c r="A785" s="89"/>
      <c r="B785" s="90"/>
      <c r="C785" s="91"/>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ht="15.75" customHeight="1">
      <c r="A786" s="89"/>
      <c r="B786" s="90"/>
      <c r="C786" s="91"/>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ht="15.75" customHeight="1">
      <c r="A787" s="89"/>
      <c r="B787" s="90"/>
      <c r="C787" s="91"/>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ht="15.75" customHeight="1">
      <c r="A788" s="89"/>
      <c r="B788" s="90"/>
      <c r="C788" s="91"/>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ht="15.75" customHeight="1">
      <c r="A789" s="89"/>
      <c r="B789" s="90"/>
      <c r="C789" s="91"/>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ht="15.75" customHeight="1">
      <c r="A790" s="89"/>
      <c r="B790" s="90"/>
      <c r="C790" s="91"/>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ht="15.75" customHeight="1">
      <c r="A791" s="89"/>
      <c r="B791" s="90"/>
      <c r="C791" s="91"/>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ht="15.75" customHeight="1">
      <c r="A792" s="89"/>
      <c r="B792" s="90"/>
      <c r="C792" s="91"/>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ht="15.75" customHeight="1">
      <c r="A793" s="89"/>
      <c r="B793" s="90"/>
      <c r="C793" s="91"/>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ht="15.75" customHeight="1">
      <c r="A794" s="89"/>
      <c r="B794" s="90"/>
      <c r="C794" s="91"/>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ht="15.75" customHeight="1">
      <c r="A795" s="89"/>
      <c r="B795" s="90"/>
      <c r="C795" s="91"/>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ht="15.75" customHeight="1">
      <c r="A796" s="89"/>
      <c r="B796" s="90"/>
      <c r="C796" s="91"/>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ht="15.75" customHeight="1">
      <c r="A797" s="89"/>
      <c r="B797" s="90"/>
      <c r="C797" s="91"/>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ht="15.75" customHeight="1">
      <c r="A798" s="89"/>
      <c r="B798" s="90"/>
      <c r="C798" s="91"/>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ht="15.75" customHeight="1">
      <c r="A799" s="89"/>
      <c r="B799" s="90"/>
      <c r="C799" s="91"/>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ht="15.75" customHeight="1">
      <c r="A800" s="89"/>
      <c r="B800" s="90"/>
      <c r="C800" s="91"/>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ht="15.75" customHeight="1">
      <c r="A801" s="89"/>
      <c r="B801" s="90"/>
      <c r="C801" s="91"/>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ht="15.75" customHeight="1">
      <c r="A802" s="89"/>
      <c r="B802" s="90"/>
      <c r="C802" s="91"/>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ht="15.75" customHeight="1">
      <c r="A803" s="89"/>
      <c r="B803" s="90"/>
      <c r="C803" s="91"/>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ht="15.75" customHeight="1">
      <c r="A804" s="89"/>
      <c r="B804" s="90"/>
      <c r="C804" s="91"/>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ht="15.75" customHeight="1">
      <c r="A805" s="89"/>
      <c r="B805" s="90"/>
      <c r="C805" s="91"/>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ht="15.75" customHeight="1">
      <c r="A806" s="89"/>
      <c r="B806" s="90"/>
      <c r="C806" s="91"/>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ht="15.75" customHeight="1">
      <c r="A807" s="89"/>
      <c r="B807" s="90"/>
      <c r="C807" s="91"/>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ht="15.75" customHeight="1">
      <c r="A808" s="89"/>
      <c r="B808" s="90"/>
      <c r="C808" s="91"/>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ht="15.75" customHeight="1">
      <c r="A809" s="89"/>
      <c r="B809" s="90"/>
      <c r="C809" s="91"/>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ht="15.75" customHeight="1">
      <c r="A810" s="89"/>
      <c r="B810" s="90"/>
      <c r="C810" s="91"/>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ht="15.75" customHeight="1">
      <c r="A811" s="89"/>
      <c r="B811" s="90"/>
      <c r="C811" s="91"/>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ht="15.75" customHeight="1">
      <c r="A812" s="89"/>
      <c r="B812" s="90"/>
      <c r="C812" s="91"/>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ht="15.75" customHeight="1">
      <c r="A813" s="89"/>
      <c r="B813" s="90"/>
      <c r="C813" s="91"/>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ht="15.75" customHeight="1">
      <c r="A814" s="89"/>
      <c r="B814" s="90"/>
      <c r="C814" s="91"/>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ht="15.75" customHeight="1">
      <c r="A815" s="89"/>
      <c r="B815" s="90"/>
      <c r="C815" s="91"/>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ht="15.75" customHeight="1">
      <c r="A816" s="89"/>
      <c r="B816" s="90"/>
      <c r="C816" s="91"/>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ht="15.75" customHeight="1">
      <c r="A817" s="89"/>
      <c r="B817" s="90"/>
      <c r="C817" s="91"/>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ht="15.75" customHeight="1">
      <c r="A818" s="89"/>
      <c r="B818" s="90"/>
      <c r="C818" s="91"/>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ht="15.75" customHeight="1">
      <c r="A819" s="89"/>
      <c r="B819" s="90"/>
      <c r="C819" s="91"/>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ht="15.75" customHeight="1">
      <c r="A820" s="89"/>
      <c r="B820" s="90"/>
      <c r="C820" s="91"/>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ht="15.75" customHeight="1">
      <c r="A821" s="89"/>
      <c r="B821" s="90"/>
      <c r="C821" s="91"/>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ht="15.75" customHeight="1">
      <c r="A822" s="89"/>
      <c r="B822" s="90"/>
      <c r="C822" s="91"/>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ht="15.75" customHeight="1">
      <c r="A823" s="89"/>
      <c r="B823" s="90"/>
      <c r="C823" s="91"/>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ht="15.75" customHeight="1">
      <c r="A824" s="89"/>
      <c r="B824" s="90"/>
      <c r="C824" s="91"/>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ht="15.75" customHeight="1">
      <c r="A825" s="89"/>
      <c r="B825" s="90"/>
      <c r="C825" s="91"/>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ht="15.75" customHeight="1">
      <c r="A826" s="89"/>
      <c r="B826" s="90"/>
      <c r="C826" s="91"/>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ht="15.75" customHeight="1">
      <c r="A827" s="89"/>
      <c r="B827" s="90"/>
      <c r="C827" s="91"/>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ht="15.75" customHeight="1">
      <c r="A828" s="89"/>
      <c r="B828" s="90"/>
      <c r="C828" s="91"/>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ht="15.75" customHeight="1">
      <c r="A829" s="89"/>
      <c r="B829" s="90"/>
      <c r="C829" s="91"/>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ht="15.75" customHeight="1">
      <c r="A830" s="89"/>
      <c r="B830" s="90"/>
      <c r="C830" s="91"/>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ht="15.75" customHeight="1">
      <c r="A831" s="89"/>
      <c r="B831" s="90"/>
      <c r="C831" s="91"/>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ht="15.75" customHeight="1">
      <c r="A832" s="89"/>
      <c r="B832" s="90"/>
      <c r="C832" s="91"/>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ht="15.75" customHeight="1">
      <c r="A833" s="89"/>
      <c r="B833" s="90"/>
      <c r="C833" s="91"/>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ht="15.75" customHeight="1">
      <c r="A834" s="89"/>
      <c r="B834" s="90"/>
      <c r="C834" s="91"/>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ht="15.75" customHeight="1">
      <c r="A835" s="89"/>
      <c r="B835" s="90"/>
      <c r="C835" s="91"/>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ht="15.75" customHeight="1">
      <c r="A836" s="89"/>
      <c r="B836" s="90"/>
      <c r="C836" s="91"/>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ht="15.75" customHeight="1">
      <c r="A837" s="89"/>
      <c r="B837" s="90"/>
      <c r="C837" s="91"/>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ht="15.75" customHeight="1">
      <c r="A838" s="89"/>
      <c r="B838" s="90"/>
      <c r="C838" s="91"/>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ht="15.75" customHeight="1">
      <c r="A839" s="89"/>
      <c r="B839" s="90"/>
      <c r="C839" s="91"/>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ht="15.75" customHeight="1">
      <c r="A840" s="89"/>
      <c r="B840" s="90"/>
      <c r="C840" s="91"/>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ht="15.75" customHeight="1">
      <c r="A841" s="89"/>
      <c r="B841" s="90"/>
      <c r="C841" s="91"/>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ht="15.75" customHeight="1">
      <c r="A842" s="89"/>
      <c r="B842" s="90"/>
      <c r="C842" s="91"/>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ht="15.75" customHeight="1">
      <c r="A843" s="89"/>
      <c r="B843" s="90"/>
      <c r="C843" s="91"/>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ht="15.75" customHeight="1">
      <c r="A844" s="89"/>
      <c r="B844" s="90"/>
      <c r="C844" s="91"/>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ht="15.75" customHeight="1">
      <c r="A845" s="89"/>
      <c r="B845" s="90"/>
      <c r="C845" s="91"/>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ht="15.75" customHeight="1">
      <c r="A846" s="89"/>
      <c r="B846" s="90"/>
      <c r="C846" s="91"/>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ht="15.75" customHeight="1">
      <c r="A847" s="89"/>
      <c r="B847" s="90"/>
      <c r="C847" s="91"/>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ht="15.75" customHeight="1">
      <c r="A848" s="89"/>
      <c r="B848" s="90"/>
      <c r="C848" s="91"/>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ht="15.75" customHeight="1">
      <c r="A849" s="89"/>
      <c r="B849" s="90"/>
      <c r="C849" s="91"/>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ht="15.75" customHeight="1">
      <c r="A850" s="89"/>
      <c r="B850" s="90"/>
      <c r="C850" s="91"/>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ht="15.75" customHeight="1">
      <c r="A851" s="89"/>
      <c r="B851" s="90"/>
      <c r="C851" s="91"/>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ht="15.75" customHeight="1">
      <c r="A852" s="89"/>
      <c r="B852" s="90"/>
      <c r="C852" s="91"/>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ht="15.75" customHeight="1">
      <c r="A853" s="89"/>
      <c r="B853" s="90"/>
      <c r="C853" s="91"/>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ht="15.75" customHeight="1">
      <c r="A854" s="89"/>
      <c r="B854" s="90"/>
      <c r="C854" s="91"/>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ht="15.75" customHeight="1">
      <c r="A855" s="89"/>
      <c r="B855" s="90"/>
      <c r="C855" s="91"/>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ht="15.75" customHeight="1">
      <c r="A856" s="89"/>
      <c r="B856" s="90"/>
      <c r="C856" s="91"/>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ht="15.75" customHeight="1">
      <c r="A857" s="89"/>
      <c r="B857" s="90"/>
      <c r="C857" s="91"/>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ht="15.75" customHeight="1">
      <c r="A858" s="89"/>
      <c r="B858" s="90"/>
      <c r="C858" s="91"/>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ht="15.75" customHeight="1">
      <c r="A859" s="89"/>
      <c r="B859" s="90"/>
      <c r="C859" s="91"/>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ht="15.75" customHeight="1">
      <c r="A860" s="89"/>
      <c r="B860" s="90"/>
      <c r="C860" s="91"/>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ht="15.75" customHeight="1">
      <c r="A861" s="89"/>
      <c r="B861" s="90"/>
      <c r="C861" s="91"/>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ht="15.75" customHeight="1">
      <c r="A862" s="89"/>
      <c r="B862" s="90"/>
      <c r="C862" s="91"/>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ht="15.75" customHeight="1">
      <c r="A863" s="89"/>
      <c r="B863" s="90"/>
      <c r="C863" s="91"/>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ht="15.75" customHeight="1">
      <c r="A864" s="89"/>
      <c r="B864" s="90"/>
      <c r="C864" s="91"/>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ht="15.75" customHeight="1">
      <c r="A865" s="89"/>
      <c r="B865" s="90"/>
      <c r="C865" s="91"/>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ht="15.75" customHeight="1">
      <c r="A866" s="89"/>
      <c r="B866" s="90"/>
      <c r="C866" s="91"/>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ht="15.75" customHeight="1">
      <c r="A867" s="89"/>
      <c r="B867" s="90"/>
      <c r="C867" s="91"/>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ht="15.75" customHeight="1">
      <c r="A868" s="89"/>
      <c r="B868" s="90"/>
      <c r="C868" s="91"/>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ht="15.75" customHeight="1">
      <c r="A869" s="89"/>
      <c r="B869" s="90"/>
      <c r="C869" s="91"/>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ht="15.75" customHeight="1">
      <c r="A870" s="89"/>
      <c r="B870" s="90"/>
      <c r="C870" s="91"/>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ht="15.75" customHeight="1">
      <c r="A871" s="89"/>
      <c r="B871" s="90"/>
      <c r="C871" s="91"/>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ht="15.75" customHeight="1">
      <c r="A872" s="89"/>
      <c r="B872" s="90"/>
      <c r="C872" s="91"/>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ht="15.75" customHeight="1">
      <c r="A873" s="89"/>
      <c r="B873" s="90"/>
      <c r="C873" s="91"/>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ht="15.75" customHeight="1">
      <c r="A874" s="89"/>
      <c r="B874" s="90"/>
      <c r="C874" s="91"/>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ht="15.75" customHeight="1">
      <c r="A875" s="89"/>
      <c r="B875" s="90"/>
      <c r="C875" s="91"/>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ht="15.75" customHeight="1">
      <c r="A876" s="89"/>
      <c r="B876" s="90"/>
      <c r="C876" s="91"/>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ht="15.75" customHeight="1">
      <c r="A877" s="89"/>
      <c r="B877" s="90"/>
      <c r="C877" s="91"/>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ht="15.75" customHeight="1">
      <c r="A878" s="89"/>
      <c r="B878" s="90"/>
      <c r="C878" s="91"/>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ht="15.75" customHeight="1">
      <c r="A879" s="89"/>
      <c r="B879" s="90"/>
      <c r="C879" s="91"/>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ht="15.75" customHeight="1">
      <c r="A880" s="89"/>
      <c r="B880" s="90"/>
      <c r="C880" s="91"/>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ht="15.75" customHeight="1">
      <c r="A881" s="89"/>
      <c r="B881" s="90"/>
      <c r="C881" s="91"/>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ht="15.75" customHeight="1">
      <c r="A882" s="89"/>
      <c r="B882" s="90"/>
      <c r="C882" s="91"/>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ht="15.75" customHeight="1">
      <c r="A883" s="89"/>
      <c r="B883" s="90"/>
      <c r="C883" s="91"/>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ht="15.75" customHeight="1">
      <c r="A884" s="89"/>
      <c r="B884" s="90"/>
      <c r="C884" s="91"/>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ht="15.75" customHeight="1">
      <c r="A885" s="89"/>
      <c r="B885" s="90"/>
      <c r="C885" s="91"/>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ht="15.75" customHeight="1">
      <c r="A886" s="89"/>
      <c r="B886" s="90"/>
      <c r="C886" s="91"/>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ht="15.75" customHeight="1">
      <c r="A887" s="89"/>
      <c r="B887" s="90"/>
      <c r="C887" s="91"/>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ht="15.75" customHeight="1">
      <c r="A888" s="89"/>
      <c r="B888" s="90"/>
      <c r="C888" s="91"/>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ht="15.75" customHeight="1">
      <c r="A889" s="89"/>
      <c r="B889" s="90"/>
      <c r="C889" s="91"/>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ht="15.75" customHeight="1">
      <c r="A890" s="89"/>
      <c r="B890" s="90"/>
      <c r="C890" s="91"/>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ht="15.75" customHeight="1">
      <c r="A891" s="89"/>
      <c r="B891" s="90"/>
      <c r="C891" s="91"/>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ht="15.75" customHeight="1">
      <c r="A892" s="89"/>
      <c r="B892" s="90"/>
      <c r="C892" s="91"/>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ht="15.75" customHeight="1">
      <c r="A893" s="89"/>
      <c r="B893" s="90"/>
      <c r="C893" s="91"/>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ht="15.75" customHeight="1">
      <c r="A894" s="89"/>
      <c r="B894" s="90"/>
      <c r="C894" s="91"/>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ht="15.75" customHeight="1">
      <c r="A895" s="89"/>
      <c r="B895" s="90"/>
      <c r="C895" s="91"/>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ht="15.75" customHeight="1">
      <c r="A896" s="89"/>
      <c r="B896" s="90"/>
      <c r="C896" s="91"/>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ht="15.75" customHeight="1">
      <c r="A897" s="89"/>
      <c r="B897" s="90"/>
      <c r="C897" s="91"/>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ht="15.75" customHeight="1">
      <c r="A898" s="89"/>
      <c r="B898" s="90"/>
      <c r="C898" s="91"/>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ht="15.75" customHeight="1">
      <c r="A899" s="89"/>
      <c r="B899" s="90"/>
      <c r="C899" s="91"/>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ht="15.75" customHeight="1">
      <c r="A900" s="89"/>
      <c r="B900" s="90"/>
      <c r="C900" s="91"/>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ht="15.75" customHeight="1">
      <c r="A901" s="89"/>
      <c r="B901" s="90"/>
      <c r="C901" s="91"/>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ht="15.75" customHeight="1">
      <c r="A902" s="89"/>
      <c r="B902" s="90"/>
      <c r="C902" s="91"/>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ht="15.75" customHeight="1">
      <c r="A903" s="89"/>
      <c r="B903" s="90"/>
      <c r="C903" s="91"/>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ht="15.75" customHeight="1">
      <c r="A904" s="89"/>
      <c r="B904" s="90"/>
      <c r="C904" s="91"/>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ht="15.75" customHeight="1">
      <c r="A905" s="89"/>
      <c r="B905" s="90"/>
      <c r="C905" s="91"/>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ht="15.75" customHeight="1">
      <c r="A906" s="89"/>
      <c r="B906" s="90"/>
      <c r="C906" s="91"/>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ht="15.75" customHeight="1">
      <c r="A907" s="89"/>
      <c r="B907" s="90"/>
      <c r="C907" s="91"/>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ht="15.75" customHeight="1">
      <c r="A908" s="89"/>
      <c r="B908" s="90"/>
      <c r="C908" s="91"/>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ht="15.75" customHeight="1">
      <c r="A909" s="89"/>
      <c r="B909" s="90"/>
      <c r="C909" s="91"/>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ht="15.75" customHeight="1">
      <c r="A910" s="89"/>
      <c r="B910" s="90"/>
      <c r="C910" s="91"/>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ht="15.75" customHeight="1">
      <c r="A911" s="89"/>
      <c r="B911" s="90"/>
      <c r="C911" s="91"/>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ht="15.75" customHeight="1">
      <c r="A912" s="89"/>
      <c r="B912" s="90"/>
      <c r="C912" s="91"/>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ht="15.75" customHeight="1">
      <c r="A913" s="89"/>
      <c r="B913" s="90"/>
      <c r="C913" s="91"/>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ht="15.75" customHeight="1">
      <c r="A914" s="89"/>
      <c r="B914" s="90"/>
      <c r="C914" s="91"/>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ht="15.75" customHeight="1">
      <c r="A915" s="89"/>
      <c r="B915" s="90"/>
      <c r="C915" s="91"/>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ht="15.75" customHeight="1">
      <c r="A916" s="89"/>
      <c r="B916" s="90"/>
      <c r="C916" s="91"/>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ht="15.75" customHeight="1">
      <c r="A917" s="89"/>
      <c r="B917" s="90"/>
      <c r="C917" s="91"/>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ht="15.75" customHeight="1">
      <c r="A918" s="89"/>
      <c r="B918" s="90"/>
      <c r="C918" s="91"/>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ht="15.75" customHeight="1">
      <c r="A919" s="89"/>
      <c r="B919" s="90"/>
      <c r="C919" s="91"/>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ht="15.75" customHeight="1">
      <c r="A920" s="89"/>
      <c r="B920" s="90"/>
      <c r="C920" s="91"/>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ht="15.75" customHeight="1">
      <c r="A921" s="89"/>
      <c r="B921" s="90"/>
      <c r="C921" s="91"/>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ht="15.75" customHeight="1">
      <c r="A922" s="89"/>
      <c r="B922" s="90"/>
      <c r="C922" s="91"/>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ht="15.75" customHeight="1">
      <c r="A923" s="89"/>
      <c r="B923" s="90"/>
      <c r="C923" s="91"/>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ht="15.75" customHeight="1">
      <c r="A924" s="89"/>
      <c r="B924" s="90"/>
      <c r="C924" s="91"/>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ht="15.75" customHeight="1">
      <c r="A925" s="89"/>
      <c r="B925" s="90"/>
      <c r="C925" s="91"/>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ht="15.75" customHeight="1">
      <c r="A926" s="89"/>
      <c r="B926" s="90"/>
      <c r="C926" s="91"/>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ht="15.75" customHeight="1">
      <c r="A927" s="89"/>
      <c r="B927" s="90"/>
      <c r="C927" s="91"/>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ht="15.75" customHeight="1">
      <c r="A928" s="89"/>
      <c r="B928" s="90"/>
      <c r="C928" s="91"/>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ht="15.75" customHeight="1">
      <c r="A929" s="89"/>
      <c r="B929" s="90"/>
      <c r="C929" s="91"/>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ht="15.75" customHeight="1">
      <c r="A930" s="89"/>
      <c r="B930" s="90"/>
      <c r="C930" s="91"/>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ht="15.75" customHeight="1">
      <c r="A931" s="89"/>
      <c r="B931" s="90"/>
      <c r="C931" s="91"/>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ht="15.75" customHeight="1">
      <c r="A932" s="89"/>
      <c r="B932" s="90"/>
      <c r="C932" s="91"/>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ht="15.75" customHeight="1">
      <c r="A933" s="89"/>
      <c r="B933" s="90"/>
      <c r="C933" s="91"/>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ht="15.75" customHeight="1">
      <c r="A934" s="89"/>
      <c r="B934" s="90"/>
      <c r="C934" s="91"/>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ht="15.75" customHeight="1">
      <c r="A935" s="89"/>
      <c r="B935" s="90"/>
      <c r="C935" s="91"/>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ht="15.75" customHeight="1">
      <c r="A936" s="89"/>
      <c r="B936" s="90"/>
      <c r="C936" s="91"/>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ht="15.75" customHeight="1">
      <c r="A937" s="89"/>
      <c r="B937" s="90"/>
      <c r="C937" s="91"/>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ht="15.75" customHeight="1">
      <c r="A938" s="89"/>
      <c r="B938" s="90"/>
      <c r="C938" s="91"/>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ht="15.75" customHeight="1">
      <c r="A939" s="89"/>
      <c r="B939" s="90"/>
      <c r="C939" s="91"/>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ht="15.75" customHeight="1">
      <c r="A940" s="89"/>
      <c r="B940" s="90"/>
      <c r="C940" s="91"/>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ht="15.75" customHeight="1">
      <c r="A941" s="89"/>
      <c r="B941" s="90"/>
      <c r="C941" s="91"/>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ht="15.75" customHeight="1">
      <c r="A942" s="89"/>
      <c r="B942" s="90"/>
      <c r="C942" s="91"/>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ht="15.75" customHeight="1">
      <c r="A943" s="89"/>
      <c r="B943" s="90"/>
      <c r="C943" s="91"/>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ht="15.75" customHeight="1">
      <c r="A944" s="89"/>
      <c r="B944" s="90"/>
      <c r="C944" s="91"/>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ht="15.75" customHeight="1">
      <c r="A945" s="89"/>
      <c r="B945" s="90"/>
      <c r="C945" s="91"/>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ht="15.75" customHeight="1">
      <c r="A946" s="89"/>
      <c r="B946" s="90"/>
      <c r="C946" s="91"/>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ht="15.75" customHeight="1">
      <c r="A947" s="89"/>
      <c r="B947" s="90"/>
      <c r="C947" s="91"/>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ht="15.75" customHeight="1">
      <c r="A948" s="89"/>
      <c r="B948" s="90"/>
      <c r="C948" s="91"/>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ht="15.75" customHeight="1">
      <c r="A949" s="89"/>
      <c r="B949" s="90"/>
      <c r="C949" s="91"/>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ht="15.75" customHeight="1">
      <c r="A950" s="89"/>
      <c r="B950" s="90"/>
      <c r="C950" s="91"/>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ht="15.75" customHeight="1">
      <c r="A951" s="89"/>
      <c r="B951" s="90"/>
      <c r="C951" s="91"/>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ht="15.75" customHeight="1">
      <c r="A952" s="89"/>
      <c r="B952" s="90"/>
      <c r="C952" s="91"/>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ht="15.75" customHeight="1">
      <c r="A953" s="89"/>
      <c r="B953" s="90"/>
      <c r="C953" s="91"/>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ht="15.75" customHeight="1">
      <c r="A954" s="89"/>
      <c r="B954" s="90"/>
      <c r="C954" s="91"/>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ht="15.75" customHeight="1">
      <c r="A955" s="89"/>
      <c r="B955" s="90"/>
      <c r="C955" s="91"/>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ht="15.75" customHeight="1">
      <c r="A956" s="89"/>
      <c r="B956" s="90"/>
      <c r="C956" s="91"/>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ht="15.75" customHeight="1">
      <c r="A957" s="89"/>
      <c r="B957" s="90"/>
      <c r="C957" s="91"/>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ht="15.75" customHeight="1">
      <c r="A958" s="89"/>
      <c r="B958" s="90"/>
      <c r="C958" s="91"/>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ht="15.75" customHeight="1">
      <c r="A959" s="89"/>
      <c r="B959" s="90"/>
      <c r="C959" s="91"/>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ht="15.75" customHeight="1">
      <c r="A960" s="89"/>
      <c r="B960" s="90"/>
      <c r="C960" s="91"/>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ht="15.75" customHeight="1">
      <c r="A961" s="89"/>
      <c r="B961" s="90"/>
      <c r="C961" s="91"/>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ht="15.75" customHeight="1">
      <c r="A962" s="89"/>
      <c r="B962" s="90"/>
      <c r="C962" s="91"/>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ht="15.75" customHeight="1">
      <c r="A963" s="89"/>
      <c r="B963" s="90"/>
      <c r="C963" s="91"/>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ht="15.75" customHeight="1">
      <c r="A964" s="89"/>
      <c r="B964" s="90"/>
      <c r="C964" s="91"/>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ht="15.75" customHeight="1">
      <c r="A965" s="89"/>
      <c r="B965" s="90"/>
      <c r="C965" s="91"/>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ht="15.75" customHeight="1">
      <c r="A966" s="89"/>
      <c r="B966" s="90"/>
      <c r="C966" s="91"/>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ht="15.75" customHeight="1">
      <c r="A967" s="89"/>
      <c r="B967" s="90"/>
      <c r="C967" s="91"/>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ht="15.75" customHeight="1">
      <c r="A968" s="89"/>
      <c r="B968" s="90"/>
      <c r="C968" s="91"/>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ht="15.75" customHeight="1">
      <c r="A969" s="89"/>
      <c r="B969" s="90"/>
      <c r="C969" s="91"/>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ht="15.75" customHeight="1">
      <c r="A970" s="89"/>
      <c r="B970" s="90"/>
      <c r="C970" s="91"/>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ht="15.75" customHeight="1">
      <c r="A971" s="89"/>
      <c r="B971" s="90"/>
      <c r="C971" s="91"/>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ht="15.75" customHeight="1">
      <c r="A972" s="89"/>
      <c r="B972" s="90"/>
      <c r="C972" s="91"/>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ht="15.75" customHeight="1">
      <c r="A973" s="89"/>
      <c r="B973" s="90"/>
      <c r="C973" s="91"/>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ht="15.75" customHeight="1">
      <c r="A974" s="89"/>
      <c r="B974" s="90"/>
      <c r="C974" s="91"/>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ht="15.75" customHeight="1">
      <c r="A975" s="89"/>
      <c r="B975" s="90"/>
      <c r="C975" s="91"/>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ht="15.75" customHeight="1">
      <c r="A976" s="89"/>
      <c r="B976" s="90"/>
      <c r="C976" s="91"/>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ht="15.75" customHeight="1">
      <c r="A977" s="89"/>
      <c r="B977" s="90"/>
      <c r="C977" s="91"/>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ht="15.75" customHeight="1">
      <c r="A978" s="89"/>
      <c r="B978" s="90"/>
      <c r="C978" s="91"/>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ht="15.75" customHeight="1">
      <c r="A979" s="89"/>
      <c r="B979" s="90"/>
      <c r="C979" s="91"/>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ht="15.75" customHeight="1">
      <c r="A980" s="89"/>
      <c r="B980" s="90"/>
      <c r="C980" s="91"/>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ht="15.75" customHeight="1">
      <c r="A981" s="89"/>
      <c r="B981" s="90"/>
      <c r="C981" s="91"/>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ht="15.75" customHeight="1">
      <c r="A982" s="89"/>
      <c r="B982" s="90"/>
      <c r="C982" s="91"/>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ht="15.75" customHeight="1">
      <c r="A983" s="89"/>
      <c r="B983" s="90"/>
      <c r="C983" s="91"/>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ht="15.75" customHeight="1">
      <c r="A984" s="89"/>
      <c r="B984" s="90"/>
      <c r="C984" s="91"/>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ht="15.75" customHeight="1">
      <c r="A985" s="89"/>
      <c r="B985" s="90"/>
      <c r="C985" s="91"/>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ht="15.75" customHeight="1">
      <c r="A986" s="89"/>
      <c r="B986" s="90"/>
      <c r="C986" s="91"/>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ht="15.75" customHeight="1">
      <c r="A987" s="89"/>
      <c r="B987" s="90"/>
      <c r="C987" s="91"/>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ht="15.75" customHeight="1">
      <c r="A988" s="89"/>
      <c r="B988" s="90"/>
      <c r="C988" s="91"/>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ht="15.75" customHeight="1">
      <c r="A989" s="89"/>
      <c r="B989" s="90"/>
      <c r="C989" s="91"/>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ht="15.75" customHeight="1">
      <c r="A990" s="89"/>
      <c r="B990" s="90"/>
      <c r="C990" s="91"/>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ht="15.75" customHeight="1">
      <c r="A991" s="89"/>
      <c r="B991" s="90"/>
      <c r="C991" s="91"/>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ht="15.75" customHeight="1">
      <c r="A992" s="89"/>
      <c r="B992" s="90"/>
      <c r="C992" s="91"/>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ht="15.75" customHeight="1">
      <c r="A993" s="89"/>
      <c r="B993" s="90"/>
      <c r="C993" s="91"/>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ht="15.75" customHeight="1">
      <c r="A994" s="89"/>
      <c r="B994" s="90"/>
      <c r="C994" s="91"/>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ht="15.75" customHeight="1">
      <c r="A995" s="89"/>
      <c r="B995" s="90"/>
      <c r="C995" s="91"/>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ht="15.75" customHeight="1">
      <c r="A996" s="89"/>
      <c r="B996" s="90"/>
      <c r="C996" s="91"/>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ht="15.75" customHeight="1">
      <c r="A997" s="89"/>
      <c r="B997" s="90"/>
      <c r="C997" s="91"/>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ht="15.75" customHeight="1">
      <c r="A998" s="89"/>
      <c r="B998" s="90"/>
      <c r="C998" s="91"/>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ht="15.75" customHeight="1">
      <c r="A999" s="89"/>
      <c r="B999" s="90"/>
      <c r="C999" s="91"/>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ht="15.75" customHeight="1">
      <c r="A1000" s="89"/>
      <c r="B1000" s="90"/>
      <c r="C1000" s="91"/>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ht="15.75" customHeight="1">
      <c r="A1001" s="89"/>
      <c r="B1001" s="90"/>
      <c r="C1001" s="91"/>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sheetData>
  <mergeCells count="24">
    <mergeCell ref="A28:A95"/>
    <mergeCell ref="A96:A138"/>
    <mergeCell ref="A139:A160"/>
    <mergeCell ref="A161:A173"/>
    <mergeCell ref="A174:A183"/>
    <mergeCell ref="A184:A215"/>
    <mergeCell ref="A8:A27"/>
    <mergeCell ref="B8:B19"/>
    <mergeCell ref="B20:B23"/>
    <mergeCell ref="B25:B26"/>
    <mergeCell ref="B28:B34"/>
    <mergeCell ref="B35:B60"/>
    <mergeCell ref="B91:B95"/>
    <mergeCell ref="B96:B100"/>
    <mergeCell ref="B141:B146"/>
    <mergeCell ref="B147:B150"/>
    <mergeCell ref="B151:B158"/>
    <mergeCell ref="B61:B81"/>
    <mergeCell ref="B82:B90"/>
    <mergeCell ref="B101:B113"/>
    <mergeCell ref="B114:B126"/>
    <mergeCell ref="B127:B133"/>
    <mergeCell ref="B134:B138"/>
    <mergeCell ref="B139:B14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5.29"/>
    <col customWidth="1" min="3" max="3" width="57.86"/>
    <col customWidth="1" min="4" max="4" width="39.14"/>
    <col customWidth="1" min="5" max="5" width="21.71"/>
    <col customWidth="1" min="6" max="6" width="45.86"/>
    <col customWidth="1" min="7" max="7" width="47.71"/>
    <col customWidth="1" min="8" max="8" width="29.0"/>
    <col customWidth="1" min="9" max="9" width="19.0"/>
    <col customWidth="1" min="10" max="12" width="15.86"/>
    <col customWidth="1" min="13" max="26" width="10.29"/>
  </cols>
  <sheetData>
    <row r="1" ht="12.75" customHeight="1">
      <c r="A1" s="133"/>
      <c r="B1" s="134"/>
      <c r="C1" s="133"/>
      <c r="D1" s="133"/>
      <c r="E1" s="133"/>
      <c r="F1" s="135"/>
      <c r="G1" s="136"/>
      <c r="H1" s="133"/>
      <c r="I1" s="133"/>
      <c r="J1" s="133"/>
      <c r="K1" s="133"/>
      <c r="L1" s="133"/>
      <c r="M1" s="133"/>
      <c r="N1" s="133"/>
      <c r="O1" s="133"/>
      <c r="P1" s="133"/>
      <c r="Q1" s="133"/>
      <c r="R1" s="133"/>
      <c r="S1" s="133"/>
      <c r="T1" s="133"/>
      <c r="U1" s="133"/>
      <c r="V1" s="133"/>
      <c r="W1" s="133"/>
      <c r="X1" s="133"/>
      <c r="Y1" s="133"/>
      <c r="Z1" s="133"/>
    </row>
    <row r="2" ht="12.75" customHeight="1">
      <c r="A2" s="137" t="s">
        <v>308</v>
      </c>
      <c r="B2" s="138" t="s">
        <v>309</v>
      </c>
      <c r="C2" s="139"/>
      <c r="D2" s="139"/>
      <c r="E2" s="139"/>
      <c r="F2" s="139"/>
      <c r="G2" s="139"/>
      <c r="H2" s="139"/>
      <c r="I2" s="140"/>
      <c r="J2" s="133"/>
      <c r="K2" s="133"/>
      <c r="L2" s="133"/>
      <c r="M2" s="133"/>
      <c r="N2" s="133"/>
      <c r="O2" s="141" t="s">
        <v>310</v>
      </c>
      <c r="P2" s="133"/>
      <c r="Q2" s="133"/>
      <c r="R2" s="133"/>
      <c r="S2" s="133"/>
      <c r="T2" s="133"/>
      <c r="U2" s="133"/>
      <c r="V2" s="133"/>
      <c r="W2" s="133"/>
      <c r="X2" s="133"/>
      <c r="Y2" s="133"/>
      <c r="Z2" s="133"/>
    </row>
    <row r="3" ht="12.75" customHeight="1">
      <c r="A3" s="142" t="s">
        <v>311</v>
      </c>
      <c r="B3" s="143"/>
      <c r="C3" s="6"/>
      <c r="D3" s="6"/>
      <c r="E3" s="6"/>
      <c r="F3" s="6"/>
      <c r="G3" s="6"/>
      <c r="H3" s="6"/>
      <c r="I3" s="144"/>
      <c r="J3" s="133"/>
      <c r="K3" s="133"/>
      <c r="L3" s="133"/>
      <c r="M3" s="133"/>
      <c r="N3" s="133"/>
      <c r="O3" s="145" t="s">
        <v>312</v>
      </c>
      <c r="P3" s="133"/>
      <c r="Q3" s="133"/>
      <c r="R3" s="133"/>
      <c r="S3" s="133"/>
      <c r="T3" s="133"/>
      <c r="U3" s="133"/>
      <c r="V3" s="133"/>
      <c r="W3" s="133"/>
      <c r="X3" s="133"/>
      <c r="Y3" s="133"/>
      <c r="Z3" s="133"/>
    </row>
    <row r="4" ht="12.75" customHeight="1">
      <c r="A4" s="142" t="s">
        <v>313</v>
      </c>
      <c r="B4" s="146" t="s">
        <v>40</v>
      </c>
      <c r="C4" s="6"/>
      <c r="D4" s="6"/>
      <c r="E4" s="6"/>
      <c r="F4" s="6"/>
      <c r="G4" s="6"/>
      <c r="H4" s="6"/>
      <c r="I4" s="144"/>
      <c r="J4" s="133"/>
      <c r="K4" s="133"/>
      <c r="L4" s="133"/>
      <c r="M4" s="133"/>
      <c r="N4" s="133"/>
      <c r="O4" s="147" t="s">
        <v>314</v>
      </c>
      <c r="P4" s="133"/>
      <c r="Q4" s="133"/>
      <c r="R4" s="133"/>
      <c r="S4" s="133"/>
      <c r="T4" s="133"/>
      <c r="U4" s="133"/>
      <c r="V4" s="133"/>
      <c r="W4" s="133"/>
      <c r="X4" s="133"/>
      <c r="Y4" s="133"/>
      <c r="Z4" s="133"/>
    </row>
    <row r="5" ht="15.0" customHeight="1">
      <c r="A5" s="148" t="s">
        <v>310</v>
      </c>
      <c r="B5" s="149" t="s">
        <v>312</v>
      </c>
      <c r="C5" s="150" t="s">
        <v>315</v>
      </c>
      <c r="D5" s="7"/>
      <c r="E5" s="150" t="s">
        <v>316</v>
      </c>
      <c r="F5" s="7"/>
      <c r="G5" s="151" t="s">
        <v>317</v>
      </c>
      <c r="H5" s="6"/>
      <c r="I5" s="144"/>
      <c r="J5" s="152"/>
      <c r="K5" s="153">
        <f>NOW()</f>
        <v>45712.19107</v>
      </c>
      <c r="L5" s="154"/>
      <c r="M5" s="152"/>
      <c r="N5" s="152"/>
      <c r="O5" s="152" t="s">
        <v>318</v>
      </c>
      <c r="P5" s="152"/>
      <c r="Q5" s="152"/>
      <c r="R5" s="152"/>
      <c r="S5" s="152"/>
      <c r="T5" s="152"/>
      <c r="U5" s="152"/>
      <c r="V5" s="152"/>
      <c r="W5" s="152"/>
      <c r="X5" s="152"/>
      <c r="Y5" s="152"/>
      <c r="Z5" s="152"/>
    </row>
    <row r="6" ht="15.75" customHeight="1">
      <c r="A6" s="155">
        <f>COUNTIF(I10:I1004,"Pass")</f>
        <v>18</v>
      </c>
      <c r="B6" s="156">
        <f>COUNTIF(I10:I1004,"Fail")</f>
        <v>1</v>
      </c>
      <c r="C6" s="157">
        <f>G6-E6-B6-A6</f>
        <v>0</v>
      </c>
      <c r="D6" s="158"/>
      <c r="E6" s="157">
        <f>COUNTIF(I$10:I$1004,"N/A")</f>
        <v>0</v>
      </c>
      <c r="F6" s="158"/>
      <c r="G6" s="159">
        <f>COUNTA(A10:A1004)</f>
        <v>19</v>
      </c>
      <c r="H6" s="160"/>
      <c r="I6" s="161"/>
      <c r="J6" s="152"/>
      <c r="K6" s="152"/>
      <c r="L6" s="152"/>
      <c r="M6" s="152"/>
      <c r="N6" s="152"/>
      <c r="O6" s="152"/>
      <c r="P6" s="152"/>
      <c r="Q6" s="152"/>
      <c r="R6" s="152"/>
      <c r="S6" s="152"/>
      <c r="T6" s="152"/>
      <c r="U6" s="152"/>
      <c r="V6" s="152"/>
      <c r="W6" s="152"/>
      <c r="X6" s="152"/>
      <c r="Y6" s="152"/>
      <c r="Z6" s="152"/>
    </row>
    <row r="7" ht="12.75" customHeight="1">
      <c r="A7" s="162"/>
      <c r="B7" s="163"/>
      <c r="C7" s="164"/>
      <c r="D7" s="165"/>
      <c r="E7" s="166"/>
      <c r="F7" s="167"/>
      <c r="G7" s="168"/>
      <c r="H7" s="169"/>
      <c r="I7" s="170"/>
      <c r="J7" s="133"/>
      <c r="K7" s="133"/>
      <c r="L7" s="133"/>
      <c r="M7" s="133"/>
      <c r="N7" s="133"/>
      <c r="O7" s="133"/>
      <c r="P7" s="133"/>
      <c r="Q7" s="133"/>
      <c r="R7" s="133"/>
      <c r="S7" s="133"/>
      <c r="T7" s="133"/>
      <c r="U7" s="133"/>
      <c r="V7" s="133"/>
      <c r="W7" s="133"/>
      <c r="X7" s="133"/>
      <c r="Y7" s="133"/>
      <c r="Z7" s="133"/>
    </row>
    <row r="8" ht="12.75" customHeight="1">
      <c r="A8" s="171" t="s">
        <v>319</v>
      </c>
      <c r="B8" s="171" t="s">
        <v>320</v>
      </c>
      <c r="C8" s="171" t="s">
        <v>321</v>
      </c>
      <c r="D8" s="171" t="s">
        <v>322</v>
      </c>
      <c r="E8" s="171" t="s">
        <v>323</v>
      </c>
      <c r="F8" s="171" t="s">
        <v>324</v>
      </c>
      <c r="G8" s="172" t="s">
        <v>325</v>
      </c>
      <c r="H8" s="172" t="s">
        <v>326</v>
      </c>
      <c r="I8" s="172" t="s">
        <v>327</v>
      </c>
      <c r="J8" s="172" t="s">
        <v>328</v>
      </c>
      <c r="K8" s="172" t="s">
        <v>329</v>
      </c>
      <c r="L8" s="173"/>
      <c r="M8" s="174"/>
      <c r="N8" s="175"/>
      <c r="O8" s="175"/>
      <c r="P8" s="175"/>
      <c r="Q8" s="175"/>
      <c r="R8" s="175"/>
      <c r="S8" s="175"/>
      <c r="T8" s="175"/>
      <c r="U8" s="175"/>
      <c r="V8" s="175"/>
      <c r="W8" s="175"/>
      <c r="X8" s="175"/>
      <c r="Y8" s="175"/>
      <c r="Z8" s="175"/>
    </row>
    <row r="9" ht="12.75" customHeight="1">
      <c r="A9" s="176"/>
      <c r="B9" s="177" t="s">
        <v>330</v>
      </c>
      <c r="C9" s="6"/>
      <c r="D9" s="178"/>
      <c r="E9" s="178"/>
      <c r="F9" s="179"/>
      <c r="G9" s="180"/>
      <c r="H9" s="178"/>
      <c r="I9" s="178" t="s">
        <v>331</v>
      </c>
      <c r="J9" s="181"/>
      <c r="K9" s="182"/>
      <c r="L9" s="133"/>
      <c r="M9" s="133"/>
      <c r="N9" s="133"/>
      <c r="O9" s="133"/>
      <c r="P9" s="133"/>
      <c r="Q9" s="133"/>
      <c r="R9" s="133"/>
      <c r="S9" s="133"/>
      <c r="T9" s="133"/>
      <c r="U9" s="133"/>
      <c r="V9" s="133"/>
      <c r="W9" s="133"/>
      <c r="X9" s="133"/>
      <c r="Y9" s="133"/>
      <c r="Z9" s="133"/>
    </row>
    <row r="10">
      <c r="A10" s="183" t="s">
        <v>332</v>
      </c>
      <c r="B10" s="184" t="s">
        <v>333</v>
      </c>
      <c r="C10" s="185" t="s">
        <v>334</v>
      </c>
      <c r="D10" s="186" t="s">
        <v>335</v>
      </c>
      <c r="E10" s="186" t="s">
        <v>336</v>
      </c>
      <c r="F10" s="184" t="s">
        <v>337</v>
      </c>
      <c r="G10" s="184" t="s">
        <v>338</v>
      </c>
      <c r="H10" s="187"/>
      <c r="I10" s="188" t="s">
        <v>310</v>
      </c>
      <c r="J10" s="189"/>
      <c r="K10" s="190"/>
      <c r="L10" s="133"/>
      <c r="M10" s="133"/>
      <c r="N10" s="133"/>
      <c r="O10" s="133"/>
      <c r="P10" s="133"/>
      <c r="Q10" s="133"/>
      <c r="R10" s="133"/>
      <c r="S10" s="133"/>
      <c r="T10" s="133"/>
      <c r="U10" s="133"/>
      <c r="V10" s="133"/>
      <c r="W10" s="133"/>
      <c r="X10" s="133"/>
      <c r="Y10" s="133"/>
      <c r="Z10" s="133"/>
    </row>
    <row r="11">
      <c r="A11" s="183" t="s">
        <v>339</v>
      </c>
      <c r="B11" s="184" t="s">
        <v>340</v>
      </c>
      <c r="C11" s="185" t="s">
        <v>341</v>
      </c>
      <c r="D11" s="186" t="s">
        <v>342</v>
      </c>
      <c r="E11" s="191" t="s">
        <v>343</v>
      </c>
      <c r="F11" s="184" t="s">
        <v>344</v>
      </c>
      <c r="G11" s="184" t="s">
        <v>345</v>
      </c>
      <c r="H11" s="187"/>
      <c r="I11" s="188" t="s">
        <v>310</v>
      </c>
      <c r="J11" s="189"/>
      <c r="K11" s="190"/>
      <c r="L11" s="133"/>
      <c r="M11" s="133"/>
      <c r="N11" s="133"/>
      <c r="O11" s="133"/>
      <c r="P11" s="133"/>
      <c r="Q11" s="133"/>
      <c r="R11" s="133"/>
      <c r="S11" s="133"/>
      <c r="T11" s="133"/>
      <c r="U11" s="133"/>
      <c r="V11" s="133"/>
      <c r="W11" s="133"/>
      <c r="X11" s="133"/>
      <c r="Y11" s="133"/>
      <c r="Z11" s="133"/>
    </row>
    <row r="12">
      <c r="A12" s="183" t="s">
        <v>346</v>
      </c>
      <c r="B12" s="184" t="s">
        <v>347</v>
      </c>
      <c r="C12" s="192" t="s">
        <v>348</v>
      </c>
      <c r="D12" s="193" t="s">
        <v>349</v>
      </c>
      <c r="E12" s="193" t="s">
        <v>350</v>
      </c>
      <c r="F12" s="194" t="s">
        <v>351</v>
      </c>
      <c r="G12" s="194" t="s">
        <v>351</v>
      </c>
      <c r="H12" s="195"/>
      <c r="I12" s="196" t="s">
        <v>310</v>
      </c>
      <c r="J12" s="190"/>
      <c r="K12" s="190"/>
      <c r="L12" s="133"/>
      <c r="M12" s="133"/>
      <c r="N12" s="133"/>
      <c r="O12" s="133"/>
      <c r="P12" s="133"/>
      <c r="Q12" s="133"/>
      <c r="R12" s="133"/>
      <c r="S12" s="133"/>
      <c r="T12" s="133"/>
      <c r="U12" s="133"/>
      <c r="V12" s="133"/>
      <c r="W12" s="133"/>
      <c r="X12" s="133"/>
      <c r="Y12" s="133"/>
      <c r="Z12" s="133"/>
    </row>
    <row r="13">
      <c r="A13" s="183" t="s">
        <v>352</v>
      </c>
      <c r="B13" s="184" t="s">
        <v>353</v>
      </c>
      <c r="C13" s="184" t="s">
        <v>354</v>
      </c>
      <c r="D13" s="191" t="s">
        <v>355</v>
      </c>
      <c r="E13" s="193" t="s">
        <v>356</v>
      </c>
      <c r="F13" s="197" t="s">
        <v>357</v>
      </c>
      <c r="G13" s="197" t="s">
        <v>358</v>
      </c>
      <c r="H13" s="195"/>
      <c r="I13" s="193" t="s">
        <v>310</v>
      </c>
      <c r="J13" s="198"/>
      <c r="K13" s="198"/>
      <c r="L13" s="133"/>
      <c r="M13" s="133"/>
      <c r="N13" s="133"/>
      <c r="O13" s="133"/>
      <c r="P13" s="133"/>
      <c r="Q13" s="133"/>
      <c r="R13" s="133"/>
      <c r="S13" s="133"/>
      <c r="T13" s="133"/>
      <c r="U13" s="133"/>
      <c r="V13" s="133"/>
      <c r="W13" s="133"/>
      <c r="X13" s="133"/>
      <c r="Y13" s="133"/>
      <c r="Z13" s="133"/>
    </row>
    <row r="14">
      <c r="A14" s="183" t="s">
        <v>359</v>
      </c>
      <c r="B14" s="184" t="s">
        <v>360</v>
      </c>
      <c r="C14" s="184" t="s">
        <v>361</v>
      </c>
      <c r="D14" s="191" t="s">
        <v>362</v>
      </c>
      <c r="E14" s="193" t="s">
        <v>356</v>
      </c>
      <c r="F14" s="199" t="s">
        <v>363</v>
      </c>
      <c r="G14" s="199" t="s">
        <v>364</v>
      </c>
      <c r="H14" s="195"/>
      <c r="I14" s="193" t="s">
        <v>310</v>
      </c>
      <c r="J14" s="198"/>
      <c r="K14" s="198"/>
      <c r="L14" s="133"/>
      <c r="M14" s="133"/>
      <c r="N14" s="133"/>
      <c r="O14" s="133"/>
      <c r="P14" s="133"/>
      <c r="Q14" s="133"/>
      <c r="R14" s="133"/>
      <c r="S14" s="133"/>
      <c r="T14" s="133"/>
      <c r="U14" s="133"/>
      <c r="V14" s="133"/>
      <c r="W14" s="133"/>
      <c r="X14" s="133"/>
      <c r="Y14" s="133"/>
      <c r="Z14" s="133"/>
    </row>
    <row r="15" ht="12.75" customHeight="1">
      <c r="A15" s="176"/>
      <c r="B15" s="177" t="s">
        <v>365</v>
      </c>
      <c r="C15" s="6"/>
      <c r="D15" s="200"/>
      <c r="E15" s="200"/>
      <c r="F15" s="201"/>
      <c r="G15" s="200"/>
      <c r="H15" s="200"/>
      <c r="I15" s="178"/>
      <c r="J15" s="181"/>
      <c r="K15" s="182"/>
      <c r="L15" s="133"/>
      <c r="M15" s="133"/>
      <c r="N15" s="133"/>
      <c r="O15" s="133"/>
      <c r="P15" s="133"/>
      <c r="Q15" s="133"/>
      <c r="R15" s="133"/>
      <c r="S15" s="133"/>
      <c r="T15" s="133"/>
      <c r="U15" s="133"/>
      <c r="V15" s="133"/>
      <c r="W15" s="133"/>
      <c r="X15" s="133"/>
      <c r="Y15" s="133"/>
      <c r="Z15" s="133"/>
    </row>
    <row r="16">
      <c r="A16" s="202" t="s">
        <v>366</v>
      </c>
      <c r="B16" s="203" t="s">
        <v>365</v>
      </c>
      <c r="C16" s="185" t="s">
        <v>367</v>
      </c>
      <c r="D16" s="186" t="s">
        <v>368</v>
      </c>
      <c r="E16" s="186" t="s">
        <v>336</v>
      </c>
      <c r="F16" s="184" t="s">
        <v>369</v>
      </c>
      <c r="G16" s="184" t="s">
        <v>370</v>
      </c>
      <c r="H16" s="187" t="s">
        <v>371</v>
      </c>
      <c r="I16" s="204" t="s">
        <v>310</v>
      </c>
      <c r="J16" s="205">
        <v>45707.0</v>
      </c>
      <c r="K16" s="206"/>
      <c r="L16" s="133"/>
      <c r="M16" s="133"/>
      <c r="N16" s="133"/>
      <c r="O16" s="133"/>
      <c r="P16" s="133"/>
      <c r="Q16" s="133"/>
      <c r="R16" s="133"/>
      <c r="S16" s="133"/>
      <c r="T16" s="133"/>
      <c r="U16" s="133"/>
      <c r="V16" s="133"/>
      <c r="W16" s="133"/>
      <c r="X16" s="133"/>
      <c r="Y16" s="133"/>
      <c r="Z16" s="133"/>
    </row>
    <row r="17">
      <c r="A17" s="202" t="s">
        <v>372</v>
      </c>
      <c r="B17" s="203" t="s">
        <v>365</v>
      </c>
      <c r="C17" s="207" t="s">
        <v>373</v>
      </c>
      <c r="D17" s="186" t="s">
        <v>374</v>
      </c>
      <c r="E17" s="186" t="s">
        <v>375</v>
      </c>
      <c r="F17" s="184" t="s">
        <v>376</v>
      </c>
      <c r="G17" s="184" t="s">
        <v>376</v>
      </c>
      <c r="H17" s="183"/>
      <c r="I17" s="208" t="s">
        <v>310</v>
      </c>
      <c r="J17" s="209"/>
      <c r="K17" s="190"/>
      <c r="L17" s="133"/>
      <c r="M17" s="133"/>
      <c r="N17" s="133"/>
      <c r="O17" s="133"/>
      <c r="P17" s="133"/>
      <c r="Q17" s="133"/>
      <c r="R17" s="133"/>
      <c r="S17" s="133"/>
      <c r="T17" s="133"/>
      <c r="U17" s="133"/>
      <c r="V17" s="133"/>
      <c r="W17" s="133"/>
      <c r="X17" s="133"/>
      <c r="Y17" s="133"/>
      <c r="Z17" s="133"/>
    </row>
    <row r="18">
      <c r="A18" s="202" t="s">
        <v>377</v>
      </c>
      <c r="B18" s="203" t="s">
        <v>365</v>
      </c>
      <c r="C18" s="207" t="s">
        <v>378</v>
      </c>
      <c r="D18" s="186" t="s">
        <v>379</v>
      </c>
      <c r="E18" s="186" t="s">
        <v>380</v>
      </c>
      <c r="F18" s="184" t="s">
        <v>376</v>
      </c>
      <c r="G18" s="184" t="s">
        <v>376</v>
      </c>
      <c r="H18" s="195"/>
      <c r="I18" s="196" t="s">
        <v>310</v>
      </c>
      <c r="J18" s="190"/>
      <c r="K18" s="190"/>
      <c r="L18" s="133"/>
      <c r="M18" s="133"/>
      <c r="N18" s="133"/>
      <c r="O18" s="133"/>
      <c r="P18" s="133"/>
      <c r="Q18" s="133"/>
      <c r="R18" s="133"/>
      <c r="S18" s="133"/>
      <c r="T18" s="133"/>
      <c r="U18" s="133"/>
      <c r="V18" s="133"/>
      <c r="W18" s="133"/>
      <c r="X18" s="133"/>
      <c r="Y18" s="133"/>
      <c r="Z18" s="133"/>
    </row>
    <row r="19">
      <c r="A19" s="202" t="s">
        <v>381</v>
      </c>
      <c r="B19" s="203" t="s">
        <v>365</v>
      </c>
      <c r="C19" s="207" t="s">
        <v>382</v>
      </c>
      <c r="D19" s="186" t="s">
        <v>383</v>
      </c>
      <c r="E19" s="186" t="s">
        <v>384</v>
      </c>
      <c r="F19" s="184" t="s">
        <v>376</v>
      </c>
      <c r="G19" s="184" t="s">
        <v>376</v>
      </c>
      <c r="H19" s="195"/>
      <c r="I19" s="196" t="s">
        <v>310</v>
      </c>
      <c r="J19" s="190"/>
      <c r="K19" s="190"/>
      <c r="L19" s="133"/>
      <c r="M19" s="133"/>
      <c r="N19" s="133"/>
      <c r="O19" s="133"/>
      <c r="P19" s="133"/>
      <c r="Q19" s="133"/>
      <c r="R19" s="133"/>
      <c r="S19" s="133"/>
      <c r="T19" s="133"/>
      <c r="U19" s="133"/>
      <c r="V19" s="133"/>
      <c r="W19" s="133"/>
      <c r="X19" s="133"/>
      <c r="Y19" s="133"/>
      <c r="Z19" s="133"/>
    </row>
    <row r="20">
      <c r="A20" s="202" t="s">
        <v>385</v>
      </c>
      <c r="B20" s="203" t="s">
        <v>365</v>
      </c>
      <c r="C20" s="192" t="s">
        <v>386</v>
      </c>
      <c r="D20" s="186" t="s">
        <v>387</v>
      </c>
      <c r="E20" s="186" t="s">
        <v>388</v>
      </c>
      <c r="F20" s="184" t="s">
        <v>389</v>
      </c>
      <c r="G20" s="184" t="s">
        <v>389</v>
      </c>
      <c r="H20" s="195"/>
      <c r="I20" s="196" t="s">
        <v>310</v>
      </c>
      <c r="J20" s="190"/>
      <c r="K20" s="190"/>
      <c r="L20" s="133"/>
      <c r="M20" s="133"/>
      <c r="N20" s="133"/>
      <c r="O20" s="133"/>
      <c r="P20" s="133"/>
      <c r="Q20" s="133"/>
      <c r="R20" s="133"/>
      <c r="S20" s="133"/>
      <c r="T20" s="133"/>
      <c r="U20" s="133"/>
      <c r="V20" s="133"/>
      <c r="W20" s="133"/>
      <c r="X20" s="133"/>
      <c r="Y20" s="133"/>
      <c r="Z20" s="133"/>
    </row>
    <row r="21">
      <c r="A21" s="202" t="s">
        <v>390</v>
      </c>
      <c r="B21" s="203" t="s">
        <v>365</v>
      </c>
      <c r="C21" s="192" t="s">
        <v>391</v>
      </c>
      <c r="D21" s="186" t="s">
        <v>392</v>
      </c>
      <c r="E21" s="186" t="s">
        <v>393</v>
      </c>
      <c r="F21" s="184" t="s">
        <v>394</v>
      </c>
      <c r="G21" s="184" t="s">
        <v>394</v>
      </c>
      <c r="H21" s="195"/>
      <c r="I21" s="196" t="s">
        <v>310</v>
      </c>
      <c r="J21" s="190"/>
      <c r="K21" s="190"/>
      <c r="L21" s="133"/>
      <c r="M21" s="133"/>
      <c r="N21" s="133"/>
      <c r="O21" s="133"/>
      <c r="P21" s="133"/>
      <c r="Q21" s="133"/>
      <c r="R21" s="133"/>
      <c r="S21" s="133"/>
      <c r="T21" s="133"/>
      <c r="U21" s="133"/>
      <c r="V21" s="133"/>
      <c r="W21" s="133"/>
      <c r="X21" s="133"/>
      <c r="Y21" s="133"/>
      <c r="Z21" s="133"/>
    </row>
    <row r="22">
      <c r="A22" s="202" t="s">
        <v>395</v>
      </c>
      <c r="B22" s="203" t="s">
        <v>365</v>
      </c>
      <c r="C22" s="192" t="s">
        <v>396</v>
      </c>
      <c r="D22" s="186" t="s">
        <v>397</v>
      </c>
      <c r="E22" s="186" t="s">
        <v>398</v>
      </c>
      <c r="F22" s="184" t="s">
        <v>369</v>
      </c>
      <c r="G22" s="184" t="s">
        <v>369</v>
      </c>
      <c r="H22" s="195"/>
      <c r="I22" s="196" t="s">
        <v>310</v>
      </c>
      <c r="J22" s="190"/>
      <c r="K22" s="190"/>
      <c r="L22" s="133"/>
      <c r="M22" s="133"/>
      <c r="N22" s="133"/>
      <c r="O22" s="133"/>
      <c r="P22" s="133"/>
      <c r="Q22" s="133"/>
      <c r="R22" s="133"/>
      <c r="S22" s="133"/>
      <c r="T22" s="133"/>
      <c r="U22" s="133"/>
      <c r="V22" s="133"/>
      <c r="W22" s="133"/>
      <c r="X22" s="133"/>
      <c r="Y22" s="133"/>
      <c r="Z22" s="133"/>
    </row>
    <row r="23">
      <c r="A23" s="202" t="s">
        <v>399</v>
      </c>
      <c r="B23" s="203" t="s">
        <v>365</v>
      </c>
      <c r="C23" s="192" t="s">
        <v>400</v>
      </c>
      <c r="D23" s="186" t="s">
        <v>401</v>
      </c>
      <c r="E23" s="186" t="s">
        <v>402</v>
      </c>
      <c r="F23" s="184" t="s">
        <v>369</v>
      </c>
      <c r="G23" s="184" t="s">
        <v>369</v>
      </c>
      <c r="H23" s="195"/>
      <c r="I23" s="196" t="s">
        <v>310</v>
      </c>
      <c r="J23" s="190"/>
      <c r="K23" s="190"/>
      <c r="L23" s="133"/>
      <c r="M23" s="133"/>
      <c r="N23" s="133"/>
      <c r="O23" s="133"/>
      <c r="P23" s="133"/>
      <c r="Q23" s="133"/>
      <c r="R23" s="133"/>
      <c r="S23" s="133"/>
      <c r="T23" s="133"/>
      <c r="U23" s="133"/>
      <c r="V23" s="133"/>
      <c r="W23" s="133"/>
      <c r="X23" s="133"/>
      <c r="Y23" s="133"/>
      <c r="Z23" s="133"/>
    </row>
    <row r="24">
      <c r="A24" s="202" t="s">
        <v>403</v>
      </c>
      <c r="B24" s="203" t="s">
        <v>365</v>
      </c>
      <c r="C24" s="192" t="s">
        <v>404</v>
      </c>
      <c r="D24" s="186" t="s">
        <v>405</v>
      </c>
      <c r="E24" s="186" t="s">
        <v>406</v>
      </c>
      <c r="F24" s="184" t="s">
        <v>407</v>
      </c>
      <c r="G24" s="184" t="s">
        <v>389</v>
      </c>
      <c r="H24" s="195"/>
      <c r="I24" s="196" t="s">
        <v>310</v>
      </c>
      <c r="J24" s="190"/>
      <c r="K24" s="190"/>
      <c r="L24" s="133"/>
      <c r="M24" s="133"/>
      <c r="N24" s="133"/>
      <c r="O24" s="133"/>
      <c r="P24" s="133"/>
      <c r="Q24" s="133"/>
      <c r="R24" s="133"/>
      <c r="S24" s="133"/>
      <c r="T24" s="133"/>
      <c r="U24" s="133"/>
      <c r="V24" s="133"/>
      <c r="W24" s="133"/>
      <c r="X24" s="133"/>
      <c r="Y24" s="133"/>
      <c r="Z24" s="133"/>
    </row>
    <row r="25">
      <c r="A25" s="202" t="s">
        <v>408</v>
      </c>
      <c r="B25" s="203" t="s">
        <v>365</v>
      </c>
      <c r="C25" s="192" t="s">
        <v>409</v>
      </c>
      <c r="D25" s="186" t="s">
        <v>410</v>
      </c>
      <c r="E25" s="186" t="s">
        <v>411</v>
      </c>
      <c r="F25" s="184" t="s">
        <v>412</v>
      </c>
      <c r="G25" s="184" t="s">
        <v>412</v>
      </c>
      <c r="H25" s="195"/>
      <c r="I25" s="210" t="s">
        <v>310</v>
      </c>
      <c r="J25" s="190"/>
      <c r="K25" s="190"/>
      <c r="L25" s="133"/>
      <c r="M25" s="133"/>
      <c r="N25" s="133"/>
      <c r="O25" s="133"/>
      <c r="P25" s="133"/>
      <c r="Q25" s="133"/>
      <c r="R25" s="133"/>
      <c r="S25" s="133"/>
      <c r="T25" s="133"/>
      <c r="U25" s="133"/>
      <c r="V25" s="133"/>
      <c r="W25" s="133"/>
      <c r="X25" s="133"/>
      <c r="Y25" s="133"/>
      <c r="Z25" s="133"/>
    </row>
    <row r="26">
      <c r="A26" s="202" t="s">
        <v>413</v>
      </c>
      <c r="B26" s="203" t="s">
        <v>414</v>
      </c>
      <c r="C26" s="207" t="s">
        <v>415</v>
      </c>
      <c r="D26" s="186" t="s">
        <v>416</v>
      </c>
      <c r="E26" s="186" t="s">
        <v>406</v>
      </c>
      <c r="F26" s="184" t="s">
        <v>417</v>
      </c>
      <c r="G26" s="194" t="s">
        <v>418</v>
      </c>
      <c r="H26" s="195"/>
      <c r="I26" s="193" t="s">
        <v>312</v>
      </c>
      <c r="J26" s="190"/>
      <c r="K26" s="190"/>
      <c r="L26" s="133"/>
      <c r="M26" s="133"/>
      <c r="N26" s="133"/>
      <c r="O26" s="133"/>
      <c r="P26" s="133"/>
      <c r="Q26" s="133"/>
      <c r="R26" s="133"/>
      <c r="S26" s="133"/>
      <c r="T26" s="133"/>
      <c r="U26" s="133"/>
      <c r="V26" s="133"/>
      <c r="W26" s="133"/>
      <c r="X26" s="133"/>
      <c r="Y26" s="133"/>
      <c r="Z26" s="133"/>
    </row>
    <row r="27">
      <c r="A27" s="202" t="s">
        <v>419</v>
      </c>
      <c r="B27" s="203" t="s">
        <v>420</v>
      </c>
      <c r="C27" s="192" t="s">
        <v>421</v>
      </c>
      <c r="D27" s="186" t="s">
        <v>422</v>
      </c>
      <c r="E27" s="186" t="s">
        <v>336</v>
      </c>
      <c r="F27" s="184" t="s">
        <v>423</v>
      </c>
      <c r="G27" s="194" t="s">
        <v>424</v>
      </c>
      <c r="H27" s="195"/>
      <c r="I27" s="193" t="s">
        <v>310</v>
      </c>
      <c r="J27" s="190"/>
      <c r="K27" s="190"/>
      <c r="L27" s="133"/>
      <c r="M27" s="133"/>
      <c r="N27" s="133"/>
      <c r="O27" s="133"/>
      <c r="P27" s="133"/>
      <c r="Q27" s="133"/>
      <c r="R27" s="133"/>
      <c r="S27" s="133"/>
      <c r="T27" s="133"/>
      <c r="U27" s="133"/>
      <c r="V27" s="133"/>
      <c r="W27" s="133"/>
      <c r="X27" s="133"/>
      <c r="Y27" s="133"/>
      <c r="Z27" s="133"/>
    </row>
    <row r="28">
      <c r="A28" s="202" t="s">
        <v>425</v>
      </c>
      <c r="B28" s="203" t="s">
        <v>426</v>
      </c>
      <c r="C28" s="192" t="s">
        <v>427</v>
      </c>
      <c r="D28" s="186" t="s">
        <v>405</v>
      </c>
      <c r="E28" s="186" t="s">
        <v>336</v>
      </c>
      <c r="F28" s="184" t="s">
        <v>428</v>
      </c>
      <c r="G28" s="194" t="s">
        <v>429</v>
      </c>
      <c r="H28" s="195"/>
      <c r="I28" s="193" t="s">
        <v>310</v>
      </c>
      <c r="J28" s="190"/>
      <c r="K28" s="190"/>
      <c r="L28" s="133"/>
      <c r="M28" s="133"/>
      <c r="N28" s="133"/>
      <c r="O28" s="133"/>
      <c r="P28" s="133"/>
      <c r="Q28" s="133"/>
      <c r="R28" s="133"/>
      <c r="S28" s="133"/>
      <c r="T28" s="133"/>
      <c r="U28" s="133"/>
      <c r="V28" s="133"/>
      <c r="W28" s="133"/>
      <c r="X28" s="133"/>
      <c r="Y28" s="133"/>
      <c r="Z28" s="133"/>
    </row>
    <row r="29">
      <c r="A29" s="202" t="s">
        <v>430</v>
      </c>
      <c r="B29" s="203" t="s">
        <v>431</v>
      </c>
      <c r="C29" s="192" t="s">
        <v>432</v>
      </c>
      <c r="D29" s="186" t="s">
        <v>433</v>
      </c>
      <c r="E29" s="186" t="s">
        <v>406</v>
      </c>
      <c r="F29" s="194" t="s">
        <v>434</v>
      </c>
      <c r="G29" s="194" t="s">
        <v>434</v>
      </c>
      <c r="H29" s="195"/>
      <c r="I29" s="193" t="s">
        <v>310</v>
      </c>
      <c r="J29" s="190"/>
      <c r="K29" s="190"/>
      <c r="L29" s="133"/>
      <c r="M29" s="133"/>
      <c r="N29" s="133"/>
      <c r="O29" s="133"/>
      <c r="P29" s="133"/>
      <c r="Q29" s="133"/>
      <c r="R29" s="133"/>
      <c r="S29" s="133"/>
      <c r="T29" s="133"/>
      <c r="U29" s="133"/>
      <c r="V29" s="133"/>
      <c r="W29" s="133"/>
      <c r="X29" s="133"/>
      <c r="Y29" s="133"/>
      <c r="Z29" s="133"/>
    </row>
    <row r="30" ht="12.75" customHeight="1">
      <c r="A30" s="211"/>
      <c r="B30" s="212"/>
      <c r="C30" s="212"/>
      <c r="D30" s="213"/>
      <c r="E30" s="213"/>
      <c r="F30" s="134"/>
      <c r="G30" s="134"/>
      <c r="H30" s="214"/>
      <c r="I30" s="213"/>
      <c r="J30" s="213"/>
      <c r="K30" s="213"/>
      <c r="L30" s="133"/>
      <c r="M30" s="133"/>
      <c r="N30" s="133"/>
      <c r="O30" s="133"/>
      <c r="P30" s="133"/>
      <c r="Q30" s="133"/>
      <c r="R30" s="133"/>
      <c r="S30" s="133"/>
      <c r="T30" s="133"/>
      <c r="U30" s="133"/>
      <c r="V30" s="133"/>
      <c r="W30" s="133"/>
      <c r="X30" s="133"/>
      <c r="Y30" s="133"/>
      <c r="Z30" s="133"/>
    </row>
    <row r="31" ht="12.75" customHeight="1">
      <c r="A31" s="211"/>
      <c r="B31" s="215"/>
      <c r="C31" s="215"/>
      <c r="D31" s="213"/>
      <c r="E31" s="213"/>
      <c r="F31" s="134"/>
      <c r="G31" s="134"/>
      <c r="H31" s="214"/>
      <c r="I31" s="213"/>
      <c r="J31" s="213"/>
      <c r="K31" s="213"/>
      <c r="L31" s="133"/>
      <c r="M31" s="133"/>
      <c r="N31" s="133"/>
      <c r="O31" s="133"/>
      <c r="P31" s="133"/>
      <c r="Q31" s="133"/>
      <c r="R31" s="133"/>
      <c r="S31" s="133"/>
      <c r="T31" s="133"/>
      <c r="U31" s="133"/>
      <c r="V31" s="133"/>
      <c r="W31" s="133"/>
      <c r="X31" s="133"/>
      <c r="Y31" s="133"/>
      <c r="Z31" s="133"/>
    </row>
    <row r="32" ht="12.75" customHeight="1">
      <c r="A32" s="211"/>
      <c r="B32" s="216"/>
      <c r="C32" s="216"/>
      <c r="D32" s="217"/>
      <c r="E32" s="213"/>
      <c r="F32" s="134"/>
      <c r="G32" s="134"/>
      <c r="H32" s="214"/>
      <c r="I32" s="213"/>
      <c r="J32" s="213"/>
      <c r="K32" s="213"/>
      <c r="L32" s="133"/>
      <c r="M32" s="133"/>
      <c r="N32" s="133"/>
      <c r="O32" s="133"/>
      <c r="P32" s="133"/>
      <c r="Q32" s="133"/>
      <c r="R32" s="133"/>
      <c r="S32" s="133"/>
      <c r="T32" s="133"/>
      <c r="U32" s="133"/>
      <c r="V32" s="133"/>
      <c r="W32" s="133"/>
      <c r="X32" s="133"/>
      <c r="Y32" s="133"/>
      <c r="Z32" s="133"/>
    </row>
    <row r="33" ht="12.75" customHeight="1">
      <c r="A33" s="211"/>
      <c r="B33" s="216"/>
      <c r="C33" s="133"/>
      <c r="D33" s="213"/>
      <c r="E33" s="213"/>
      <c r="F33" s="134"/>
      <c r="G33" s="134"/>
      <c r="H33" s="214"/>
      <c r="I33" s="213"/>
      <c r="J33" s="213"/>
      <c r="K33" s="213"/>
      <c r="L33" s="133"/>
      <c r="M33" s="133"/>
      <c r="N33" s="133"/>
      <c r="O33" s="133"/>
      <c r="P33" s="133"/>
      <c r="Q33" s="133"/>
      <c r="R33" s="133"/>
      <c r="S33" s="133"/>
      <c r="T33" s="133"/>
      <c r="U33" s="133"/>
      <c r="V33" s="133"/>
      <c r="W33" s="133"/>
      <c r="X33" s="133"/>
      <c r="Y33" s="133"/>
      <c r="Z33" s="133"/>
    </row>
    <row r="34" ht="12.75" customHeight="1">
      <c r="A34" s="133"/>
      <c r="B34" s="218"/>
      <c r="D34" s="217"/>
      <c r="E34" s="133"/>
      <c r="F34" s="134"/>
      <c r="G34" s="133"/>
      <c r="H34" s="133"/>
      <c r="I34" s="133"/>
      <c r="J34" s="133"/>
      <c r="K34" s="133"/>
      <c r="L34" s="133"/>
      <c r="M34" s="133"/>
      <c r="N34" s="133"/>
      <c r="O34" s="133"/>
      <c r="P34" s="133"/>
      <c r="Q34" s="133"/>
      <c r="R34" s="133"/>
      <c r="S34" s="133"/>
      <c r="T34" s="133"/>
      <c r="U34" s="133"/>
      <c r="V34" s="133"/>
      <c r="W34" s="133"/>
      <c r="X34" s="133"/>
      <c r="Y34" s="133"/>
      <c r="Z34" s="133"/>
    </row>
    <row r="35" ht="12.75" customHeight="1">
      <c r="A35" s="141"/>
      <c r="B35" s="218"/>
      <c r="C35" s="218"/>
      <c r="D35" s="141"/>
      <c r="E35" s="141"/>
      <c r="F35" s="218"/>
      <c r="G35" s="141"/>
      <c r="H35" s="141"/>
      <c r="I35" s="141"/>
      <c r="J35" s="141"/>
      <c r="K35" s="141"/>
      <c r="L35" s="219"/>
      <c r="M35" s="219"/>
      <c r="N35" s="219"/>
      <c r="O35" s="219"/>
      <c r="P35" s="219"/>
      <c r="Q35" s="219"/>
      <c r="R35" s="219"/>
      <c r="S35" s="219"/>
      <c r="T35" s="219"/>
      <c r="U35" s="219"/>
      <c r="V35" s="219"/>
      <c r="W35" s="219"/>
      <c r="X35" s="219"/>
      <c r="Y35" s="219"/>
      <c r="Z35" s="219"/>
    </row>
    <row r="36" ht="12.75" customHeight="1">
      <c r="A36" s="141"/>
      <c r="B36" s="218"/>
      <c r="D36" s="141"/>
      <c r="E36" s="141"/>
      <c r="F36" s="218"/>
      <c r="G36" s="141"/>
      <c r="H36" s="141"/>
      <c r="I36" s="141"/>
      <c r="J36" s="141"/>
      <c r="K36" s="141"/>
      <c r="L36" s="133"/>
      <c r="M36" s="133"/>
      <c r="N36" s="133"/>
      <c r="O36" s="133"/>
      <c r="P36" s="133"/>
      <c r="Q36" s="133"/>
      <c r="R36" s="133"/>
      <c r="S36" s="133"/>
      <c r="T36" s="133"/>
      <c r="U36" s="133"/>
      <c r="V36" s="133"/>
      <c r="W36" s="133"/>
      <c r="X36" s="133"/>
      <c r="Y36" s="133"/>
      <c r="Z36" s="133"/>
    </row>
    <row r="37" ht="12.75" customHeight="1">
      <c r="A37" s="211"/>
      <c r="B37" s="220"/>
      <c r="C37" s="211"/>
      <c r="D37" s="220"/>
      <c r="E37" s="220"/>
      <c r="F37" s="220"/>
      <c r="G37" s="220"/>
      <c r="H37" s="221"/>
      <c r="I37" s="220"/>
      <c r="J37" s="222"/>
      <c r="K37" s="134"/>
      <c r="L37" s="133"/>
      <c r="M37" s="133"/>
      <c r="N37" s="133"/>
      <c r="O37" s="133"/>
      <c r="P37" s="133"/>
      <c r="Q37" s="133"/>
      <c r="R37" s="133"/>
      <c r="S37" s="133"/>
      <c r="T37" s="133"/>
      <c r="U37" s="133"/>
      <c r="V37" s="133"/>
      <c r="W37" s="133"/>
      <c r="X37" s="133"/>
      <c r="Y37" s="133"/>
      <c r="Z37" s="133"/>
    </row>
    <row r="38" ht="12.75" customHeight="1">
      <c r="A38" s="211"/>
      <c r="B38" s="220"/>
      <c r="C38" s="211"/>
      <c r="D38" s="220"/>
      <c r="E38" s="220"/>
      <c r="F38" s="220"/>
      <c r="G38" s="220"/>
      <c r="H38" s="221"/>
      <c r="I38" s="220"/>
      <c r="J38" s="222"/>
      <c r="K38" s="134"/>
      <c r="L38" s="133"/>
      <c r="M38" s="133"/>
      <c r="N38" s="133"/>
      <c r="O38" s="133"/>
      <c r="P38" s="133"/>
      <c r="Q38" s="133"/>
      <c r="R38" s="133"/>
      <c r="S38" s="133"/>
      <c r="T38" s="133"/>
      <c r="U38" s="133"/>
      <c r="V38" s="133"/>
      <c r="W38" s="133"/>
      <c r="X38" s="133"/>
      <c r="Y38" s="133"/>
      <c r="Z38" s="133"/>
    </row>
    <row r="39" ht="12.75" customHeight="1">
      <c r="A39" s="133"/>
      <c r="B39" s="134"/>
      <c r="C39" s="133"/>
      <c r="D39" s="133"/>
      <c r="E39" s="133"/>
      <c r="F39" s="134"/>
      <c r="G39" s="133"/>
      <c r="H39" s="133"/>
      <c r="I39" s="134"/>
      <c r="J39" s="223"/>
      <c r="K39" s="133"/>
      <c r="L39" s="133"/>
      <c r="M39" s="133"/>
      <c r="N39" s="133"/>
      <c r="O39" s="133"/>
      <c r="P39" s="133"/>
      <c r="Q39" s="133"/>
      <c r="R39" s="133"/>
      <c r="S39" s="133"/>
      <c r="T39" s="133"/>
      <c r="U39" s="133"/>
      <c r="V39" s="133"/>
      <c r="W39" s="133"/>
      <c r="X39" s="133"/>
      <c r="Y39" s="133"/>
      <c r="Z39" s="133"/>
    </row>
    <row r="40" ht="12.75" customHeight="1">
      <c r="A40" s="133"/>
      <c r="B40" s="134"/>
      <c r="C40" s="133"/>
      <c r="D40" s="133"/>
      <c r="E40" s="133"/>
      <c r="F40" s="134"/>
      <c r="G40" s="133"/>
      <c r="H40" s="133"/>
      <c r="I40" s="134"/>
      <c r="J40" s="223"/>
      <c r="K40" s="133"/>
      <c r="L40" s="133"/>
      <c r="M40" s="133"/>
      <c r="N40" s="133"/>
      <c r="O40" s="133"/>
      <c r="P40" s="133"/>
      <c r="Q40" s="133"/>
      <c r="R40" s="133"/>
      <c r="S40" s="133"/>
      <c r="T40" s="133"/>
      <c r="U40" s="133"/>
      <c r="V40" s="133"/>
      <c r="W40" s="133"/>
      <c r="X40" s="133"/>
      <c r="Y40" s="133"/>
      <c r="Z40" s="133"/>
    </row>
    <row r="41" ht="12.75" customHeight="1">
      <c r="A41" s="133"/>
      <c r="B41" s="134"/>
      <c r="C41" s="133"/>
      <c r="D41" s="133"/>
      <c r="E41" s="133"/>
      <c r="F41" s="134"/>
      <c r="G41" s="133"/>
      <c r="H41" s="133"/>
      <c r="I41" s="133"/>
      <c r="J41" s="133"/>
      <c r="K41" s="133"/>
      <c r="L41" s="133"/>
      <c r="M41" s="133"/>
      <c r="N41" s="133"/>
      <c r="O41" s="133"/>
      <c r="P41" s="133"/>
      <c r="Q41" s="133"/>
      <c r="R41" s="133"/>
      <c r="S41" s="133"/>
      <c r="T41" s="133"/>
      <c r="U41" s="133"/>
      <c r="V41" s="133"/>
      <c r="W41" s="133"/>
      <c r="X41" s="133"/>
      <c r="Y41" s="133"/>
      <c r="Z41" s="133"/>
    </row>
    <row r="42" ht="12.75" customHeight="1">
      <c r="A42" s="133"/>
      <c r="B42" s="134"/>
      <c r="C42" s="133"/>
      <c r="D42" s="133"/>
      <c r="E42" s="133"/>
      <c r="F42" s="134"/>
      <c r="G42" s="133"/>
      <c r="H42" s="133"/>
      <c r="I42" s="133"/>
      <c r="J42" s="133"/>
      <c r="K42" s="133"/>
      <c r="L42" s="133"/>
      <c r="M42" s="133"/>
      <c r="N42" s="133"/>
      <c r="O42" s="133"/>
      <c r="P42" s="133"/>
      <c r="Q42" s="133"/>
      <c r="R42" s="133"/>
      <c r="S42" s="133"/>
      <c r="T42" s="133"/>
      <c r="U42" s="133"/>
      <c r="V42" s="133"/>
      <c r="W42" s="133"/>
      <c r="X42" s="133"/>
      <c r="Y42" s="133"/>
      <c r="Z42" s="133"/>
    </row>
    <row r="43" ht="12.75" customHeight="1">
      <c r="A43" s="133"/>
      <c r="B43" s="134"/>
      <c r="C43" s="133"/>
      <c r="D43" s="133"/>
      <c r="E43" s="133"/>
      <c r="F43" s="134"/>
      <c r="G43" s="133"/>
      <c r="H43" s="133"/>
      <c r="I43" s="133"/>
      <c r="J43" s="133"/>
      <c r="K43" s="133"/>
      <c r="L43" s="133"/>
      <c r="M43" s="133"/>
      <c r="N43" s="133"/>
      <c r="O43" s="133"/>
      <c r="P43" s="133"/>
      <c r="Q43" s="133"/>
      <c r="R43" s="133"/>
      <c r="S43" s="133"/>
      <c r="T43" s="133"/>
      <c r="U43" s="133"/>
      <c r="V43" s="133"/>
      <c r="W43" s="133"/>
      <c r="X43" s="133"/>
      <c r="Y43" s="133"/>
      <c r="Z43" s="133"/>
    </row>
    <row r="44" ht="12.75" customHeight="1">
      <c r="A44" s="133"/>
      <c r="B44" s="134"/>
      <c r="C44" s="133"/>
      <c r="D44" s="133"/>
      <c r="E44" s="133"/>
      <c r="F44" s="134"/>
      <c r="G44" s="133"/>
      <c r="H44" s="133"/>
      <c r="I44" s="133"/>
      <c r="J44" s="133"/>
      <c r="K44" s="133"/>
      <c r="L44" s="133"/>
      <c r="M44" s="133"/>
      <c r="N44" s="133"/>
      <c r="O44" s="133"/>
      <c r="P44" s="133"/>
      <c r="Q44" s="133"/>
      <c r="R44" s="133"/>
      <c r="S44" s="133"/>
      <c r="T44" s="133"/>
      <c r="U44" s="133"/>
      <c r="V44" s="133"/>
      <c r="W44" s="133"/>
      <c r="X44" s="133"/>
      <c r="Y44" s="133"/>
      <c r="Z44" s="133"/>
    </row>
    <row r="45" ht="12.75" customHeight="1">
      <c r="A45" s="133"/>
      <c r="B45" s="134"/>
      <c r="C45" s="133"/>
      <c r="D45" s="133"/>
      <c r="E45" s="133"/>
      <c r="F45" s="134"/>
      <c r="G45" s="133"/>
      <c r="H45" s="133"/>
      <c r="I45" s="133"/>
      <c r="J45" s="133"/>
      <c r="K45" s="133"/>
      <c r="L45" s="133"/>
      <c r="M45" s="133"/>
      <c r="N45" s="133"/>
      <c r="O45" s="133"/>
      <c r="P45" s="133"/>
      <c r="Q45" s="133"/>
      <c r="R45" s="133"/>
      <c r="S45" s="133"/>
      <c r="T45" s="133"/>
      <c r="U45" s="133"/>
      <c r="V45" s="133"/>
      <c r="W45" s="133"/>
      <c r="X45" s="133"/>
      <c r="Y45" s="133"/>
      <c r="Z45" s="133"/>
    </row>
    <row r="46" ht="12.75" customHeight="1">
      <c r="A46" s="133"/>
      <c r="B46" s="134"/>
      <c r="C46" s="133"/>
      <c r="D46" s="133"/>
      <c r="E46" s="133"/>
      <c r="F46" s="134"/>
      <c r="G46" s="133"/>
      <c r="H46" s="133"/>
      <c r="I46" s="133"/>
      <c r="J46" s="133"/>
      <c r="K46" s="133"/>
      <c r="L46" s="133"/>
      <c r="M46" s="133"/>
      <c r="N46" s="133"/>
      <c r="O46" s="133"/>
      <c r="P46" s="133"/>
      <c r="Q46" s="133"/>
      <c r="R46" s="133"/>
      <c r="S46" s="133"/>
      <c r="T46" s="133"/>
      <c r="U46" s="133"/>
      <c r="V46" s="133"/>
      <c r="W46" s="133"/>
      <c r="X46" s="133"/>
      <c r="Y46" s="133"/>
      <c r="Z46" s="133"/>
    </row>
    <row r="47" ht="12.75" customHeight="1">
      <c r="A47" s="133"/>
      <c r="B47" s="134"/>
      <c r="C47" s="133"/>
      <c r="D47" s="133"/>
      <c r="E47" s="133"/>
      <c r="F47" s="134"/>
      <c r="G47" s="133"/>
      <c r="H47" s="133"/>
      <c r="I47" s="133"/>
      <c r="J47" s="133"/>
      <c r="K47" s="133"/>
      <c r="L47" s="133"/>
      <c r="M47" s="133"/>
      <c r="N47" s="133"/>
      <c r="O47" s="133"/>
      <c r="P47" s="133"/>
      <c r="Q47" s="133"/>
      <c r="R47" s="133"/>
      <c r="S47" s="133"/>
      <c r="T47" s="133"/>
      <c r="U47" s="133"/>
      <c r="V47" s="133"/>
      <c r="W47" s="133"/>
      <c r="X47" s="133"/>
      <c r="Y47" s="133"/>
      <c r="Z47" s="133"/>
    </row>
    <row r="48" ht="12.75" customHeight="1">
      <c r="A48" s="133"/>
      <c r="B48" s="134"/>
      <c r="C48" s="133"/>
      <c r="D48" s="133"/>
      <c r="E48" s="133"/>
      <c r="F48" s="134"/>
      <c r="G48" s="133"/>
      <c r="H48" s="133"/>
      <c r="I48" s="133"/>
      <c r="J48" s="133"/>
      <c r="K48" s="133"/>
      <c r="L48" s="133"/>
      <c r="M48" s="133"/>
      <c r="N48" s="133"/>
      <c r="O48" s="133"/>
      <c r="P48" s="133"/>
      <c r="Q48" s="133"/>
      <c r="R48" s="133"/>
      <c r="S48" s="133"/>
      <c r="T48" s="133"/>
      <c r="U48" s="133"/>
      <c r="V48" s="133"/>
      <c r="W48" s="133"/>
      <c r="X48" s="133"/>
      <c r="Y48" s="133"/>
      <c r="Z48" s="133"/>
    </row>
    <row r="49" ht="12.75" customHeight="1">
      <c r="A49" s="133"/>
      <c r="B49" s="134"/>
      <c r="C49" s="133"/>
      <c r="D49" s="133"/>
      <c r="E49" s="133"/>
      <c r="F49" s="134"/>
      <c r="G49" s="133"/>
      <c r="H49" s="133"/>
      <c r="I49" s="133"/>
      <c r="J49" s="133"/>
      <c r="K49" s="133"/>
      <c r="L49" s="133"/>
      <c r="M49" s="133"/>
      <c r="N49" s="133"/>
      <c r="O49" s="133"/>
      <c r="P49" s="133"/>
      <c r="Q49" s="133"/>
      <c r="R49" s="133"/>
      <c r="S49" s="133"/>
      <c r="T49" s="133"/>
      <c r="U49" s="133"/>
      <c r="V49" s="133"/>
      <c r="W49" s="133"/>
      <c r="X49" s="133"/>
      <c r="Y49" s="133"/>
      <c r="Z49" s="133"/>
    </row>
    <row r="50" ht="12.75" customHeight="1">
      <c r="A50" s="133"/>
      <c r="B50" s="134"/>
      <c r="C50" s="133"/>
      <c r="D50" s="133"/>
      <c r="E50" s="133"/>
      <c r="F50" s="134"/>
      <c r="G50" s="133"/>
      <c r="H50" s="133"/>
      <c r="I50" s="133"/>
      <c r="J50" s="133"/>
      <c r="K50" s="133"/>
      <c r="L50" s="133"/>
      <c r="M50" s="133"/>
      <c r="N50" s="133"/>
      <c r="O50" s="133"/>
      <c r="P50" s="133"/>
      <c r="Q50" s="133"/>
      <c r="R50" s="133"/>
      <c r="S50" s="133"/>
      <c r="T50" s="133"/>
      <c r="U50" s="133"/>
      <c r="V50" s="133"/>
      <c r="W50" s="133"/>
      <c r="X50" s="133"/>
      <c r="Y50" s="133"/>
      <c r="Z50" s="133"/>
    </row>
    <row r="51" ht="12.75" customHeight="1">
      <c r="A51" s="133"/>
      <c r="B51" s="134"/>
      <c r="C51" s="133"/>
      <c r="D51" s="133"/>
      <c r="E51" s="133"/>
      <c r="F51" s="134"/>
      <c r="G51" s="133"/>
      <c r="H51" s="133"/>
      <c r="I51" s="133"/>
      <c r="J51" s="133"/>
      <c r="K51" s="133"/>
      <c r="L51" s="133"/>
      <c r="M51" s="133"/>
      <c r="N51" s="133"/>
      <c r="O51" s="133"/>
      <c r="P51" s="133"/>
      <c r="Q51" s="133"/>
      <c r="R51" s="133"/>
      <c r="S51" s="133"/>
      <c r="T51" s="133"/>
      <c r="U51" s="133"/>
      <c r="V51" s="133"/>
      <c r="W51" s="133"/>
      <c r="X51" s="133"/>
      <c r="Y51" s="133"/>
      <c r="Z51" s="133"/>
    </row>
    <row r="52" ht="12.75" customHeight="1">
      <c r="A52" s="133"/>
      <c r="B52" s="134"/>
      <c r="C52" s="133"/>
      <c r="D52" s="133"/>
      <c r="E52" s="133"/>
      <c r="F52" s="134"/>
      <c r="G52" s="133"/>
      <c r="H52" s="133"/>
      <c r="I52" s="133"/>
      <c r="J52" s="133"/>
      <c r="K52" s="133"/>
      <c r="L52" s="133"/>
      <c r="M52" s="133"/>
      <c r="N52" s="133"/>
      <c r="O52" s="133"/>
      <c r="P52" s="133"/>
      <c r="Q52" s="133"/>
      <c r="R52" s="133"/>
      <c r="S52" s="133"/>
      <c r="T52" s="133"/>
      <c r="U52" s="133"/>
      <c r="V52" s="133"/>
      <c r="W52" s="133"/>
      <c r="X52" s="133"/>
      <c r="Y52" s="133"/>
      <c r="Z52" s="133"/>
    </row>
    <row r="53" ht="12.75" customHeight="1">
      <c r="A53" s="133"/>
      <c r="B53" s="134"/>
      <c r="C53" s="133"/>
      <c r="D53" s="133"/>
      <c r="E53" s="133"/>
      <c r="F53" s="134"/>
      <c r="G53" s="133"/>
      <c r="H53" s="133"/>
      <c r="I53" s="133"/>
      <c r="J53" s="133"/>
      <c r="K53" s="133"/>
      <c r="L53" s="133"/>
      <c r="M53" s="133"/>
      <c r="N53" s="133"/>
      <c r="O53" s="133"/>
      <c r="P53" s="133"/>
      <c r="Q53" s="133"/>
      <c r="R53" s="133"/>
      <c r="S53" s="133"/>
      <c r="T53" s="133"/>
      <c r="U53" s="133"/>
      <c r="V53" s="133"/>
      <c r="W53" s="133"/>
      <c r="X53" s="133"/>
      <c r="Y53" s="133"/>
      <c r="Z53" s="133"/>
    </row>
    <row r="54" ht="12.75" customHeight="1">
      <c r="A54" s="133"/>
      <c r="B54" s="134"/>
      <c r="C54" s="133"/>
      <c r="D54" s="133"/>
      <c r="E54" s="133"/>
      <c r="F54" s="134"/>
      <c r="G54" s="133"/>
      <c r="H54" s="133"/>
      <c r="I54" s="133"/>
      <c r="J54" s="133"/>
      <c r="K54" s="133"/>
      <c r="L54" s="133"/>
      <c r="M54" s="133"/>
      <c r="N54" s="133"/>
      <c r="O54" s="133"/>
      <c r="P54" s="133"/>
      <c r="Q54" s="133"/>
      <c r="R54" s="133"/>
      <c r="S54" s="133"/>
      <c r="T54" s="133"/>
      <c r="U54" s="133"/>
      <c r="V54" s="133"/>
      <c r="W54" s="133"/>
      <c r="X54" s="133"/>
      <c r="Y54" s="133"/>
      <c r="Z54" s="133"/>
    </row>
    <row r="55" ht="12.75" customHeight="1">
      <c r="A55" s="133"/>
      <c r="B55" s="134"/>
      <c r="C55" s="133"/>
      <c r="D55" s="133"/>
      <c r="E55" s="133"/>
      <c r="F55" s="134"/>
      <c r="G55" s="133"/>
      <c r="H55" s="133"/>
      <c r="I55" s="133"/>
      <c r="J55" s="133"/>
      <c r="K55" s="133"/>
      <c r="L55" s="133"/>
      <c r="M55" s="133"/>
      <c r="N55" s="133"/>
      <c r="O55" s="133"/>
      <c r="P55" s="133"/>
      <c r="Q55" s="133"/>
      <c r="R55" s="133"/>
      <c r="S55" s="133"/>
      <c r="T55" s="133"/>
      <c r="U55" s="133"/>
      <c r="V55" s="133"/>
      <c r="W55" s="133"/>
      <c r="X55" s="133"/>
      <c r="Y55" s="133"/>
      <c r="Z55" s="133"/>
    </row>
    <row r="56" ht="12.75" customHeight="1">
      <c r="A56" s="133"/>
      <c r="B56" s="134"/>
      <c r="C56" s="133"/>
      <c r="D56" s="133"/>
      <c r="E56" s="133"/>
      <c r="F56" s="134"/>
      <c r="G56" s="133"/>
      <c r="H56" s="133"/>
      <c r="I56" s="133"/>
      <c r="J56" s="133"/>
      <c r="K56" s="133"/>
      <c r="L56" s="133"/>
      <c r="M56" s="133"/>
      <c r="N56" s="133"/>
      <c r="O56" s="133"/>
      <c r="P56" s="133"/>
      <c r="Q56" s="133"/>
      <c r="R56" s="133"/>
      <c r="S56" s="133"/>
      <c r="T56" s="133"/>
      <c r="U56" s="133"/>
      <c r="V56" s="133"/>
      <c r="W56" s="133"/>
      <c r="X56" s="133"/>
      <c r="Y56" s="133"/>
      <c r="Z56" s="133"/>
    </row>
    <row r="57" ht="12.75" customHeight="1">
      <c r="A57" s="133"/>
      <c r="B57" s="134"/>
      <c r="C57" s="133"/>
      <c r="D57" s="133"/>
      <c r="E57" s="133"/>
      <c r="F57" s="134"/>
      <c r="G57" s="133"/>
      <c r="H57" s="133"/>
      <c r="I57" s="133"/>
      <c r="J57" s="133"/>
      <c r="K57" s="133"/>
      <c r="L57" s="133"/>
      <c r="M57" s="133"/>
      <c r="N57" s="133"/>
      <c r="O57" s="133"/>
      <c r="P57" s="133"/>
      <c r="Q57" s="133"/>
      <c r="R57" s="133"/>
      <c r="S57" s="133"/>
      <c r="T57" s="133"/>
      <c r="U57" s="133"/>
      <c r="V57" s="133"/>
      <c r="W57" s="133"/>
      <c r="X57" s="133"/>
      <c r="Y57" s="133"/>
      <c r="Z57" s="133"/>
    </row>
    <row r="58" ht="12.75" customHeight="1">
      <c r="A58" s="133"/>
      <c r="B58" s="134"/>
      <c r="C58" s="133"/>
      <c r="D58" s="133"/>
      <c r="E58" s="133"/>
      <c r="F58" s="134"/>
      <c r="G58" s="133"/>
      <c r="H58" s="133"/>
      <c r="I58" s="133"/>
      <c r="J58" s="133"/>
      <c r="K58" s="133"/>
      <c r="L58" s="133"/>
      <c r="M58" s="133"/>
      <c r="N58" s="133"/>
      <c r="O58" s="133"/>
      <c r="P58" s="133"/>
      <c r="Q58" s="133"/>
      <c r="R58" s="133"/>
      <c r="S58" s="133"/>
      <c r="T58" s="133"/>
      <c r="U58" s="133"/>
      <c r="V58" s="133"/>
      <c r="W58" s="133"/>
      <c r="X58" s="133"/>
      <c r="Y58" s="133"/>
      <c r="Z58" s="133"/>
    </row>
    <row r="59" ht="12.75" customHeight="1">
      <c r="A59" s="133"/>
      <c r="B59" s="134"/>
      <c r="C59" s="133"/>
      <c r="D59" s="133"/>
      <c r="E59" s="133"/>
      <c r="F59" s="134"/>
      <c r="G59" s="133"/>
      <c r="H59" s="133"/>
      <c r="I59" s="133"/>
      <c r="J59" s="133"/>
      <c r="K59" s="133"/>
      <c r="L59" s="133"/>
      <c r="M59" s="133"/>
      <c r="N59" s="133"/>
      <c r="O59" s="133"/>
      <c r="P59" s="133"/>
      <c r="Q59" s="133"/>
      <c r="R59" s="133"/>
      <c r="S59" s="133"/>
      <c r="T59" s="133"/>
      <c r="U59" s="133"/>
      <c r="V59" s="133"/>
      <c r="W59" s="133"/>
      <c r="X59" s="133"/>
      <c r="Y59" s="133"/>
      <c r="Z59" s="133"/>
    </row>
    <row r="60" ht="12.75" customHeight="1">
      <c r="A60" s="133"/>
      <c r="B60" s="134"/>
      <c r="C60" s="133"/>
      <c r="D60" s="133"/>
      <c r="E60" s="133"/>
      <c r="F60" s="134"/>
      <c r="G60" s="133"/>
      <c r="H60" s="133"/>
      <c r="I60" s="133"/>
      <c r="J60" s="133"/>
      <c r="K60" s="133"/>
      <c r="L60" s="133"/>
      <c r="M60" s="133"/>
      <c r="N60" s="133"/>
      <c r="O60" s="133"/>
      <c r="P60" s="133"/>
      <c r="Q60" s="133"/>
      <c r="R60" s="133"/>
      <c r="S60" s="133"/>
      <c r="T60" s="133"/>
      <c r="U60" s="133"/>
      <c r="V60" s="133"/>
      <c r="W60" s="133"/>
      <c r="X60" s="133"/>
      <c r="Y60" s="133"/>
      <c r="Z60" s="133"/>
    </row>
    <row r="61" ht="12.75" customHeight="1">
      <c r="A61" s="133"/>
      <c r="B61" s="134"/>
      <c r="C61" s="133"/>
      <c r="D61" s="133"/>
      <c r="E61" s="133"/>
      <c r="F61" s="134"/>
      <c r="G61" s="133"/>
      <c r="H61" s="133"/>
      <c r="I61" s="133"/>
      <c r="J61" s="133"/>
      <c r="K61" s="133"/>
      <c r="L61" s="133"/>
      <c r="M61" s="133"/>
      <c r="N61" s="133"/>
      <c r="O61" s="133"/>
      <c r="P61" s="133"/>
      <c r="Q61" s="133"/>
      <c r="R61" s="133"/>
      <c r="S61" s="133"/>
      <c r="T61" s="133"/>
      <c r="U61" s="133"/>
      <c r="V61" s="133"/>
      <c r="W61" s="133"/>
      <c r="X61" s="133"/>
      <c r="Y61" s="133"/>
      <c r="Z61" s="133"/>
    </row>
    <row r="62" ht="12.75" customHeight="1">
      <c r="A62" s="133"/>
      <c r="B62" s="134"/>
      <c r="C62" s="133"/>
      <c r="D62" s="133"/>
      <c r="E62" s="133"/>
      <c r="F62" s="134"/>
      <c r="G62" s="133"/>
      <c r="H62" s="133"/>
      <c r="I62" s="133"/>
      <c r="J62" s="133"/>
      <c r="K62" s="133"/>
      <c r="L62" s="133"/>
      <c r="M62" s="133"/>
      <c r="N62" s="133"/>
      <c r="O62" s="133"/>
      <c r="P62" s="133"/>
      <c r="Q62" s="133"/>
      <c r="R62" s="133"/>
      <c r="S62" s="133"/>
      <c r="T62" s="133"/>
      <c r="U62" s="133"/>
      <c r="V62" s="133"/>
      <c r="W62" s="133"/>
      <c r="X62" s="133"/>
      <c r="Y62" s="133"/>
      <c r="Z62" s="133"/>
    </row>
    <row r="63" ht="12.75" customHeight="1">
      <c r="A63" s="133"/>
      <c r="B63" s="134"/>
      <c r="C63" s="133"/>
      <c r="D63" s="133"/>
      <c r="E63" s="133"/>
      <c r="F63" s="134"/>
      <c r="G63" s="133"/>
      <c r="H63" s="133"/>
      <c r="I63" s="133"/>
      <c r="J63" s="133"/>
      <c r="K63" s="133"/>
      <c r="L63" s="133"/>
      <c r="M63" s="133"/>
      <c r="N63" s="133"/>
      <c r="O63" s="133"/>
      <c r="P63" s="133"/>
      <c r="Q63" s="133"/>
      <c r="R63" s="133"/>
      <c r="S63" s="133"/>
      <c r="T63" s="133"/>
      <c r="U63" s="133"/>
      <c r="V63" s="133"/>
      <c r="W63" s="133"/>
      <c r="X63" s="133"/>
      <c r="Y63" s="133"/>
      <c r="Z63" s="133"/>
    </row>
    <row r="64" ht="12.75" customHeight="1">
      <c r="A64" s="133"/>
      <c r="B64" s="134"/>
      <c r="C64" s="133"/>
      <c r="D64" s="133"/>
      <c r="E64" s="133"/>
      <c r="F64" s="134"/>
      <c r="G64" s="133"/>
      <c r="H64" s="133"/>
      <c r="I64" s="133"/>
      <c r="J64" s="133"/>
      <c r="K64" s="133"/>
      <c r="L64" s="133"/>
      <c r="M64" s="133"/>
      <c r="N64" s="133"/>
      <c r="O64" s="133"/>
      <c r="P64" s="133"/>
      <c r="Q64" s="133"/>
      <c r="R64" s="133"/>
      <c r="S64" s="133"/>
      <c r="T64" s="133"/>
      <c r="U64" s="133"/>
      <c r="V64" s="133"/>
      <c r="W64" s="133"/>
      <c r="X64" s="133"/>
      <c r="Y64" s="133"/>
      <c r="Z64" s="133"/>
    </row>
    <row r="65" ht="12.75" customHeight="1">
      <c r="A65" s="133"/>
      <c r="B65" s="134"/>
      <c r="C65" s="133"/>
      <c r="D65" s="133"/>
      <c r="E65" s="133"/>
      <c r="F65" s="134"/>
      <c r="G65" s="133"/>
      <c r="H65" s="133"/>
      <c r="I65" s="133"/>
      <c r="J65" s="133"/>
      <c r="K65" s="133"/>
      <c r="L65" s="133"/>
      <c r="M65" s="133"/>
      <c r="N65" s="133"/>
      <c r="O65" s="133"/>
      <c r="P65" s="133"/>
      <c r="Q65" s="133"/>
      <c r="R65" s="133"/>
      <c r="S65" s="133"/>
      <c r="T65" s="133"/>
      <c r="U65" s="133"/>
      <c r="V65" s="133"/>
      <c r="W65" s="133"/>
      <c r="X65" s="133"/>
      <c r="Y65" s="133"/>
      <c r="Z65" s="133"/>
    </row>
    <row r="66" ht="12.75" customHeight="1">
      <c r="A66" s="133"/>
      <c r="B66" s="134"/>
      <c r="C66" s="133"/>
      <c r="D66" s="133"/>
      <c r="E66" s="133"/>
      <c r="F66" s="134"/>
      <c r="G66" s="133"/>
      <c r="H66" s="133"/>
      <c r="I66" s="133"/>
      <c r="J66" s="133"/>
      <c r="K66" s="133"/>
      <c r="L66" s="133"/>
      <c r="M66" s="133"/>
      <c r="N66" s="133"/>
      <c r="O66" s="133"/>
      <c r="P66" s="133"/>
      <c r="Q66" s="133"/>
      <c r="R66" s="133"/>
      <c r="S66" s="133"/>
      <c r="T66" s="133"/>
      <c r="U66" s="133"/>
      <c r="V66" s="133"/>
      <c r="W66" s="133"/>
      <c r="X66" s="133"/>
      <c r="Y66" s="133"/>
      <c r="Z66" s="133"/>
    </row>
    <row r="67" ht="12.75" customHeight="1">
      <c r="A67" s="133"/>
      <c r="B67" s="134"/>
      <c r="C67" s="133"/>
      <c r="D67" s="133"/>
      <c r="E67" s="133"/>
      <c r="F67" s="134"/>
      <c r="G67" s="133"/>
      <c r="H67" s="133"/>
      <c r="I67" s="133"/>
      <c r="J67" s="133"/>
      <c r="K67" s="133"/>
      <c r="L67" s="133"/>
      <c r="M67" s="133"/>
      <c r="N67" s="133"/>
      <c r="O67" s="133"/>
      <c r="P67" s="133"/>
      <c r="Q67" s="133"/>
      <c r="R67" s="133"/>
      <c r="S67" s="133"/>
      <c r="T67" s="133"/>
      <c r="U67" s="133"/>
      <c r="V67" s="133"/>
      <c r="W67" s="133"/>
      <c r="X67" s="133"/>
      <c r="Y67" s="133"/>
      <c r="Z67" s="133"/>
    </row>
    <row r="68" ht="12.75" customHeight="1">
      <c r="A68" s="133"/>
      <c r="B68" s="134"/>
      <c r="C68" s="133"/>
      <c r="D68" s="133"/>
      <c r="E68" s="133"/>
      <c r="F68" s="134"/>
      <c r="G68" s="133"/>
      <c r="H68" s="133"/>
      <c r="I68" s="133"/>
      <c r="J68" s="133"/>
      <c r="K68" s="133"/>
      <c r="L68" s="133"/>
      <c r="M68" s="133"/>
      <c r="N68" s="133"/>
      <c r="O68" s="133"/>
      <c r="P68" s="133"/>
      <c r="Q68" s="133"/>
      <c r="R68" s="133"/>
      <c r="S68" s="133"/>
      <c r="T68" s="133"/>
      <c r="U68" s="133"/>
      <c r="V68" s="133"/>
      <c r="W68" s="133"/>
      <c r="X68" s="133"/>
      <c r="Y68" s="133"/>
      <c r="Z68" s="133"/>
    </row>
    <row r="69" ht="12.75" customHeight="1">
      <c r="A69" s="133"/>
      <c r="B69" s="134"/>
      <c r="C69" s="133"/>
      <c r="D69" s="133"/>
      <c r="E69" s="133"/>
      <c r="F69" s="134"/>
      <c r="G69" s="133"/>
      <c r="H69" s="133"/>
      <c r="I69" s="133"/>
      <c r="J69" s="133"/>
      <c r="K69" s="133"/>
      <c r="L69" s="133"/>
      <c r="M69" s="133"/>
      <c r="N69" s="133"/>
      <c r="O69" s="133"/>
      <c r="P69" s="133"/>
      <c r="Q69" s="133"/>
      <c r="R69" s="133"/>
      <c r="S69" s="133"/>
      <c r="T69" s="133"/>
      <c r="U69" s="133"/>
      <c r="V69" s="133"/>
      <c r="W69" s="133"/>
      <c r="X69" s="133"/>
      <c r="Y69" s="133"/>
      <c r="Z69" s="133"/>
    </row>
    <row r="70" ht="12.75" customHeight="1">
      <c r="A70" s="133"/>
      <c r="B70" s="134"/>
      <c r="C70" s="133"/>
      <c r="D70" s="133"/>
      <c r="E70" s="133"/>
      <c r="F70" s="134"/>
      <c r="G70" s="133"/>
      <c r="H70" s="133"/>
      <c r="I70" s="133"/>
      <c r="J70" s="133"/>
      <c r="K70" s="133"/>
      <c r="L70" s="133"/>
      <c r="M70" s="133"/>
      <c r="N70" s="133"/>
      <c r="O70" s="133"/>
      <c r="P70" s="133"/>
      <c r="Q70" s="133"/>
      <c r="R70" s="133"/>
      <c r="S70" s="133"/>
      <c r="T70" s="133"/>
      <c r="U70" s="133"/>
      <c r="V70" s="133"/>
      <c r="W70" s="133"/>
      <c r="X70" s="133"/>
      <c r="Y70" s="133"/>
      <c r="Z70" s="133"/>
    </row>
    <row r="71" ht="12.75" customHeight="1">
      <c r="A71" s="133"/>
      <c r="B71" s="134"/>
      <c r="C71" s="133"/>
      <c r="D71" s="133"/>
      <c r="E71" s="133"/>
      <c r="F71" s="134"/>
      <c r="G71" s="133"/>
      <c r="H71" s="133"/>
      <c r="I71" s="133"/>
      <c r="J71" s="133"/>
      <c r="K71" s="133"/>
      <c r="L71" s="133"/>
      <c r="M71" s="133"/>
      <c r="N71" s="133"/>
      <c r="O71" s="133"/>
      <c r="P71" s="133"/>
      <c r="Q71" s="133"/>
      <c r="R71" s="133"/>
      <c r="S71" s="133"/>
      <c r="T71" s="133"/>
      <c r="U71" s="133"/>
      <c r="V71" s="133"/>
      <c r="W71" s="133"/>
      <c r="X71" s="133"/>
      <c r="Y71" s="133"/>
      <c r="Z71" s="133"/>
    </row>
    <row r="72" ht="12.75" customHeight="1">
      <c r="A72" s="133"/>
      <c r="B72" s="134"/>
      <c r="C72" s="133"/>
      <c r="D72" s="133"/>
      <c r="E72" s="133"/>
      <c r="F72" s="134"/>
      <c r="G72" s="133"/>
      <c r="H72" s="133"/>
      <c r="I72" s="133"/>
      <c r="J72" s="133"/>
      <c r="K72" s="133"/>
      <c r="L72" s="133"/>
      <c r="M72" s="133"/>
      <c r="N72" s="133"/>
      <c r="O72" s="133"/>
      <c r="P72" s="133"/>
      <c r="Q72" s="133"/>
      <c r="R72" s="133"/>
      <c r="S72" s="133"/>
      <c r="T72" s="133"/>
      <c r="U72" s="133"/>
      <c r="V72" s="133"/>
      <c r="W72" s="133"/>
      <c r="X72" s="133"/>
      <c r="Y72" s="133"/>
      <c r="Z72" s="133"/>
    </row>
    <row r="73" ht="12.75" customHeight="1">
      <c r="A73" s="133"/>
      <c r="B73" s="134"/>
      <c r="C73" s="133"/>
      <c r="D73" s="133"/>
      <c r="E73" s="133"/>
      <c r="F73" s="134"/>
      <c r="G73" s="133"/>
      <c r="H73" s="133"/>
      <c r="I73" s="133"/>
      <c r="J73" s="133"/>
      <c r="K73" s="133"/>
      <c r="L73" s="133"/>
      <c r="M73" s="133"/>
      <c r="N73" s="133"/>
      <c r="O73" s="133"/>
      <c r="P73" s="133"/>
      <c r="Q73" s="133"/>
      <c r="R73" s="133"/>
      <c r="S73" s="133"/>
      <c r="T73" s="133"/>
      <c r="U73" s="133"/>
      <c r="V73" s="133"/>
      <c r="W73" s="133"/>
      <c r="X73" s="133"/>
      <c r="Y73" s="133"/>
      <c r="Z73" s="133"/>
    </row>
    <row r="74" ht="12.75" customHeight="1">
      <c r="A74" s="133"/>
      <c r="B74" s="134"/>
      <c r="C74" s="133"/>
      <c r="D74" s="133"/>
      <c r="E74" s="133"/>
      <c r="F74" s="134"/>
      <c r="G74" s="133"/>
      <c r="H74" s="133"/>
      <c r="I74" s="133"/>
      <c r="J74" s="133"/>
      <c r="K74" s="133"/>
      <c r="L74" s="133"/>
      <c r="M74" s="133"/>
      <c r="N74" s="133"/>
      <c r="O74" s="133"/>
      <c r="P74" s="133"/>
      <c r="Q74" s="133"/>
      <c r="R74" s="133"/>
      <c r="S74" s="133"/>
      <c r="T74" s="133"/>
      <c r="U74" s="133"/>
      <c r="V74" s="133"/>
      <c r="W74" s="133"/>
      <c r="X74" s="133"/>
      <c r="Y74" s="133"/>
      <c r="Z74" s="133"/>
    </row>
    <row r="75" ht="12.75" customHeight="1">
      <c r="A75" s="133"/>
      <c r="B75" s="134"/>
      <c r="C75" s="133"/>
      <c r="D75" s="133"/>
      <c r="E75" s="133"/>
      <c r="F75" s="134"/>
      <c r="G75" s="133"/>
      <c r="H75" s="133"/>
      <c r="I75" s="133"/>
      <c r="J75" s="133"/>
      <c r="K75" s="133"/>
      <c r="L75" s="133"/>
      <c r="M75" s="133"/>
      <c r="N75" s="133"/>
      <c r="O75" s="133"/>
      <c r="P75" s="133"/>
      <c r="Q75" s="133"/>
      <c r="R75" s="133"/>
      <c r="S75" s="133"/>
      <c r="T75" s="133"/>
      <c r="U75" s="133"/>
      <c r="V75" s="133"/>
      <c r="W75" s="133"/>
      <c r="X75" s="133"/>
      <c r="Y75" s="133"/>
      <c r="Z75" s="133"/>
    </row>
    <row r="76" ht="12.75" customHeight="1">
      <c r="A76" s="133"/>
      <c r="B76" s="134"/>
      <c r="C76" s="133"/>
      <c r="D76" s="133"/>
      <c r="E76" s="133"/>
      <c r="F76" s="134"/>
      <c r="G76" s="133"/>
      <c r="H76" s="133"/>
      <c r="I76" s="133"/>
      <c r="J76" s="133"/>
      <c r="K76" s="133"/>
      <c r="L76" s="133"/>
      <c r="M76" s="133"/>
      <c r="N76" s="133"/>
      <c r="O76" s="133"/>
      <c r="P76" s="133"/>
      <c r="Q76" s="133"/>
      <c r="R76" s="133"/>
      <c r="S76" s="133"/>
      <c r="T76" s="133"/>
      <c r="U76" s="133"/>
      <c r="V76" s="133"/>
      <c r="W76" s="133"/>
      <c r="X76" s="133"/>
      <c r="Y76" s="133"/>
      <c r="Z76" s="133"/>
    </row>
    <row r="77" ht="12.75" customHeight="1">
      <c r="A77" s="133"/>
      <c r="B77" s="134"/>
      <c r="C77" s="133"/>
      <c r="D77" s="133"/>
      <c r="E77" s="133"/>
      <c r="F77" s="134"/>
      <c r="G77" s="133"/>
      <c r="H77" s="133"/>
      <c r="I77" s="133"/>
      <c r="J77" s="133"/>
      <c r="K77" s="133"/>
      <c r="L77" s="133"/>
      <c r="M77" s="133"/>
      <c r="N77" s="133"/>
      <c r="O77" s="133"/>
      <c r="P77" s="133"/>
      <c r="Q77" s="133"/>
      <c r="R77" s="133"/>
      <c r="S77" s="133"/>
      <c r="T77" s="133"/>
      <c r="U77" s="133"/>
      <c r="V77" s="133"/>
      <c r="W77" s="133"/>
      <c r="X77" s="133"/>
      <c r="Y77" s="133"/>
      <c r="Z77" s="133"/>
    </row>
    <row r="78" ht="12.75" customHeight="1">
      <c r="A78" s="133"/>
      <c r="B78" s="134"/>
      <c r="C78" s="133"/>
      <c r="D78" s="133"/>
      <c r="E78" s="133"/>
      <c r="F78" s="134"/>
      <c r="G78" s="133"/>
      <c r="H78" s="133"/>
      <c r="I78" s="133"/>
      <c r="J78" s="133"/>
      <c r="K78" s="133"/>
      <c r="L78" s="133"/>
      <c r="M78" s="133"/>
      <c r="N78" s="133"/>
      <c r="O78" s="133"/>
      <c r="P78" s="133"/>
      <c r="Q78" s="133"/>
      <c r="R78" s="133"/>
      <c r="S78" s="133"/>
      <c r="T78" s="133"/>
      <c r="U78" s="133"/>
      <c r="V78" s="133"/>
      <c r="W78" s="133"/>
      <c r="X78" s="133"/>
      <c r="Y78" s="133"/>
      <c r="Z78" s="133"/>
    </row>
    <row r="79" ht="12.75" customHeight="1">
      <c r="A79" s="133"/>
      <c r="B79" s="134"/>
      <c r="C79" s="133"/>
      <c r="D79" s="133"/>
      <c r="E79" s="133"/>
      <c r="F79" s="134"/>
      <c r="G79" s="133"/>
      <c r="H79" s="133"/>
      <c r="I79" s="133"/>
      <c r="J79" s="133"/>
      <c r="K79" s="133"/>
      <c r="L79" s="133"/>
      <c r="M79" s="133"/>
      <c r="N79" s="133"/>
      <c r="O79" s="133"/>
      <c r="P79" s="133"/>
      <c r="Q79" s="133"/>
      <c r="R79" s="133"/>
      <c r="S79" s="133"/>
      <c r="T79" s="133"/>
      <c r="U79" s="133"/>
      <c r="V79" s="133"/>
      <c r="W79" s="133"/>
      <c r="X79" s="133"/>
      <c r="Y79" s="133"/>
      <c r="Z79" s="133"/>
    </row>
    <row r="80" ht="12.75" customHeight="1">
      <c r="A80" s="133"/>
      <c r="B80" s="134"/>
      <c r="C80" s="133"/>
      <c r="D80" s="133"/>
      <c r="E80" s="133"/>
      <c r="F80" s="134"/>
      <c r="G80" s="133"/>
      <c r="H80" s="133"/>
      <c r="I80" s="133"/>
      <c r="J80" s="133"/>
      <c r="K80" s="133"/>
      <c r="L80" s="133"/>
      <c r="M80" s="133"/>
      <c r="N80" s="133"/>
      <c r="O80" s="133"/>
      <c r="P80" s="133"/>
      <c r="Q80" s="133"/>
      <c r="R80" s="133"/>
      <c r="S80" s="133"/>
      <c r="T80" s="133"/>
      <c r="U80" s="133"/>
      <c r="V80" s="133"/>
      <c r="W80" s="133"/>
      <c r="X80" s="133"/>
      <c r="Y80" s="133"/>
      <c r="Z80" s="133"/>
    </row>
    <row r="81" ht="12.75" customHeight="1">
      <c r="A81" s="133"/>
      <c r="B81" s="134"/>
      <c r="C81" s="133"/>
      <c r="D81" s="133"/>
      <c r="E81" s="133"/>
      <c r="F81" s="134"/>
      <c r="G81" s="133"/>
      <c r="H81" s="133"/>
      <c r="I81" s="133"/>
      <c r="J81" s="133"/>
      <c r="K81" s="133"/>
      <c r="L81" s="133"/>
      <c r="M81" s="133"/>
      <c r="N81" s="133"/>
      <c r="O81" s="133"/>
      <c r="P81" s="133"/>
      <c r="Q81" s="133"/>
      <c r="R81" s="133"/>
      <c r="S81" s="133"/>
      <c r="T81" s="133"/>
      <c r="U81" s="133"/>
      <c r="V81" s="133"/>
      <c r="W81" s="133"/>
      <c r="X81" s="133"/>
      <c r="Y81" s="133"/>
      <c r="Z81" s="133"/>
    </row>
    <row r="82" ht="12.75" customHeight="1">
      <c r="A82" s="133"/>
      <c r="B82" s="134"/>
      <c r="C82" s="133"/>
      <c r="D82" s="133"/>
      <c r="E82" s="133"/>
      <c r="F82" s="134"/>
      <c r="G82" s="133"/>
      <c r="H82" s="133"/>
      <c r="I82" s="133"/>
      <c r="J82" s="133"/>
      <c r="K82" s="133"/>
      <c r="L82" s="133"/>
      <c r="M82" s="133"/>
      <c r="N82" s="133"/>
      <c r="O82" s="133"/>
      <c r="P82" s="133"/>
      <c r="Q82" s="133"/>
      <c r="R82" s="133"/>
      <c r="S82" s="133"/>
      <c r="T82" s="133"/>
      <c r="U82" s="133"/>
      <c r="V82" s="133"/>
      <c r="W82" s="133"/>
      <c r="X82" s="133"/>
      <c r="Y82" s="133"/>
      <c r="Z82" s="133"/>
    </row>
    <row r="83" ht="12.75" customHeight="1">
      <c r="A83" s="133"/>
      <c r="B83" s="134"/>
      <c r="C83" s="133"/>
      <c r="D83" s="133"/>
      <c r="E83" s="133"/>
      <c r="F83" s="134"/>
      <c r="G83" s="133"/>
      <c r="H83" s="133"/>
      <c r="I83" s="133"/>
      <c r="J83" s="133"/>
      <c r="K83" s="133"/>
      <c r="L83" s="133"/>
      <c r="M83" s="133"/>
      <c r="N83" s="133"/>
      <c r="O83" s="133"/>
      <c r="P83" s="133"/>
      <c r="Q83" s="133"/>
      <c r="R83" s="133"/>
      <c r="S83" s="133"/>
      <c r="T83" s="133"/>
      <c r="U83" s="133"/>
      <c r="V83" s="133"/>
      <c r="W83" s="133"/>
      <c r="X83" s="133"/>
      <c r="Y83" s="133"/>
      <c r="Z83" s="133"/>
    </row>
    <row r="84" ht="12.75" customHeight="1">
      <c r="A84" s="133"/>
      <c r="B84" s="134"/>
      <c r="C84" s="133"/>
      <c r="D84" s="133"/>
      <c r="E84" s="133"/>
      <c r="F84" s="134"/>
      <c r="G84" s="133"/>
      <c r="H84" s="133"/>
      <c r="I84" s="133"/>
      <c r="J84" s="133"/>
      <c r="K84" s="133"/>
      <c r="L84" s="133"/>
      <c r="M84" s="133"/>
      <c r="N84" s="133"/>
      <c r="O84" s="133"/>
      <c r="P84" s="133"/>
      <c r="Q84" s="133"/>
      <c r="R84" s="133"/>
      <c r="S84" s="133"/>
      <c r="T84" s="133"/>
      <c r="U84" s="133"/>
      <c r="V84" s="133"/>
      <c r="W84" s="133"/>
      <c r="X84" s="133"/>
      <c r="Y84" s="133"/>
      <c r="Z84" s="133"/>
    </row>
    <row r="85" ht="12.75" customHeight="1">
      <c r="A85" s="133"/>
      <c r="B85" s="134"/>
      <c r="C85" s="133"/>
      <c r="D85" s="133"/>
      <c r="E85" s="133"/>
      <c r="F85" s="134"/>
      <c r="G85" s="133"/>
      <c r="H85" s="133"/>
      <c r="I85" s="133"/>
      <c r="J85" s="133"/>
      <c r="K85" s="133"/>
      <c r="L85" s="133"/>
      <c r="M85" s="133"/>
      <c r="N85" s="133"/>
      <c r="O85" s="133"/>
      <c r="P85" s="133"/>
      <c r="Q85" s="133"/>
      <c r="R85" s="133"/>
      <c r="S85" s="133"/>
      <c r="T85" s="133"/>
      <c r="U85" s="133"/>
      <c r="V85" s="133"/>
      <c r="W85" s="133"/>
      <c r="X85" s="133"/>
      <c r="Y85" s="133"/>
      <c r="Z85" s="133"/>
    </row>
    <row r="86" ht="12.75" customHeight="1">
      <c r="A86" s="133"/>
      <c r="B86" s="134"/>
      <c r="C86" s="133"/>
      <c r="D86" s="133"/>
      <c r="E86" s="133"/>
      <c r="F86" s="134"/>
      <c r="G86" s="133"/>
      <c r="H86" s="133"/>
      <c r="I86" s="133"/>
      <c r="J86" s="133"/>
      <c r="K86" s="133"/>
      <c r="L86" s="133"/>
      <c r="M86" s="133"/>
      <c r="N86" s="133"/>
      <c r="O86" s="133"/>
      <c r="P86" s="133"/>
      <c r="Q86" s="133"/>
      <c r="R86" s="133"/>
      <c r="S86" s="133"/>
      <c r="T86" s="133"/>
      <c r="U86" s="133"/>
      <c r="V86" s="133"/>
      <c r="W86" s="133"/>
      <c r="X86" s="133"/>
      <c r="Y86" s="133"/>
      <c r="Z86" s="133"/>
    </row>
    <row r="87" ht="12.75" customHeight="1">
      <c r="A87" s="133"/>
      <c r="B87" s="134"/>
      <c r="C87" s="133"/>
      <c r="D87" s="133"/>
      <c r="E87" s="133"/>
      <c r="F87" s="134"/>
      <c r="G87" s="133"/>
      <c r="H87" s="133"/>
      <c r="I87" s="133"/>
      <c r="J87" s="133"/>
      <c r="K87" s="133"/>
      <c r="L87" s="133"/>
      <c r="M87" s="133"/>
      <c r="N87" s="133"/>
      <c r="O87" s="133"/>
      <c r="P87" s="133"/>
      <c r="Q87" s="133"/>
      <c r="R87" s="133"/>
      <c r="S87" s="133"/>
      <c r="T87" s="133"/>
      <c r="U87" s="133"/>
      <c r="V87" s="133"/>
      <c r="W87" s="133"/>
      <c r="X87" s="133"/>
      <c r="Y87" s="133"/>
      <c r="Z87" s="133"/>
    </row>
    <row r="88" ht="12.75" customHeight="1">
      <c r="A88" s="133"/>
      <c r="B88" s="134"/>
      <c r="C88" s="133"/>
      <c r="D88" s="133"/>
      <c r="E88" s="133"/>
      <c r="F88" s="134"/>
      <c r="G88" s="133"/>
      <c r="H88" s="133"/>
      <c r="I88" s="133"/>
      <c r="J88" s="133"/>
      <c r="K88" s="133"/>
      <c r="L88" s="133"/>
      <c r="M88" s="133"/>
      <c r="N88" s="133"/>
      <c r="O88" s="133"/>
      <c r="P88" s="133"/>
      <c r="Q88" s="133"/>
      <c r="R88" s="133"/>
      <c r="S88" s="133"/>
      <c r="T88" s="133"/>
      <c r="U88" s="133"/>
      <c r="V88" s="133"/>
      <c r="W88" s="133"/>
      <c r="X88" s="133"/>
      <c r="Y88" s="133"/>
      <c r="Z88" s="133"/>
    </row>
    <row r="89" ht="12.75" customHeight="1">
      <c r="A89" s="133"/>
      <c r="B89" s="134"/>
      <c r="C89" s="133"/>
      <c r="D89" s="133"/>
      <c r="E89" s="133"/>
      <c r="F89" s="134"/>
      <c r="G89" s="133"/>
      <c r="H89" s="133"/>
      <c r="I89" s="133"/>
      <c r="J89" s="133"/>
      <c r="K89" s="133"/>
      <c r="L89" s="133"/>
      <c r="M89" s="133"/>
      <c r="N89" s="133"/>
      <c r="O89" s="133"/>
      <c r="P89" s="133"/>
      <c r="Q89" s="133"/>
      <c r="R89" s="133"/>
      <c r="S89" s="133"/>
      <c r="T89" s="133"/>
      <c r="U89" s="133"/>
      <c r="V89" s="133"/>
      <c r="W89" s="133"/>
      <c r="X89" s="133"/>
      <c r="Y89" s="133"/>
      <c r="Z89" s="133"/>
    </row>
    <row r="90" ht="12.75" customHeight="1">
      <c r="A90" s="133"/>
      <c r="B90" s="134"/>
      <c r="C90" s="133"/>
      <c r="D90" s="133"/>
      <c r="E90" s="133"/>
      <c r="F90" s="134"/>
      <c r="G90" s="133"/>
      <c r="H90" s="133"/>
      <c r="I90" s="133"/>
      <c r="J90" s="133"/>
      <c r="K90" s="133"/>
      <c r="L90" s="133"/>
      <c r="M90" s="133"/>
      <c r="N90" s="133"/>
      <c r="O90" s="133"/>
      <c r="P90" s="133"/>
      <c r="Q90" s="133"/>
      <c r="R90" s="133"/>
      <c r="S90" s="133"/>
      <c r="T90" s="133"/>
      <c r="U90" s="133"/>
      <c r="V90" s="133"/>
      <c r="W90" s="133"/>
      <c r="X90" s="133"/>
      <c r="Y90" s="133"/>
      <c r="Z90" s="133"/>
    </row>
    <row r="91" ht="12.75" customHeight="1">
      <c r="A91" s="133"/>
      <c r="B91" s="134"/>
      <c r="C91" s="133"/>
      <c r="D91" s="133"/>
      <c r="E91" s="133"/>
      <c r="F91" s="134"/>
      <c r="G91" s="133"/>
      <c r="H91" s="133"/>
      <c r="I91" s="133"/>
      <c r="J91" s="133"/>
      <c r="K91" s="133"/>
      <c r="L91" s="133"/>
      <c r="M91" s="133"/>
      <c r="N91" s="133"/>
      <c r="O91" s="133"/>
      <c r="P91" s="133"/>
      <c r="Q91" s="133"/>
      <c r="R91" s="133"/>
      <c r="S91" s="133"/>
      <c r="T91" s="133"/>
      <c r="U91" s="133"/>
      <c r="V91" s="133"/>
      <c r="W91" s="133"/>
      <c r="X91" s="133"/>
      <c r="Y91" s="133"/>
      <c r="Z91" s="133"/>
    </row>
    <row r="92" ht="12.75" customHeight="1">
      <c r="A92" s="133"/>
      <c r="B92" s="134"/>
      <c r="C92" s="133"/>
      <c r="D92" s="133"/>
      <c r="E92" s="133"/>
      <c r="F92" s="134"/>
      <c r="G92" s="133"/>
      <c r="H92" s="133"/>
      <c r="I92" s="133"/>
      <c r="J92" s="133"/>
      <c r="K92" s="133"/>
      <c r="L92" s="133"/>
      <c r="M92" s="133"/>
      <c r="N92" s="133"/>
      <c r="O92" s="133"/>
      <c r="P92" s="133"/>
      <c r="Q92" s="133"/>
      <c r="R92" s="133"/>
      <c r="S92" s="133"/>
      <c r="T92" s="133"/>
      <c r="U92" s="133"/>
      <c r="V92" s="133"/>
      <c r="W92" s="133"/>
      <c r="X92" s="133"/>
      <c r="Y92" s="133"/>
      <c r="Z92" s="133"/>
    </row>
    <row r="93" ht="12.75" customHeight="1">
      <c r="A93" s="133"/>
      <c r="B93" s="134"/>
      <c r="C93" s="133"/>
      <c r="D93" s="133"/>
      <c r="E93" s="133"/>
      <c r="F93" s="134"/>
      <c r="G93" s="133"/>
      <c r="H93" s="133"/>
      <c r="I93" s="133"/>
      <c r="J93" s="133"/>
      <c r="K93" s="133"/>
      <c r="L93" s="133"/>
      <c r="M93" s="133"/>
      <c r="N93" s="133"/>
      <c r="O93" s="133"/>
      <c r="P93" s="133"/>
      <c r="Q93" s="133"/>
      <c r="R93" s="133"/>
      <c r="S93" s="133"/>
      <c r="T93" s="133"/>
      <c r="U93" s="133"/>
      <c r="V93" s="133"/>
      <c r="W93" s="133"/>
      <c r="X93" s="133"/>
      <c r="Y93" s="133"/>
      <c r="Z93" s="133"/>
    </row>
    <row r="94" ht="12.75" customHeight="1">
      <c r="A94" s="133"/>
      <c r="B94" s="134"/>
      <c r="C94" s="133"/>
      <c r="D94" s="133"/>
      <c r="E94" s="133"/>
      <c r="F94" s="134"/>
      <c r="G94" s="133"/>
      <c r="H94" s="133"/>
      <c r="I94" s="133"/>
      <c r="J94" s="133"/>
      <c r="K94" s="133"/>
      <c r="L94" s="133"/>
      <c r="M94" s="133"/>
      <c r="N94" s="133"/>
      <c r="O94" s="133"/>
      <c r="P94" s="133"/>
      <c r="Q94" s="133"/>
      <c r="R94" s="133"/>
      <c r="S94" s="133"/>
      <c r="T94" s="133"/>
      <c r="U94" s="133"/>
      <c r="V94" s="133"/>
      <c r="W94" s="133"/>
      <c r="X94" s="133"/>
      <c r="Y94" s="133"/>
      <c r="Z94" s="133"/>
    </row>
    <row r="95" ht="12.75" customHeight="1">
      <c r="A95" s="133"/>
      <c r="B95" s="134"/>
      <c r="C95" s="133"/>
      <c r="D95" s="133"/>
      <c r="E95" s="133"/>
      <c r="F95" s="134"/>
      <c r="G95" s="133"/>
      <c r="H95" s="133"/>
      <c r="I95" s="133"/>
      <c r="J95" s="133"/>
      <c r="K95" s="133"/>
      <c r="L95" s="133"/>
      <c r="M95" s="133"/>
      <c r="N95" s="133"/>
      <c r="O95" s="133"/>
      <c r="P95" s="133"/>
      <c r="Q95" s="133"/>
      <c r="R95" s="133"/>
      <c r="S95" s="133"/>
      <c r="T95" s="133"/>
      <c r="U95" s="133"/>
      <c r="V95" s="133"/>
      <c r="W95" s="133"/>
      <c r="X95" s="133"/>
      <c r="Y95" s="133"/>
      <c r="Z95" s="133"/>
    </row>
    <row r="96" ht="12.75" customHeight="1">
      <c r="A96" s="133"/>
      <c r="B96" s="134"/>
      <c r="C96" s="133"/>
      <c r="D96" s="133"/>
      <c r="E96" s="133"/>
      <c r="F96" s="134"/>
      <c r="G96" s="133"/>
      <c r="H96" s="133"/>
      <c r="I96" s="133"/>
      <c r="J96" s="133"/>
      <c r="K96" s="133"/>
      <c r="L96" s="133"/>
      <c r="M96" s="133"/>
      <c r="N96" s="133"/>
      <c r="O96" s="133"/>
      <c r="P96" s="133"/>
      <c r="Q96" s="133"/>
      <c r="R96" s="133"/>
      <c r="S96" s="133"/>
      <c r="T96" s="133"/>
      <c r="U96" s="133"/>
      <c r="V96" s="133"/>
      <c r="W96" s="133"/>
      <c r="X96" s="133"/>
      <c r="Y96" s="133"/>
      <c r="Z96" s="133"/>
    </row>
    <row r="97" ht="12.75" customHeight="1">
      <c r="A97" s="133"/>
      <c r="B97" s="134"/>
      <c r="C97" s="133"/>
      <c r="D97" s="133"/>
      <c r="E97" s="133"/>
      <c r="F97" s="134"/>
      <c r="G97" s="133"/>
      <c r="H97" s="133"/>
      <c r="I97" s="133"/>
      <c r="J97" s="133"/>
      <c r="K97" s="133"/>
      <c r="L97" s="133"/>
      <c r="M97" s="133"/>
      <c r="N97" s="133"/>
      <c r="O97" s="133"/>
      <c r="P97" s="133"/>
      <c r="Q97" s="133"/>
      <c r="R97" s="133"/>
      <c r="S97" s="133"/>
      <c r="T97" s="133"/>
      <c r="U97" s="133"/>
      <c r="V97" s="133"/>
      <c r="W97" s="133"/>
      <c r="X97" s="133"/>
      <c r="Y97" s="133"/>
      <c r="Z97" s="133"/>
    </row>
    <row r="98" ht="12.75" customHeight="1">
      <c r="A98" s="133"/>
      <c r="B98" s="134"/>
      <c r="C98" s="133"/>
      <c r="D98" s="133"/>
      <c r="E98" s="133"/>
      <c r="F98" s="134"/>
      <c r="G98" s="133"/>
      <c r="H98" s="133"/>
      <c r="I98" s="133"/>
      <c r="J98" s="133"/>
      <c r="K98" s="133"/>
      <c r="L98" s="133"/>
      <c r="M98" s="133"/>
      <c r="N98" s="133"/>
      <c r="O98" s="133"/>
      <c r="P98" s="133"/>
      <c r="Q98" s="133"/>
      <c r="R98" s="133"/>
      <c r="S98" s="133"/>
      <c r="T98" s="133"/>
      <c r="U98" s="133"/>
      <c r="V98" s="133"/>
      <c r="W98" s="133"/>
      <c r="X98" s="133"/>
      <c r="Y98" s="133"/>
      <c r="Z98" s="133"/>
    </row>
    <row r="99" ht="12.75" customHeight="1">
      <c r="A99" s="133"/>
      <c r="B99" s="134"/>
      <c r="C99" s="133"/>
      <c r="D99" s="133"/>
      <c r="E99" s="133"/>
      <c r="F99" s="134"/>
      <c r="G99" s="133"/>
      <c r="H99" s="133"/>
      <c r="I99" s="133"/>
      <c r="J99" s="133"/>
      <c r="K99" s="133"/>
      <c r="L99" s="133"/>
      <c r="M99" s="133"/>
      <c r="N99" s="133"/>
      <c r="O99" s="133"/>
      <c r="P99" s="133"/>
      <c r="Q99" s="133"/>
      <c r="R99" s="133"/>
      <c r="S99" s="133"/>
      <c r="T99" s="133"/>
      <c r="U99" s="133"/>
      <c r="V99" s="133"/>
      <c r="W99" s="133"/>
      <c r="X99" s="133"/>
      <c r="Y99" s="133"/>
      <c r="Z99" s="133"/>
    </row>
    <row r="100" ht="12.75" customHeight="1">
      <c r="A100" s="133"/>
      <c r="B100" s="134"/>
      <c r="C100" s="133"/>
      <c r="D100" s="133"/>
      <c r="E100" s="133"/>
      <c r="F100" s="134"/>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c r="A101" s="133"/>
      <c r="B101" s="134"/>
      <c r="C101" s="133"/>
      <c r="D101" s="133"/>
      <c r="E101" s="133"/>
      <c r="F101" s="134"/>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c r="A102" s="133"/>
      <c r="B102" s="134"/>
      <c r="C102" s="133"/>
      <c r="D102" s="133"/>
      <c r="E102" s="133"/>
      <c r="F102" s="134"/>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c r="A103" s="133"/>
      <c r="B103" s="134"/>
      <c r="C103" s="133"/>
      <c r="D103" s="133"/>
      <c r="E103" s="133"/>
      <c r="F103" s="134"/>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c r="A104" s="133"/>
      <c r="B104" s="134"/>
      <c r="C104" s="133"/>
      <c r="D104" s="133"/>
      <c r="E104" s="133"/>
      <c r="F104" s="134"/>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c r="A105" s="133"/>
      <c r="B105" s="134"/>
      <c r="C105" s="133"/>
      <c r="D105" s="133"/>
      <c r="E105" s="133"/>
      <c r="F105" s="134"/>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c r="A106" s="133"/>
      <c r="B106" s="134"/>
      <c r="C106" s="133"/>
      <c r="D106" s="133"/>
      <c r="E106" s="133"/>
      <c r="F106" s="134"/>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c r="A107" s="133"/>
      <c r="B107" s="134"/>
      <c r="C107" s="133"/>
      <c r="D107" s="133"/>
      <c r="E107" s="133"/>
      <c r="F107" s="134"/>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c r="A108" s="133"/>
      <c r="B108" s="134"/>
      <c r="C108" s="133"/>
      <c r="D108" s="133"/>
      <c r="E108" s="133"/>
      <c r="F108" s="134"/>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c r="A109" s="133"/>
      <c r="B109" s="134"/>
      <c r="C109" s="133"/>
      <c r="D109" s="133"/>
      <c r="E109" s="133"/>
      <c r="F109" s="134"/>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c r="A110" s="133"/>
      <c r="B110" s="134"/>
      <c r="C110" s="133"/>
      <c r="D110" s="133"/>
      <c r="E110" s="133"/>
      <c r="F110" s="134"/>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c r="A111" s="133"/>
      <c r="B111" s="134"/>
      <c r="C111" s="133"/>
      <c r="D111" s="133"/>
      <c r="E111" s="133"/>
      <c r="F111" s="134"/>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c r="A112" s="133"/>
      <c r="B112" s="134"/>
      <c r="C112" s="133"/>
      <c r="D112" s="133"/>
      <c r="E112" s="133"/>
      <c r="F112" s="134"/>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c r="A113" s="133"/>
      <c r="B113" s="134"/>
      <c r="C113" s="133"/>
      <c r="D113" s="133"/>
      <c r="E113" s="133"/>
      <c r="F113" s="134"/>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c r="A114" s="133"/>
      <c r="B114" s="134"/>
      <c r="C114" s="133"/>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c r="A115" s="133"/>
      <c r="B115" s="134"/>
      <c r="C115" s="133"/>
      <c r="D115" s="133"/>
      <c r="E115" s="133"/>
      <c r="F115" s="134"/>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c r="A116" s="133"/>
      <c r="B116" s="134"/>
      <c r="C116" s="133"/>
      <c r="D116" s="133"/>
      <c r="E116" s="133"/>
      <c r="F116" s="134"/>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c r="A117" s="133"/>
      <c r="B117" s="134"/>
      <c r="C117" s="133"/>
      <c r="D117" s="133"/>
      <c r="E117" s="133"/>
      <c r="F117" s="134"/>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c r="A118" s="133"/>
      <c r="B118" s="134"/>
      <c r="C118" s="133"/>
      <c r="D118" s="133"/>
      <c r="E118" s="133"/>
      <c r="F118" s="134"/>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c r="A119" s="133"/>
      <c r="B119" s="134"/>
      <c r="C119" s="133"/>
      <c r="D119" s="133"/>
      <c r="E119" s="133"/>
      <c r="F119" s="134"/>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c r="A120" s="133"/>
      <c r="B120" s="134"/>
      <c r="C120" s="133"/>
      <c r="D120" s="133"/>
      <c r="E120" s="133"/>
      <c r="F120" s="134"/>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c r="A121" s="133"/>
      <c r="B121" s="134"/>
      <c r="C121" s="133"/>
      <c r="D121" s="133"/>
      <c r="E121" s="133"/>
      <c r="F121" s="134"/>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c r="A122" s="133"/>
      <c r="B122" s="134"/>
      <c r="C122" s="133"/>
      <c r="D122" s="133"/>
      <c r="E122" s="133"/>
      <c r="F122" s="134"/>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c r="A123" s="133"/>
      <c r="B123" s="134"/>
      <c r="C123" s="133"/>
      <c r="D123" s="133"/>
      <c r="E123" s="133"/>
      <c r="F123" s="134"/>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c r="A124" s="133"/>
      <c r="B124" s="134"/>
      <c r="C124" s="133"/>
      <c r="D124" s="133"/>
      <c r="E124" s="133"/>
      <c r="F124" s="134"/>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c r="A125" s="133"/>
      <c r="B125" s="134"/>
      <c r="C125" s="133"/>
      <c r="D125" s="133"/>
      <c r="E125" s="133"/>
      <c r="F125" s="134"/>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c r="A126" s="133"/>
      <c r="B126" s="134"/>
      <c r="C126" s="133"/>
      <c r="D126" s="133"/>
      <c r="E126" s="133"/>
      <c r="F126" s="134"/>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c r="A127" s="133"/>
      <c r="B127" s="134"/>
      <c r="C127" s="133"/>
      <c r="D127" s="133"/>
      <c r="E127" s="133"/>
      <c r="F127" s="134"/>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c r="A128" s="133"/>
      <c r="B128" s="134"/>
      <c r="C128" s="133"/>
      <c r="D128" s="133"/>
      <c r="E128" s="133"/>
      <c r="F128" s="134"/>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c r="A129" s="133"/>
      <c r="B129" s="134"/>
      <c r="C129" s="133"/>
      <c r="D129" s="133"/>
      <c r="E129" s="133"/>
      <c r="F129" s="134"/>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c r="A130" s="133"/>
      <c r="B130" s="134"/>
      <c r="C130" s="133"/>
      <c r="D130" s="133"/>
      <c r="E130" s="133"/>
      <c r="F130" s="134"/>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c r="A131" s="133"/>
      <c r="B131" s="134"/>
      <c r="C131" s="133"/>
      <c r="D131" s="133"/>
      <c r="E131" s="133"/>
      <c r="F131" s="134"/>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c r="A132" s="133"/>
      <c r="B132" s="134"/>
      <c r="C132" s="133"/>
      <c r="D132" s="133"/>
      <c r="E132" s="133"/>
      <c r="F132" s="134"/>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c r="A133" s="133"/>
      <c r="B133" s="134"/>
      <c r="C133" s="133"/>
      <c r="D133" s="133"/>
      <c r="E133" s="133"/>
      <c r="F133" s="134"/>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c r="A134" s="133"/>
      <c r="B134" s="134"/>
      <c r="C134" s="133"/>
      <c r="D134" s="133"/>
      <c r="E134" s="133"/>
      <c r="F134" s="134"/>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c r="A135" s="133"/>
      <c r="B135" s="134"/>
      <c r="C135" s="133"/>
      <c r="D135" s="133"/>
      <c r="E135" s="133"/>
      <c r="F135" s="134"/>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c r="A136" s="133"/>
      <c r="B136" s="134"/>
      <c r="C136" s="133"/>
      <c r="D136" s="133"/>
      <c r="E136" s="133"/>
      <c r="F136" s="134"/>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c r="A137" s="133"/>
      <c r="B137" s="134"/>
      <c r="C137" s="133"/>
      <c r="D137" s="133"/>
      <c r="E137" s="133"/>
      <c r="F137" s="134"/>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c r="A138" s="133"/>
      <c r="B138" s="134"/>
      <c r="C138" s="133"/>
      <c r="D138" s="133"/>
      <c r="E138" s="133"/>
      <c r="F138" s="134"/>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c r="A139" s="133"/>
      <c r="B139" s="134"/>
      <c r="C139" s="133"/>
      <c r="D139" s="133"/>
      <c r="E139" s="133"/>
      <c r="F139" s="134"/>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c r="A140" s="133"/>
      <c r="B140" s="134"/>
      <c r="C140" s="133"/>
      <c r="D140" s="133"/>
      <c r="E140" s="133"/>
      <c r="F140" s="134"/>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c r="A141" s="133"/>
      <c r="B141" s="134"/>
      <c r="C141" s="133"/>
      <c r="D141" s="133"/>
      <c r="E141" s="133"/>
      <c r="F141" s="134"/>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c r="A142" s="133"/>
      <c r="B142" s="134"/>
      <c r="C142" s="133"/>
      <c r="D142" s="133"/>
      <c r="E142" s="133"/>
      <c r="F142" s="134"/>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c r="A143" s="133"/>
      <c r="B143" s="134"/>
      <c r="C143" s="133"/>
      <c r="D143" s="133"/>
      <c r="E143" s="133"/>
      <c r="F143" s="134"/>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c r="A144" s="133"/>
      <c r="B144" s="134"/>
      <c r="C144" s="133"/>
      <c r="D144" s="133"/>
      <c r="E144" s="133"/>
      <c r="F144" s="134"/>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c r="A145" s="133"/>
      <c r="B145" s="134"/>
      <c r="C145" s="133"/>
      <c r="D145" s="133"/>
      <c r="E145" s="133"/>
      <c r="F145" s="134"/>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c r="A146" s="133"/>
      <c r="B146" s="134"/>
      <c r="C146" s="133"/>
      <c r="D146" s="133"/>
      <c r="E146" s="133"/>
      <c r="F146" s="134"/>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c r="A147" s="133"/>
      <c r="B147" s="134"/>
      <c r="C147" s="133"/>
      <c r="D147" s="133"/>
      <c r="E147" s="133"/>
      <c r="F147" s="134"/>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c r="A148" s="133"/>
      <c r="B148" s="134"/>
      <c r="C148" s="133"/>
      <c r="D148" s="133"/>
      <c r="E148" s="133"/>
      <c r="F148" s="134"/>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c r="A149" s="133"/>
      <c r="B149" s="134"/>
      <c r="C149" s="133"/>
      <c r="D149" s="133"/>
      <c r="E149" s="133"/>
      <c r="F149" s="134"/>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c r="A150" s="133"/>
      <c r="B150" s="134"/>
      <c r="C150" s="133"/>
      <c r="D150" s="133"/>
      <c r="E150" s="133"/>
      <c r="F150" s="134"/>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c r="A151" s="133"/>
      <c r="B151" s="134"/>
      <c r="C151" s="133"/>
      <c r="D151" s="133"/>
      <c r="E151" s="133"/>
      <c r="F151" s="134"/>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c r="A152" s="133"/>
      <c r="B152" s="134"/>
      <c r="C152" s="133"/>
      <c r="D152" s="133"/>
      <c r="E152" s="133"/>
      <c r="F152" s="134"/>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c r="A153" s="133"/>
      <c r="B153" s="134"/>
      <c r="C153" s="133"/>
      <c r="D153" s="133"/>
      <c r="E153" s="133"/>
      <c r="F153" s="134"/>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c r="A154" s="133"/>
      <c r="B154" s="134"/>
      <c r="C154" s="133"/>
      <c r="D154" s="133"/>
      <c r="E154" s="133"/>
      <c r="F154" s="134"/>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c r="A155" s="133"/>
      <c r="B155" s="134"/>
      <c r="C155" s="133"/>
      <c r="D155" s="133"/>
      <c r="E155" s="133"/>
      <c r="F155" s="134"/>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c r="A156" s="133"/>
      <c r="B156" s="134"/>
      <c r="C156" s="133"/>
      <c r="D156" s="133"/>
      <c r="E156" s="133"/>
      <c r="F156" s="134"/>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c r="A157" s="133"/>
      <c r="B157" s="134"/>
      <c r="C157" s="133"/>
      <c r="D157" s="133"/>
      <c r="E157" s="133"/>
      <c r="F157" s="134"/>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c r="A158" s="133"/>
      <c r="B158" s="134"/>
      <c r="C158" s="133"/>
      <c r="D158" s="133"/>
      <c r="E158" s="133"/>
      <c r="F158" s="134"/>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c r="A159" s="133"/>
      <c r="B159" s="134"/>
      <c r="C159" s="133"/>
      <c r="D159" s="133"/>
      <c r="E159" s="133"/>
      <c r="F159" s="134"/>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c r="A160" s="133"/>
      <c r="B160" s="134"/>
      <c r="C160" s="133"/>
      <c r="D160" s="133"/>
      <c r="E160" s="133"/>
      <c r="F160" s="134"/>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c r="A161" s="133"/>
      <c r="B161" s="134"/>
      <c r="C161" s="133"/>
      <c r="D161" s="133"/>
      <c r="E161" s="133"/>
      <c r="F161" s="134"/>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c r="A162" s="133"/>
      <c r="B162" s="134"/>
      <c r="C162" s="133"/>
      <c r="D162" s="133"/>
      <c r="E162" s="133"/>
      <c r="F162" s="134"/>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c r="A163" s="133"/>
      <c r="B163" s="134"/>
      <c r="C163" s="133"/>
      <c r="D163" s="133"/>
      <c r="E163" s="133"/>
      <c r="F163" s="134"/>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c r="A164" s="133"/>
      <c r="B164" s="134"/>
      <c r="C164" s="133"/>
      <c r="D164" s="133"/>
      <c r="E164" s="133"/>
      <c r="F164" s="134"/>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c r="A165" s="133"/>
      <c r="B165" s="134"/>
      <c r="C165" s="133"/>
      <c r="D165" s="133"/>
      <c r="E165" s="133"/>
      <c r="F165" s="134"/>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c r="A166" s="133"/>
      <c r="B166" s="134"/>
      <c r="C166" s="133"/>
      <c r="D166" s="133"/>
      <c r="E166" s="133"/>
      <c r="F166" s="134"/>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c r="A167" s="133"/>
      <c r="B167" s="134"/>
      <c r="C167" s="133"/>
      <c r="D167" s="133"/>
      <c r="E167" s="133"/>
      <c r="F167" s="134"/>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c r="A168" s="133"/>
      <c r="B168" s="134"/>
      <c r="C168" s="133"/>
      <c r="D168" s="133"/>
      <c r="E168" s="133"/>
      <c r="F168" s="134"/>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c r="A169" s="133"/>
      <c r="B169" s="134"/>
      <c r="C169" s="133"/>
      <c r="D169" s="133"/>
      <c r="E169" s="133"/>
      <c r="F169" s="134"/>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c r="A170" s="133"/>
      <c r="B170" s="134"/>
      <c r="C170" s="133"/>
      <c r="D170" s="133"/>
      <c r="E170" s="133"/>
      <c r="F170" s="134"/>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c r="A171" s="133"/>
      <c r="B171" s="134"/>
      <c r="C171" s="133"/>
      <c r="D171" s="133"/>
      <c r="E171" s="133"/>
      <c r="F171" s="134"/>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c r="A172" s="133"/>
      <c r="B172" s="134"/>
      <c r="C172" s="133"/>
      <c r="D172" s="133"/>
      <c r="E172" s="133"/>
      <c r="F172" s="134"/>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c r="A173" s="133"/>
      <c r="B173" s="134"/>
      <c r="C173" s="133"/>
      <c r="D173" s="133"/>
      <c r="E173" s="133"/>
      <c r="F173" s="134"/>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c r="A174" s="133"/>
      <c r="B174" s="134"/>
      <c r="C174" s="133"/>
      <c r="D174" s="133"/>
      <c r="E174" s="133"/>
      <c r="F174" s="134"/>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c r="A175" s="133"/>
      <c r="B175" s="134"/>
      <c r="C175" s="133"/>
      <c r="D175" s="133"/>
      <c r="E175" s="133"/>
      <c r="F175" s="134"/>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c r="A176" s="133"/>
      <c r="B176" s="134"/>
      <c r="C176" s="133"/>
      <c r="D176" s="133"/>
      <c r="E176" s="133"/>
      <c r="F176" s="134"/>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c r="A177" s="133"/>
      <c r="B177" s="134"/>
      <c r="C177" s="133"/>
      <c r="D177" s="133"/>
      <c r="E177" s="133"/>
      <c r="F177" s="134"/>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c r="A178" s="133"/>
      <c r="B178" s="134"/>
      <c r="C178" s="133"/>
      <c r="D178" s="133"/>
      <c r="E178" s="133"/>
      <c r="F178" s="134"/>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c r="A179" s="133"/>
      <c r="B179" s="134"/>
      <c r="C179" s="133"/>
      <c r="D179" s="133"/>
      <c r="E179" s="133"/>
      <c r="F179" s="134"/>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c r="A180" s="133"/>
      <c r="B180" s="134"/>
      <c r="C180" s="133"/>
      <c r="D180" s="133"/>
      <c r="E180" s="133"/>
      <c r="F180" s="134"/>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c r="A181" s="133"/>
      <c r="B181" s="134"/>
      <c r="C181" s="133"/>
      <c r="D181" s="133"/>
      <c r="E181" s="133"/>
      <c r="F181" s="134"/>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c r="A182" s="133"/>
      <c r="B182" s="134"/>
      <c r="C182" s="133"/>
      <c r="D182" s="133"/>
      <c r="E182" s="133"/>
      <c r="F182" s="134"/>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c r="A183" s="133"/>
      <c r="B183" s="134"/>
      <c r="C183" s="133"/>
      <c r="D183" s="133"/>
      <c r="E183" s="133"/>
      <c r="F183" s="134"/>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c r="A184" s="133"/>
      <c r="B184" s="134"/>
      <c r="C184" s="133"/>
      <c r="D184" s="133"/>
      <c r="E184" s="133"/>
      <c r="F184" s="134"/>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c r="A185" s="133"/>
      <c r="B185" s="134"/>
      <c r="C185" s="133"/>
      <c r="D185" s="133"/>
      <c r="E185" s="133"/>
      <c r="F185" s="134"/>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c r="A186" s="133"/>
      <c r="B186" s="134"/>
      <c r="C186" s="133"/>
      <c r="D186" s="133"/>
      <c r="E186" s="133"/>
      <c r="F186" s="134"/>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c r="A187" s="133"/>
      <c r="B187" s="134"/>
      <c r="C187" s="133"/>
      <c r="D187" s="133"/>
      <c r="E187" s="133"/>
      <c r="F187" s="134"/>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c r="A188" s="133"/>
      <c r="B188" s="134"/>
      <c r="C188" s="133"/>
      <c r="D188" s="133"/>
      <c r="E188" s="133"/>
      <c r="F188" s="134"/>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c r="A189" s="133"/>
      <c r="B189" s="134"/>
      <c r="C189" s="133"/>
      <c r="D189" s="133"/>
      <c r="E189" s="133"/>
      <c r="F189" s="134"/>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c r="A190" s="133"/>
      <c r="B190" s="134"/>
      <c r="C190" s="133"/>
      <c r="D190" s="133"/>
      <c r="E190" s="133"/>
      <c r="F190" s="134"/>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c r="A191" s="133"/>
      <c r="B191" s="134"/>
      <c r="C191" s="133"/>
      <c r="D191" s="133"/>
      <c r="E191" s="133"/>
      <c r="F191" s="134"/>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c r="A192" s="133"/>
      <c r="B192" s="134"/>
      <c r="C192" s="133"/>
      <c r="D192" s="133"/>
      <c r="E192" s="133"/>
      <c r="F192" s="134"/>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c r="A193" s="133"/>
      <c r="B193" s="134"/>
      <c r="C193" s="133"/>
      <c r="D193" s="133"/>
      <c r="E193" s="133"/>
      <c r="F193" s="134"/>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c r="A194" s="133"/>
      <c r="B194" s="134"/>
      <c r="C194" s="133"/>
      <c r="D194" s="133"/>
      <c r="E194" s="133"/>
      <c r="F194" s="134"/>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c r="A195" s="133"/>
      <c r="B195" s="134"/>
      <c r="C195" s="133"/>
      <c r="D195" s="133"/>
      <c r="E195" s="133"/>
      <c r="F195" s="134"/>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c r="A196" s="133"/>
      <c r="B196" s="134"/>
      <c r="C196" s="133"/>
      <c r="D196" s="133"/>
      <c r="E196" s="133"/>
      <c r="F196" s="134"/>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c r="A197" s="133"/>
      <c r="B197" s="134"/>
      <c r="C197" s="133"/>
      <c r="D197" s="133"/>
      <c r="E197" s="133"/>
      <c r="F197" s="134"/>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c r="A198" s="133"/>
      <c r="B198" s="134"/>
      <c r="C198" s="133"/>
      <c r="D198" s="133"/>
      <c r="E198" s="133"/>
      <c r="F198" s="134"/>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c r="A199" s="133"/>
      <c r="B199" s="134"/>
      <c r="C199" s="133"/>
      <c r="D199" s="133"/>
      <c r="E199" s="133"/>
      <c r="F199" s="134"/>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c r="A200" s="133"/>
      <c r="B200" s="134"/>
      <c r="C200" s="133"/>
      <c r="D200" s="133"/>
      <c r="E200" s="133"/>
      <c r="F200" s="134"/>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c r="A201" s="133"/>
      <c r="B201" s="134"/>
      <c r="C201" s="133"/>
      <c r="D201" s="133"/>
      <c r="E201" s="133"/>
      <c r="F201" s="134"/>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c r="A202" s="133"/>
      <c r="B202" s="134"/>
      <c r="C202" s="133"/>
      <c r="D202" s="133"/>
      <c r="E202" s="133"/>
      <c r="F202" s="134"/>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c r="A203" s="133"/>
      <c r="B203" s="134"/>
      <c r="C203" s="133"/>
      <c r="D203" s="133"/>
      <c r="E203" s="133"/>
      <c r="F203" s="134"/>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c r="A204" s="133"/>
      <c r="B204" s="134"/>
      <c r="C204" s="133"/>
      <c r="D204" s="133"/>
      <c r="E204" s="133"/>
      <c r="F204" s="134"/>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c r="A205" s="133"/>
      <c r="B205" s="134"/>
      <c r="C205" s="133"/>
      <c r="D205" s="133"/>
      <c r="E205" s="133"/>
      <c r="F205" s="134"/>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c r="A206" s="133"/>
      <c r="B206" s="134"/>
      <c r="C206" s="133"/>
      <c r="D206" s="133"/>
      <c r="E206" s="133"/>
      <c r="F206" s="134"/>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c r="A207" s="133"/>
      <c r="B207" s="134"/>
      <c r="C207" s="133"/>
      <c r="D207" s="133"/>
      <c r="E207" s="133"/>
      <c r="F207" s="134"/>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c r="A208" s="133"/>
      <c r="B208" s="134"/>
      <c r="C208" s="133"/>
      <c r="D208" s="133"/>
      <c r="E208" s="133"/>
      <c r="F208" s="134"/>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c r="A209" s="133"/>
      <c r="B209" s="134"/>
      <c r="C209" s="133"/>
      <c r="D209" s="133"/>
      <c r="E209" s="133"/>
      <c r="F209" s="134"/>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c r="A210" s="133"/>
      <c r="B210" s="134"/>
      <c r="C210" s="133"/>
      <c r="D210" s="133"/>
      <c r="E210" s="133"/>
      <c r="F210" s="134"/>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c r="A211" s="133"/>
      <c r="B211" s="134"/>
      <c r="C211" s="133"/>
      <c r="D211" s="133"/>
      <c r="E211" s="133"/>
      <c r="F211" s="134"/>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c r="A212" s="133"/>
      <c r="B212" s="134"/>
      <c r="C212" s="133"/>
      <c r="D212" s="133"/>
      <c r="E212" s="133"/>
      <c r="F212" s="134"/>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c r="A213" s="133"/>
      <c r="B213" s="134"/>
      <c r="C213" s="133"/>
      <c r="D213" s="133"/>
      <c r="E213" s="133"/>
      <c r="F213" s="134"/>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c r="A214" s="133"/>
      <c r="B214" s="134"/>
      <c r="C214" s="133"/>
      <c r="D214" s="133"/>
      <c r="E214" s="133"/>
      <c r="F214" s="134"/>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c r="A215" s="133"/>
      <c r="B215" s="134"/>
      <c r="C215" s="133"/>
      <c r="D215" s="133"/>
      <c r="E215" s="133"/>
      <c r="F215" s="134"/>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c r="A216" s="133"/>
      <c r="B216" s="134"/>
      <c r="C216" s="133"/>
      <c r="D216" s="133"/>
      <c r="E216" s="133"/>
      <c r="F216" s="134"/>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c r="A217" s="133"/>
      <c r="B217" s="134"/>
      <c r="C217" s="133"/>
      <c r="D217" s="133"/>
      <c r="E217" s="133"/>
      <c r="F217" s="134"/>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c r="A218" s="133"/>
      <c r="B218" s="134"/>
      <c r="C218" s="133"/>
      <c r="D218" s="133"/>
      <c r="E218" s="133"/>
      <c r="F218" s="134"/>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c r="A219" s="133"/>
      <c r="B219" s="134"/>
      <c r="C219" s="133"/>
      <c r="D219" s="133"/>
      <c r="E219" s="133"/>
      <c r="F219" s="134"/>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c r="A220" s="133"/>
      <c r="B220" s="134"/>
      <c r="C220" s="133"/>
      <c r="D220" s="133"/>
      <c r="E220" s="133"/>
      <c r="F220" s="134"/>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c r="A221" s="133"/>
      <c r="B221" s="134"/>
      <c r="C221" s="133"/>
      <c r="D221" s="133"/>
      <c r="E221" s="133"/>
      <c r="F221" s="134"/>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c r="A222" s="133"/>
      <c r="B222" s="134"/>
      <c r="C222" s="133"/>
      <c r="D222" s="133"/>
      <c r="E222" s="133"/>
      <c r="F222" s="134"/>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c r="A223" s="133"/>
      <c r="B223" s="134"/>
      <c r="C223" s="133"/>
      <c r="D223" s="133"/>
      <c r="E223" s="133"/>
      <c r="F223" s="134"/>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c r="A224" s="133"/>
      <c r="B224" s="134"/>
      <c r="C224" s="133"/>
      <c r="D224" s="133"/>
      <c r="E224" s="133"/>
      <c r="F224" s="134"/>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c r="A225" s="133"/>
      <c r="B225" s="134"/>
      <c r="C225" s="133"/>
      <c r="D225" s="133"/>
      <c r="E225" s="133"/>
      <c r="F225" s="134"/>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c r="A226" s="133"/>
      <c r="B226" s="134"/>
      <c r="C226" s="133"/>
      <c r="D226" s="133"/>
      <c r="E226" s="133"/>
      <c r="F226" s="134"/>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c r="A227" s="133"/>
      <c r="B227" s="134"/>
      <c r="C227" s="133"/>
      <c r="D227" s="133"/>
      <c r="E227" s="133"/>
      <c r="F227" s="134"/>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c r="A228" s="133"/>
      <c r="B228" s="134"/>
      <c r="C228" s="133"/>
      <c r="D228" s="133"/>
      <c r="E228" s="133"/>
      <c r="F228" s="134"/>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c r="A229" s="133"/>
      <c r="B229" s="134"/>
      <c r="C229" s="133"/>
      <c r="D229" s="133"/>
      <c r="E229" s="133"/>
      <c r="F229" s="134"/>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c r="A230" s="133"/>
      <c r="B230" s="134"/>
      <c r="C230" s="133"/>
      <c r="D230" s="133"/>
      <c r="E230" s="133"/>
      <c r="F230" s="134"/>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c r="A231" s="133"/>
      <c r="B231" s="134"/>
      <c r="C231" s="133"/>
      <c r="D231" s="133"/>
      <c r="E231" s="133"/>
      <c r="F231" s="134"/>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c r="A232" s="133"/>
      <c r="B232" s="134"/>
      <c r="C232" s="133"/>
      <c r="D232" s="133"/>
      <c r="E232" s="133"/>
      <c r="F232" s="134"/>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c r="A233" s="133"/>
      <c r="B233" s="134"/>
      <c r="C233" s="133"/>
      <c r="D233" s="133"/>
      <c r="E233" s="133"/>
      <c r="F233" s="134"/>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c r="A234" s="133"/>
      <c r="B234" s="134"/>
      <c r="C234" s="133"/>
      <c r="D234" s="133"/>
      <c r="E234" s="133"/>
      <c r="F234" s="134"/>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c r="A235" s="133"/>
      <c r="B235" s="134"/>
      <c r="C235" s="133"/>
      <c r="D235" s="133"/>
      <c r="E235" s="133"/>
      <c r="F235" s="134"/>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c r="A236" s="133"/>
      <c r="B236" s="134"/>
      <c r="C236" s="133"/>
      <c r="D236" s="133"/>
      <c r="E236" s="133"/>
      <c r="F236" s="134"/>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c r="A237" s="133"/>
      <c r="B237" s="134"/>
      <c r="C237" s="133"/>
      <c r="D237" s="133"/>
      <c r="E237" s="133"/>
      <c r="F237" s="134"/>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c r="A238" s="133"/>
      <c r="B238" s="134"/>
      <c r="C238" s="133"/>
      <c r="D238" s="133"/>
      <c r="E238" s="133"/>
      <c r="F238" s="134"/>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c r="A239" s="133"/>
      <c r="B239" s="134"/>
      <c r="C239" s="133"/>
      <c r="D239" s="133"/>
      <c r="E239" s="133"/>
      <c r="F239" s="134"/>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c r="A240" s="133"/>
      <c r="B240" s="134"/>
      <c r="C240" s="133"/>
      <c r="D240" s="133"/>
      <c r="E240" s="133"/>
      <c r="F240" s="134"/>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c r="A241" s="133"/>
      <c r="B241" s="134"/>
      <c r="C241" s="133"/>
      <c r="D241" s="133"/>
      <c r="E241" s="133"/>
      <c r="F241" s="134"/>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c r="A242" s="133"/>
      <c r="B242" s="134"/>
      <c r="C242" s="133"/>
      <c r="D242" s="133"/>
      <c r="E242" s="133"/>
      <c r="F242" s="134"/>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c r="A243" s="133"/>
      <c r="B243" s="134"/>
      <c r="C243" s="133"/>
      <c r="D243" s="133"/>
      <c r="E243" s="133"/>
      <c r="F243" s="134"/>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c r="A244" s="133"/>
      <c r="B244" s="134"/>
      <c r="C244" s="133"/>
      <c r="D244" s="133"/>
      <c r="E244" s="133"/>
      <c r="F244" s="134"/>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c r="A245" s="133"/>
      <c r="B245" s="134"/>
      <c r="C245" s="133"/>
      <c r="D245" s="133"/>
      <c r="E245" s="133"/>
      <c r="F245" s="134"/>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c r="A246" s="133"/>
      <c r="B246" s="134"/>
      <c r="C246" s="133"/>
      <c r="D246" s="133"/>
      <c r="E246" s="133"/>
      <c r="F246" s="134"/>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c r="A247" s="133"/>
      <c r="B247" s="134"/>
      <c r="C247" s="133"/>
      <c r="D247" s="133"/>
      <c r="E247" s="133"/>
      <c r="F247" s="134"/>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c r="A248" s="133"/>
      <c r="B248" s="134"/>
      <c r="C248" s="133"/>
      <c r="D248" s="133"/>
      <c r="E248" s="133"/>
      <c r="F248" s="134"/>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c r="A249" s="133"/>
      <c r="B249" s="134"/>
      <c r="C249" s="133"/>
      <c r="D249" s="133"/>
      <c r="E249" s="133"/>
      <c r="F249" s="134"/>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c r="A250" s="133"/>
      <c r="B250" s="134"/>
      <c r="C250" s="133"/>
      <c r="D250" s="133"/>
      <c r="E250" s="133"/>
      <c r="F250" s="134"/>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c r="A251" s="133"/>
      <c r="B251" s="134"/>
      <c r="C251" s="133"/>
      <c r="D251" s="133"/>
      <c r="E251" s="133"/>
      <c r="F251" s="134"/>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c r="A252" s="133"/>
      <c r="B252" s="134"/>
      <c r="C252" s="133"/>
      <c r="D252" s="133"/>
      <c r="E252" s="133"/>
      <c r="F252" s="134"/>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c r="A253" s="133"/>
      <c r="B253" s="134"/>
      <c r="C253" s="133"/>
      <c r="D253" s="133"/>
      <c r="E253" s="133"/>
      <c r="F253" s="134"/>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c r="A254" s="133"/>
      <c r="B254" s="134"/>
      <c r="C254" s="133"/>
      <c r="D254" s="133"/>
      <c r="E254" s="133"/>
      <c r="F254" s="134"/>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c r="A255" s="133"/>
      <c r="B255" s="134"/>
      <c r="C255" s="133"/>
      <c r="D255" s="133"/>
      <c r="E255" s="133"/>
      <c r="F255" s="134"/>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c r="A256" s="133"/>
      <c r="B256" s="134"/>
      <c r="C256" s="133"/>
      <c r="D256" s="133"/>
      <c r="E256" s="133"/>
      <c r="F256" s="134"/>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c r="A257" s="133"/>
      <c r="B257" s="134"/>
      <c r="C257" s="133"/>
      <c r="D257" s="133"/>
      <c r="E257" s="133"/>
      <c r="F257" s="134"/>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c r="A258" s="133"/>
      <c r="B258" s="134"/>
      <c r="C258" s="133"/>
      <c r="D258" s="133"/>
      <c r="E258" s="133"/>
      <c r="F258" s="134"/>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c r="A259" s="133"/>
      <c r="B259" s="134"/>
      <c r="C259" s="133"/>
      <c r="D259" s="133"/>
      <c r="E259" s="133"/>
      <c r="F259" s="134"/>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c r="A260" s="133"/>
      <c r="B260" s="134"/>
      <c r="C260" s="133"/>
      <c r="D260" s="133"/>
      <c r="E260" s="133"/>
      <c r="F260" s="134"/>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c r="A261" s="133"/>
      <c r="B261" s="134"/>
      <c r="C261" s="133"/>
      <c r="D261" s="133"/>
      <c r="E261" s="133"/>
      <c r="F261" s="134"/>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c r="A262" s="133"/>
      <c r="B262" s="134"/>
      <c r="C262" s="133"/>
      <c r="D262" s="133"/>
      <c r="E262" s="133"/>
      <c r="F262" s="134"/>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c r="A263" s="133"/>
      <c r="B263" s="134"/>
      <c r="C263" s="133"/>
      <c r="D263" s="133"/>
      <c r="E263" s="133"/>
      <c r="F263" s="134"/>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c r="A264" s="133"/>
      <c r="B264" s="134"/>
      <c r="C264" s="133"/>
      <c r="D264" s="133"/>
      <c r="E264" s="133"/>
      <c r="F264" s="134"/>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c r="A265" s="133"/>
      <c r="B265" s="134"/>
      <c r="C265" s="133"/>
      <c r="D265" s="133"/>
      <c r="E265" s="133"/>
      <c r="F265" s="134"/>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c r="A266" s="133"/>
      <c r="B266" s="134"/>
      <c r="C266" s="133"/>
      <c r="D266" s="133"/>
      <c r="E266" s="133"/>
      <c r="F266" s="134"/>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c r="A267" s="133"/>
      <c r="B267" s="134"/>
      <c r="C267" s="133"/>
      <c r="D267" s="133"/>
      <c r="E267" s="133"/>
      <c r="F267" s="134"/>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c r="A268" s="133"/>
      <c r="B268" s="134"/>
      <c r="C268" s="133"/>
      <c r="D268" s="133"/>
      <c r="E268" s="133"/>
      <c r="F268" s="134"/>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c r="A269" s="133"/>
      <c r="B269" s="134"/>
      <c r="C269" s="133"/>
      <c r="D269" s="133"/>
      <c r="E269" s="133"/>
      <c r="F269" s="134"/>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c r="A270" s="133"/>
      <c r="B270" s="134"/>
      <c r="C270" s="133"/>
      <c r="D270" s="133"/>
      <c r="E270" s="133"/>
      <c r="F270" s="134"/>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c r="A271" s="133"/>
      <c r="B271" s="134"/>
      <c r="C271" s="133"/>
      <c r="D271" s="133"/>
      <c r="E271" s="133"/>
      <c r="F271" s="134"/>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c r="A272" s="133"/>
      <c r="B272" s="134"/>
      <c r="C272" s="133"/>
      <c r="D272" s="133"/>
      <c r="E272" s="133"/>
      <c r="F272" s="134"/>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c r="A273" s="133"/>
      <c r="B273" s="134"/>
      <c r="C273" s="133"/>
      <c r="D273" s="133"/>
      <c r="E273" s="133"/>
      <c r="F273" s="134"/>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c r="A274" s="133"/>
      <c r="B274" s="134"/>
      <c r="C274" s="133"/>
      <c r="D274" s="133"/>
      <c r="E274" s="133"/>
      <c r="F274" s="134"/>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c r="A275" s="133"/>
      <c r="B275" s="134"/>
      <c r="C275" s="133"/>
      <c r="D275" s="133"/>
      <c r="E275" s="133"/>
      <c r="F275" s="134"/>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c r="A276" s="133"/>
      <c r="B276" s="134"/>
      <c r="C276" s="133"/>
      <c r="D276" s="133"/>
      <c r="E276" s="133"/>
      <c r="F276" s="134"/>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c r="A277" s="133"/>
      <c r="B277" s="134"/>
      <c r="C277" s="133"/>
      <c r="D277" s="133"/>
      <c r="E277" s="133"/>
      <c r="F277" s="134"/>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c r="A278" s="133"/>
      <c r="B278" s="134"/>
      <c r="C278" s="133"/>
      <c r="D278" s="133"/>
      <c r="E278" s="133"/>
      <c r="F278" s="134"/>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c r="A279" s="133"/>
      <c r="B279" s="134"/>
      <c r="C279" s="133"/>
      <c r="D279" s="133"/>
      <c r="E279" s="133"/>
      <c r="F279" s="134"/>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c r="A280" s="133"/>
      <c r="B280" s="134"/>
      <c r="C280" s="133"/>
      <c r="D280" s="133"/>
      <c r="E280" s="133"/>
      <c r="F280" s="134"/>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c r="A281" s="133"/>
      <c r="B281" s="134"/>
      <c r="C281" s="133"/>
      <c r="D281" s="133"/>
      <c r="E281" s="133"/>
      <c r="F281" s="134"/>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c r="A282" s="133"/>
      <c r="B282" s="134"/>
      <c r="C282" s="133"/>
      <c r="D282" s="133"/>
      <c r="E282" s="133"/>
      <c r="F282" s="134"/>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c r="A283" s="133"/>
      <c r="B283" s="134"/>
      <c r="C283" s="133"/>
      <c r="D283" s="133"/>
      <c r="E283" s="133"/>
      <c r="F283" s="134"/>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c r="A284" s="133"/>
      <c r="B284" s="134"/>
      <c r="C284" s="133"/>
      <c r="D284" s="133"/>
      <c r="E284" s="133"/>
      <c r="F284" s="134"/>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c r="A285" s="133"/>
      <c r="B285" s="134"/>
      <c r="C285" s="133"/>
      <c r="D285" s="133"/>
      <c r="E285" s="133"/>
      <c r="F285" s="134"/>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c r="A286" s="133"/>
      <c r="B286" s="134"/>
      <c r="C286" s="133"/>
      <c r="D286" s="133"/>
      <c r="E286" s="133"/>
      <c r="F286" s="134"/>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c r="A287" s="133"/>
      <c r="B287" s="134"/>
      <c r="C287" s="133"/>
      <c r="D287" s="133"/>
      <c r="E287" s="133"/>
      <c r="F287" s="134"/>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c r="A288" s="133"/>
      <c r="B288" s="134"/>
      <c r="C288" s="133"/>
      <c r="D288" s="133"/>
      <c r="E288" s="133"/>
      <c r="F288" s="134"/>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c r="A289" s="133"/>
      <c r="B289" s="134"/>
      <c r="C289" s="133"/>
      <c r="D289" s="133"/>
      <c r="E289" s="133"/>
      <c r="F289" s="134"/>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c r="A290" s="133"/>
      <c r="B290" s="134"/>
      <c r="C290" s="133"/>
      <c r="D290" s="133"/>
      <c r="E290" s="133"/>
      <c r="F290" s="134"/>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c r="A291" s="133"/>
      <c r="B291" s="134"/>
      <c r="C291" s="133"/>
      <c r="D291" s="133"/>
      <c r="E291" s="133"/>
      <c r="F291" s="134"/>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c r="A292" s="133"/>
      <c r="B292" s="134"/>
      <c r="C292" s="133"/>
      <c r="D292" s="133"/>
      <c r="E292" s="133"/>
      <c r="F292" s="134"/>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c r="A293" s="133"/>
      <c r="B293" s="134"/>
      <c r="C293" s="133"/>
      <c r="D293" s="133"/>
      <c r="E293" s="133"/>
      <c r="F293" s="134"/>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c r="A294" s="133"/>
      <c r="B294" s="134"/>
      <c r="C294" s="133"/>
      <c r="D294" s="133"/>
      <c r="E294" s="133"/>
      <c r="F294" s="134"/>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c r="A295" s="133"/>
      <c r="B295" s="134"/>
      <c r="C295" s="133"/>
      <c r="D295" s="133"/>
      <c r="E295" s="133"/>
      <c r="F295" s="134"/>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c r="A296" s="133"/>
      <c r="B296" s="134"/>
      <c r="C296" s="133"/>
      <c r="D296" s="133"/>
      <c r="E296" s="133"/>
      <c r="F296" s="134"/>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c r="A297" s="133"/>
      <c r="B297" s="134"/>
      <c r="C297" s="133"/>
      <c r="D297" s="133"/>
      <c r="E297" s="133"/>
      <c r="F297" s="134"/>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c r="A298" s="133"/>
      <c r="B298" s="134"/>
      <c r="C298" s="133"/>
      <c r="D298" s="133"/>
      <c r="E298" s="133"/>
      <c r="F298" s="134"/>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c r="A299" s="133"/>
      <c r="B299" s="134"/>
      <c r="C299" s="133"/>
      <c r="D299" s="133"/>
      <c r="E299" s="133"/>
      <c r="F299" s="134"/>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c r="A300" s="133"/>
      <c r="B300" s="134"/>
      <c r="C300" s="133"/>
      <c r="D300" s="133"/>
      <c r="E300" s="133"/>
      <c r="F300" s="134"/>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c r="A301" s="133"/>
      <c r="B301" s="134"/>
      <c r="C301" s="133"/>
      <c r="D301" s="133"/>
      <c r="E301" s="133"/>
      <c r="F301" s="134"/>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c r="A302" s="133"/>
      <c r="B302" s="134"/>
      <c r="C302" s="133"/>
      <c r="D302" s="133"/>
      <c r="E302" s="133"/>
      <c r="F302" s="134"/>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c r="A303" s="133"/>
      <c r="B303" s="134"/>
      <c r="C303" s="133"/>
      <c r="D303" s="133"/>
      <c r="E303" s="133"/>
      <c r="F303" s="134"/>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c r="A304" s="133"/>
      <c r="B304" s="134"/>
      <c r="C304" s="133"/>
      <c r="D304" s="133"/>
      <c r="E304" s="133"/>
      <c r="F304" s="134"/>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c r="A305" s="133"/>
      <c r="B305" s="134"/>
      <c r="C305" s="133"/>
      <c r="D305" s="133"/>
      <c r="E305" s="133"/>
      <c r="F305" s="134"/>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c r="A306" s="133"/>
      <c r="B306" s="134"/>
      <c r="C306" s="133"/>
      <c r="D306" s="133"/>
      <c r="E306" s="133"/>
      <c r="F306" s="134"/>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c r="A307" s="133"/>
      <c r="B307" s="134"/>
      <c r="C307" s="133"/>
      <c r="D307" s="133"/>
      <c r="E307" s="133"/>
      <c r="F307" s="134"/>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c r="A308" s="133"/>
      <c r="B308" s="134"/>
      <c r="C308" s="133"/>
      <c r="D308" s="133"/>
      <c r="E308" s="133"/>
      <c r="F308" s="134"/>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c r="A309" s="133"/>
      <c r="B309" s="134"/>
      <c r="C309" s="133"/>
      <c r="D309" s="133"/>
      <c r="E309" s="133"/>
      <c r="F309" s="134"/>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c r="A310" s="133"/>
      <c r="B310" s="134"/>
      <c r="C310" s="133"/>
      <c r="D310" s="133"/>
      <c r="E310" s="133"/>
      <c r="F310" s="134"/>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c r="A311" s="133"/>
      <c r="B311" s="134"/>
      <c r="C311" s="133"/>
      <c r="D311" s="133"/>
      <c r="E311" s="133"/>
      <c r="F311" s="134"/>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c r="A312" s="133"/>
      <c r="B312" s="134"/>
      <c r="C312" s="133"/>
      <c r="D312" s="133"/>
      <c r="E312" s="133"/>
      <c r="F312" s="134"/>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c r="A313" s="133"/>
      <c r="B313" s="134"/>
      <c r="C313" s="133"/>
      <c r="D313" s="133"/>
      <c r="E313" s="133"/>
      <c r="F313" s="134"/>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c r="A314" s="133"/>
      <c r="B314" s="134"/>
      <c r="C314" s="133"/>
      <c r="D314" s="133"/>
      <c r="E314" s="133"/>
      <c r="F314" s="134"/>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c r="A315" s="133"/>
      <c r="B315" s="134"/>
      <c r="C315" s="133"/>
      <c r="D315" s="133"/>
      <c r="E315" s="133"/>
      <c r="F315" s="134"/>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c r="A316" s="133"/>
      <c r="B316" s="134"/>
      <c r="C316" s="133"/>
      <c r="D316" s="133"/>
      <c r="E316" s="133"/>
      <c r="F316" s="134"/>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c r="A317" s="133"/>
      <c r="B317" s="134"/>
      <c r="C317" s="133"/>
      <c r="D317" s="133"/>
      <c r="E317" s="133"/>
      <c r="F317" s="134"/>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c r="A318" s="133"/>
      <c r="B318" s="134"/>
      <c r="C318" s="133"/>
      <c r="D318" s="133"/>
      <c r="E318" s="133"/>
      <c r="F318" s="134"/>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c r="A319" s="133"/>
      <c r="B319" s="134"/>
      <c r="C319" s="133"/>
      <c r="D319" s="133"/>
      <c r="E319" s="133"/>
      <c r="F319" s="134"/>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c r="A320" s="133"/>
      <c r="B320" s="134"/>
      <c r="C320" s="133"/>
      <c r="D320" s="133"/>
      <c r="E320" s="133"/>
      <c r="F320" s="134"/>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c r="A321" s="133"/>
      <c r="B321" s="134"/>
      <c r="C321" s="133"/>
      <c r="D321" s="133"/>
      <c r="E321" s="133"/>
      <c r="F321" s="134"/>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c r="A322" s="133"/>
      <c r="B322" s="134"/>
      <c r="C322" s="133"/>
      <c r="D322" s="133"/>
      <c r="E322" s="133"/>
      <c r="F322" s="134"/>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c r="A323" s="133"/>
      <c r="B323" s="134"/>
      <c r="C323" s="133"/>
      <c r="D323" s="133"/>
      <c r="E323" s="133"/>
      <c r="F323" s="134"/>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c r="A324" s="133"/>
      <c r="B324" s="134"/>
      <c r="C324" s="133"/>
      <c r="D324" s="133"/>
      <c r="E324" s="133"/>
      <c r="F324" s="134"/>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c r="A325" s="133"/>
      <c r="B325" s="134"/>
      <c r="C325" s="133"/>
      <c r="D325" s="133"/>
      <c r="E325" s="133"/>
      <c r="F325" s="134"/>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c r="A326" s="133"/>
      <c r="B326" s="134"/>
      <c r="C326" s="133"/>
      <c r="D326" s="133"/>
      <c r="E326" s="133"/>
      <c r="F326" s="134"/>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c r="A327" s="133"/>
      <c r="B327" s="134"/>
      <c r="C327" s="133"/>
      <c r="D327" s="133"/>
      <c r="E327" s="133"/>
      <c r="F327" s="134"/>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c r="A328" s="133"/>
      <c r="B328" s="134"/>
      <c r="C328" s="133"/>
      <c r="D328" s="133"/>
      <c r="E328" s="133"/>
      <c r="F328" s="134"/>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c r="A329" s="133"/>
      <c r="B329" s="134"/>
      <c r="C329" s="133"/>
      <c r="D329" s="133"/>
      <c r="E329" s="133"/>
      <c r="F329" s="134"/>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c r="A330" s="133"/>
      <c r="B330" s="134"/>
      <c r="C330" s="133"/>
      <c r="D330" s="133"/>
      <c r="E330" s="133"/>
      <c r="F330" s="134"/>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c r="A331" s="133"/>
      <c r="B331" s="134"/>
      <c r="C331" s="133"/>
      <c r="D331" s="133"/>
      <c r="E331" s="133"/>
      <c r="F331" s="134"/>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c r="A332" s="133"/>
      <c r="B332" s="134"/>
      <c r="C332" s="133"/>
      <c r="D332" s="133"/>
      <c r="E332" s="133"/>
      <c r="F332" s="134"/>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c r="A333" s="133"/>
      <c r="B333" s="134"/>
      <c r="C333" s="133"/>
      <c r="D333" s="133"/>
      <c r="E333" s="133"/>
      <c r="F333" s="134"/>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c r="A334" s="133"/>
      <c r="B334" s="134"/>
      <c r="C334" s="133"/>
      <c r="D334" s="133"/>
      <c r="E334" s="133"/>
      <c r="F334" s="134"/>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c r="A335" s="133"/>
      <c r="B335" s="134"/>
      <c r="C335" s="133"/>
      <c r="D335" s="133"/>
      <c r="E335" s="133"/>
      <c r="F335" s="134"/>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c r="A336" s="133"/>
      <c r="B336" s="134"/>
      <c r="C336" s="133"/>
      <c r="D336" s="133"/>
      <c r="E336" s="133"/>
      <c r="F336" s="134"/>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c r="A337" s="133"/>
      <c r="B337" s="134"/>
      <c r="C337" s="133"/>
      <c r="D337" s="133"/>
      <c r="E337" s="133"/>
      <c r="F337" s="134"/>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c r="A338" s="133"/>
      <c r="B338" s="134"/>
      <c r="C338" s="133"/>
      <c r="D338" s="133"/>
      <c r="E338" s="133"/>
      <c r="F338" s="134"/>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c r="A339" s="133"/>
      <c r="B339" s="134"/>
      <c r="C339" s="133"/>
      <c r="D339" s="133"/>
      <c r="E339" s="133"/>
      <c r="F339" s="134"/>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c r="A340" s="133"/>
      <c r="B340" s="134"/>
      <c r="C340" s="133"/>
      <c r="D340" s="133"/>
      <c r="E340" s="133"/>
      <c r="F340" s="134"/>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c r="A341" s="133"/>
      <c r="B341" s="134"/>
      <c r="C341" s="133"/>
      <c r="D341" s="133"/>
      <c r="E341" s="133"/>
      <c r="F341" s="134"/>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c r="A342" s="133"/>
      <c r="B342" s="134"/>
      <c r="C342" s="133"/>
      <c r="D342" s="133"/>
      <c r="E342" s="133"/>
      <c r="F342" s="134"/>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c r="A343" s="133"/>
      <c r="B343" s="134"/>
      <c r="C343" s="133"/>
      <c r="D343" s="133"/>
      <c r="E343" s="133"/>
      <c r="F343" s="134"/>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c r="A344" s="133"/>
      <c r="B344" s="134"/>
      <c r="C344" s="133"/>
      <c r="D344" s="133"/>
      <c r="E344" s="133"/>
      <c r="F344" s="134"/>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c r="A345" s="133"/>
      <c r="B345" s="134"/>
      <c r="C345" s="133"/>
      <c r="D345" s="133"/>
      <c r="E345" s="133"/>
      <c r="F345" s="134"/>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c r="A346" s="133"/>
      <c r="B346" s="134"/>
      <c r="C346" s="133"/>
      <c r="D346" s="133"/>
      <c r="E346" s="133"/>
      <c r="F346" s="134"/>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c r="A347" s="133"/>
      <c r="B347" s="134"/>
      <c r="C347" s="133"/>
      <c r="D347" s="133"/>
      <c r="E347" s="133"/>
      <c r="F347" s="134"/>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c r="A348" s="133"/>
      <c r="B348" s="134"/>
      <c r="C348" s="133"/>
      <c r="D348" s="133"/>
      <c r="E348" s="133"/>
      <c r="F348" s="134"/>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c r="A349" s="133"/>
      <c r="B349" s="134"/>
      <c r="C349" s="133"/>
      <c r="D349" s="133"/>
      <c r="E349" s="133"/>
      <c r="F349" s="134"/>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c r="A350" s="133"/>
      <c r="B350" s="134"/>
      <c r="C350" s="133"/>
      <c r="D350" s="133"/>
      <c r="E350" s="133"/>
      <c r="F350" s="134"/>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c r="A351" s="133"/>
      <c r="B351" s="134"/>
      <c r="C351" s="133"/>
      <c r="D351" s="133"/>
      <c r="E351" s="133"/>
      <c r="F351" s="134"/>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c r="A352" s="133"/>
      <c r="B352" s="134"/>
      <c r="C352" s="133"/>
      <c r="D352" s="133"/>
      <c r="E352" s="133"/>
      <c r="F352" s="134"/>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c r="A353" s="133"/>
      <c r="B353" s="134"/>
      <c r="C353" s="133"/>
      <c r="D353" s="133"/>
      <c r="E353" s="133"/>
      <c r="F353" s="134"/>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c r="A354" s="133"/>
      <c r="B354" s="134"/>
      <c r="C354" s="133"/>
      <c r="D354" s="133"/>
      <c r="E354" s="133"/>
      <c r="F354" s="134"/>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c r="A355" s="133"/>
      <c r="B355" s="134"/>
      <c r="C355" s="133"/>
      <c r="D355" s="133"/>
      <c r="E355" s="133"/>
      <c r="F355" s="134"/>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c r="A356" s="133"/>
      <c r="B356" s="134"/>
      <c r="C356" s="133"/>
      <c r="D356" s="133"/>
      <c r="E356" s="133"/>
      <c r="F356" s="134"/>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c r="A357" s="133"/>
      <c r="B357" s="134"/>
      <c r="C357" s="133"/>
      <c r="D357" s="133"/>
      <c r="E357" s="133"/>
      <c r="F357" s="134"/>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c r="A358" s="133"/>
      <c r="B358" s="134"/>
      <c r="C358" s="133"/>
      <c r="D358" s="133"/>
      <c r="E358" s="133"/>
      <c r="F358" s="134"/>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c r="A359" s="133"/>
      <c r="B359" s="134"/>
      <c r="C359" s="133"/>
      <c r="D359" s="133"/>
      <c r="E359" s="133"/>
      <c r="F359" s="134"/>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c r="A360" s="133"/>
      <c r="B360" s="134"/>
      <c r="C360" s="133"/>
      <c r="D360" s="133"/>
      <c r="E360" s="133"/>
      <c r="F360" s="134"/>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c r="A361" s="133"/>
      <c r="B361" s="134"/>
      <c r="C361" s="133"/>
      <c r="D361" s="133"/>
      <c r="E361" s="133"/>
      <c r="F361" s="134"/>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c r="A362" s="133"/>
      <c r="B362" s="134"/>
      <c r="C362" s="133"/>
      <c r="D362" s="133"/>
      <c r="E362" s="133"/>
      <c r="F362" s="134"/>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c r="A363" s="133"/>
      <c r="B363" s="134"/>
      <c r="C363" s="133"/>
      <c r="D363" s="133"/>
      <c r="E363" s="133"/>
      <c r="F363" s="134"/>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c r="A364" s="133"/>
      <c r="B364" s="134"/>
      <c r="C364" s="133"/>
      <c r="D364" s="133"/>
      <c r="E364" s="133"/>
      <c r="F364" s="134"/>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c r="A365" s="133"/>
      <c r="B365" s="134"/>
      <c r="C365" s="133"/>
      <c r="D365" s="133"/>
      <c r="E365" s="133"/>
      <c r="F365" s="134"/>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c r="A366" s="133"/>
      <c r="B366" s="134"/>
      <c r="C366" s="133"/>
      <c r="D366" s="133"/>
      <c r="E366" s="133"/>
      <c r="F366" s="134"/>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c r="A367" s="133"/>
      <c r="B367" s="134"/>
      <c r="C367" s="133"/>
      <c r="D367" s="133"/>
      <c r="E367" s="133"/>
      <c r="F367" s="134"/>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c r="A368" s="133"/>
      <c r="B368" s="134"/>
      <c r="C368" s="133"/>
      <c r="D368" s="133"/>
      <c r="E368" s="133"/>
      <c r="F368" s="134"/>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c r="A369" s="133"/>
      <c r="B369" s="134"/>
      <c r="C369" s="133"/>
      <c r="D369" s="133"/>
      <c r="E369" s="133"/>
      <c r="F369" s="134"/>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c r="A370" s="133"/>
      <c r="B370" s="134"/>
      <c r="C370" s="133"/>
      <c r="D370" s="133"/>
      <c r="E370" s="133"/>
      <c r="F370" s="134"/>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c r="A371" s="133"/>
      <c r="B371" s="134"/>
      <c r="C371" s="133"/>
      <c r="D371" s="133"/>
      <c r="E371" s="133"/>
      <c r="F371" s="134"/>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c r="A372" s="133"/>
      <c r="B372" s="134"/>
      <c r="C372" s="133"/>
      <c r="D372" s="133"/>
      <c r="E372" s="133"/>
      <c r="F372" s="134"/>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c r="A373" s="133"/>
      <c r="B373" s="134"/>
      <c r="C373" s="133"/>
      <c r="D373" s="133"/>
      <c r="E373" s="133"/>
      <c r="F373" s="134"/>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c r="A374" s="133"/>
      <c r="B374" s="134"/>
      <c r="C374" s="133"/>
      <c r="D374" s="133"/>
      <c r="E374" s="133"/>
      <c r="F374" s="134"/>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c r="A375" s="133"/>
      <c r="B375" s="134"/>
      <c r="C375" s="133"/>
      <c r="D375" s="133"/>
      <c r="E375" s="133"/>
      <c r="F375" s="134"/>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c r="A376" s="133"/>
      <c r="B376" s="134"/>
      <c r="C376" s="133"/>
      <c r="D376" s="133"/>
      <c r="E376" s="133"/>
      <c r="F376" s="134"/>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c r="A377" s="133"/>
      <c r="B377" s="134"/>
      <c r="C377" s="133"/>
      <c r="D377" s="133"/>
      <c r="E377" s="133"/>
      <c r="F377" s="134"/>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c r="A378" s="133"/>
      <c r="B378" s="134"/>
      <c r="C378" s="133"/>
      <c r="D378" s="133"/>
      <c r="E378" s="133"/>
      <c r="F378" s="134"/>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c r="A379" s="133"/>
      <c r="B379" s="134"/>
      <c r="C379" s="133"/>
      <c r="D379" s="133"/>
      <c r="E379" s="133"/>
      <c r="F379" s="134"/>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c r="A380" s="133"/>
      <c r="B380" s="134"/>
      <c r="C380" s="133"/>
      <c r="D380" s="133"/>
      <c r="E380" s="133"/>
      <c r="F380" s="134"/>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c r="A381" s="133"/>
      <c r="B381" s="134"/>
      <c r="C381" s="133"/>
      <c r="D381" s="133"/>
      <c r="E381" s="133"/>
      <c r="F381" s="134"/>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c r="A382" s="133"/>
      <c r="B382" s="134"/>
      <c r="C382" s="133"/>
      <c r="D382" s="133"/>
      <c r="E382" s="133"/>
      <c r="F382" s="134"/>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c r="A383" s="133"/>
      <c r="B383" s="134"/>
      <c r="C383" s="133"/>
      <c r="D383" s="133"/>
      <c r="E383" s="133"/>
      <c r="F383" s="134"/>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c r="A384" s="133"/>
      <c r="B384" s="134"/>
      <c r="C384" s="133"/>
      <c r="D384" s="133"/>
      <c r="E384" s="133"/>
      <c r="F384" s="134"/>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c r="A385" s="133"/>
      <c r="B385" s="134"/>
      <c r="C385" s="133"/>
      <c r="D385" s="133"/>
      <c r="E385" s="133"/>
      <c r="F385" s="134"/>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c r="A386" s="133"/>
      <c r="B386" s="134"/>
      <c r="C386" s="133"/>
      <c r="D386" s="133"/>
      <c r="E386" s="133"/>
      <c r="F386" s="134"/>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c r="A387" s="133"/>
      <c r="B387" s="134"/>
      <c r="C387" s="133"/>
      <c r="D387" s="133"/>
      <c r="E387" s="133"/>
      <c r="F387" s="134"/>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c r="A388" s="133"/>
      <c r="B388" s="134"/>
      <c r="C388" s="133"/>
      <c r="D388" s="133"/>
      <c r="E388" s="133"/>
      <c r="F388" s="134"/>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c r="A389" s="133"/>
      <c r="B389" s="134"/>
      <c r="C389" s="133"/>
      <c r="D389" s="133"/>
      <c r="E389" s="133"/>
      <c r="F389" s="134"/>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c r="A390" s="133"/>
      <c r="B390" s="134"/>
      <c r="C390" s="133"/>
      <c r="D390" s="133"/>
      <c r="E390" s="133"/>
      <c r="F390" s="134"/>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c r="A391" s="133"/>
      <c r="B391" s="134"/>
      <c r="C391" s="133"/>
      <c r="D391" s="133"/>
      <c r="E391" s="133"/>
      <c r="F391" s="134"/>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c r="A392" s="133"/>
      <c r="B392" s="134"/>
      <c r="C392" s="133"/>
      <c r="D392" s="133"/>
      <c r="E392" s="133"/>
      <c r="F392" s="134"/>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c r="A393" s="133"/>
      <c r="B393" s="134"/>
      <c r="C393" s="133"/>
      <c r="D393" s="133"/>
      <c r="E393" s="133"/>
      <c r="F393" s="134"/>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c r="A394" s="133"/>
      <c r="B394" s="134"/>
      <c r="C394" s="133"/>
      <c r="D394" s="133"/>
      <c r="E394" s="133"/>
      <c r="F394" s="134"/>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c r="A395" s="133"/>
      <c r="B395" s="134"/>
      <c r="C395" s="133"/>
      <c r="D395" s="133"/>
      <c r="E395" s="133"/>
      <c r="F395" s="134"/>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c r="A396" s="133"/>
      <c r="B396" s="134"/>
      <c r="C396" s="133"/>
      <c r="D396" s="133"/>
      <c r="E396" s="133"/>
      <c r="F396" s="134"/>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c r="A397" s="133"/>
      <c r="B397" s="134"/>
      <c r="C397" s="133"/>
      <c r="D397" s="133"/>
      <c r="E397" s="133"/>
      <c r="F397" s="134"/>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c r="A398" s="133"/>
      <c r="B398" s="134"/>
      <c r="C398" s="133"/>
      <c r="D398" s="133"/>
      <c r="E398" s="133"/>
      <c r="F398" s="134"/>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c r="A399" s="133"/>
      <c r="B399" s="134"/>
      <c r="C399" s="133"/>
      <c r="D399" s="133"/>
      <c r="E399" s="133"/>
      <c r="F399" s="134"/>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c r="A400" s="133"/>
      <c r="B400" s="134"/>
      <c r="C400" s="133"/>
      <c r="D400" s="133"/>
      <c r="E400" s="133"/>
      <c r="F400" s="134"/>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c r="A401" s="133"/>
      <c r="B401" s="134"/>
      <c r="C401" s="133"/>
      <c r="D401" s="133"/>
      <c r="E401" s="133"/>
      <c r="F401" s="134"/>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c r="A402" s="133"/>
      <c r="B402" s="134"/>
      <c r="C402" s="133"/>
      <c r="D402" s="133"/>
      <c r="E402" s="133"/>
      <c r="F402" s="134"/>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c r="A403" s="133"/>
      <c r="B403" s="134"/>
      <c r="C403" s="133"/>
      <c r="D403" s="133"/>
      <c r="E403" s="133"/>
      <c r="F403" s="134"/>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c r="A404" s="133"/>
      <c r="B404" s="134"/>
      <c r="C404" s="133"/>
      <c r="D404" s="133"/>
      <c r="E404" s="133"/>
      <c r="F404" s="134"/>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c r="A405" s="133"/>
      <c r="B405" s="134"/>
      <c r="C405" s="133"/>
      <c r="D405" s="133"/>
      <c r="E405" s="133"/>
      <c r="F405" s="134"/>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c r="A406" s="133"/>
      <c r="B406" s="134"/>
      <c r="C406" s="133"/>
      <c r="D406" s="133"/>
      <c r="E406" s="133"/>
      <c r="F406" s="134"/>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c r="A407" s="133"/>
      <c r="B407" s="134"/>
      <c r="C407" s="133"/>
      <c r="D407" s="133"/>
      <c r="E407" s="133"/>
      <c r="F407" s="134"/>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c r="A408" s="133"/>
      <c r="B408" s="134"/>
      <c r="C408" s="133"/>
      <c r="D408" s="133"/>
      <c r="E408" s="133"/>
      <c r="F408" s="134"/>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c r="A409" s="133"/>
      <c r="B409" s="134"/>
      <c r="C409" s="133"/>
      <c r="D409" s="133"/>
      <c r="E409" s="133"/>
      <c r="F409" s="134"/>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c r="A410" s="133"/>
      <c r="B410" s="134"/>
      <c r="C410" s="133"/>
      <c r="D410" s="133"/>
      <c r="E410" s="133"/>
      <c r="F410" s="134"/>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c r="A411" s="133"/>
      <c r="B411" s="134"/>
      <c r="C411" s="133"/>
      <c r="D411" s="133"/>
      <c r="E411" s="133"/>
      <c r="F411" s="134"/>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c r="A412" s="133"/>
      <c r="B412" s="134"/>
      <c r="C412" s="133"/>
      <c r="D412" s="133"/>
      <c r="E412" s="133"/>
      <c r="F412" s="134"/>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c r="A413" s="133"/>
      <c r="B413" s="134"/>
      <c r="C413" s="133"/>
      <c r="D413" s="133"/>
      <c r="E413" s="133"/>
      <c r="F413" s="134"/>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c r="A414" s="133"/>
      <c r="B414" s="134"/>
      <c r="C414" s="133"/>
      <c r="D414" s="133"/>
      <c r="E414" s="133"/>
      <c r="F414" s="134"/>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c r="A415" s="133"/>
      <c r="B415" s="134"/>
      <c r="C415" s="133"/>
      <c r="D415" s="133"/>
      <c r="E415" s="133"/>
      <c r="F415" s="134"/>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c r="A416" s="133"/>
      <c r="B416" s="134"/>
      <c r="C416" s="133"/>
      <c r="D416" s="133"/>
      <c r="E416" s="133"/>
      <c r="F416" s="134"/>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c r="A417" s="133"/>
      <c r="B417" s="134"/>
      <c r="C417" s="133"/>
      <c r="D417" s="133"/>
      <c r="E417" s="133"/>
      <c r="F417" s="134"/>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c r="A418" s="133"/>
      <c r="B418" s="134"/>
      <c r="C418" s="133"/>
      <c r="D418" s="133"/>
      <c r="E418" s="133"/>
      <c r="F418" s="134"/>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c r="A419" s="133"/>
      <c r="B419" s="134"/>
      <c r="C419" s="133"/>
      <c r="D419" s="133"/>
      <c r="E419" s="133"/>
      <c r="F419" s="134"/>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c r="A420" s="133"/>
      <c r="B420" s="134"/>
      <c r="C420" s="133"/>
      <c r="D420" s="133"/>
      <c r="E420" s="133"/>
      <c r="F420" s="134"/>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c r="A421" s="133"/>
      <c r="B421" s="134"/>
      <c r="C421" s="133"/>
      <c r="D421" s="133"/>
      <c r="E421" s="133"/>
      <c r="F421" s="134"/>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c r="A422" s="133"/>
      <c r="B422" s="134"/>
      <c r="C422" s="133"/>
      <c r="D422" s="133"/>
      <c r="E422" s="133"/>
      <c r="F422" s="134"/>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c r="A423" s="133"/>
      <c r="B423" s="134"/>
      <c r="C423" s="133"/>
      <c r="D423" s="133"/>
      <c r="E423" s="133"/>
      <c r="F423" s="134"/>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c r="A424" s="133"/>
      <c r="B424" s="134"/>
      <c r="C424" s="133"/>
      <c r="D424" s="133"/>
      <c r="E424" s="133"/>
      <c r="F424" s="134"/>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c r="A425" s="133"/>
      <c r="B425" s="134"/>
      <c r="C425" s="133"/>
      <c r="D425" s="133"/>
      <c r="E425" s="133"/>
      <c r="F425" s="134"/>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c r="A426" s="133"/>
      <c r="B426" s="134"/>
      <c r="C426" s="133"/>
      <c r="D426" s="133"/>
      <c r="E426" s="133"/>
      <c r="F426" s="134"/>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c r="A427" s="133"/>
      <c r="B427" s="134"/>
      <c r="C427" s="133"/>
      <c r="D427" s="133"/>
      <c r="E427" s="133"/>
      <c r="F427" s="134"/>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c r="A428" s="133"/>
      <c r="B428" s="134"/>
      <c r="C428" s="133"/>
      <c r="D428" s="133"/>
      <c r="E428" s="133"/>
      <c r="F428" s="134"/>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c r="A429" s="133"/>
      <c r="B429" s="134"/>
      <c r="C429" s="133"/>
      <c r="D429" s="133"/>
      <c r="E429" s="133"/>
      <c r="F429" s="134"/>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c r="A430" s="133"/>
      <c r="B430" s="134"/>
      <c r="C430" s="133"/>
      <c r="D430" s="133"/>
      <c r="E430" s="133"/>
      <c r="F430" s="134"/>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c r="A431" s="133"/>
      <c r="B431" s="134"/>
      <c r="C431" s="133"/>
      <c r="D431" s="133"/>
      <c r="E431" s="133"/>
      <c r="F431" s="134"/>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c r="A432" s="133"/>
      <c r="B432" s="134"/>
      <c r="C432" s="133"/>
      <c r="D432" s="133"/>
      <c r="E432" s="133"/>
      <c r="F432" s="134"/>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c r="A433" s="133"/>
      <c r="B433" s="134"/>
      <c r="C433" s="133"/>
      <c r="D433" s="133"/>
      <c r="E433" s="133"/>
      <c r="F433" s="134"/>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c r="A434" s="133"/>
      <c r="B434" s="134"/>
      <c r="C434" s="133"/>
      <c r="D434" s="133"/>
      <c r="E434" s="133"/>
      <c r="F434" s="134"/>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c r="A435" s="133"/>
      <c r="B435" s="134"/>
      <c r="C435" s="133"/>
      <c r="D435" s="133"/>
      <c r="E435" s="133"/>
      <c r="F435" s="134"/>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c r="A436" s="133"/>
      <c r="B436" s="134"/>
      <c r="C436" s="133"/>
      <c r="D436" s="133"/>
      <c r="E436" s="133"/>
      <c r="F436" s="134"/>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c r="A437" s="133"/>
      <c r="B437" s="134"/>
      <c r="C437" s="133"/>
      <c r="D437" s="133"/>
      <c r="E437" s="133"/>
      <c r="F437" s="134"/>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c r="A438" s="133"/>
      <c r="B438" s="134"/>
      <c r="C438" s="133"/>
      <c r="D438" s="133"/>
      <c r="E438" s="133"/>
      <c r="F438" s="134"/>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c r="A439" s="133"/>
      <c r="B439" s="134"/>
      <c r="C439" s="133"/>
      <c r="D439" s="133"/>
      <c r="E439" s="133"/>
      <c r="F439" s="134"/>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c r="A440" s="133"/>
      <c r="B440" s="134"/>
      <c r="C440" s="133"/>
      <c r="D440" s="133"/>
      <c r="E440" s="133"/>
      <c r="F440" s="134"/>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c r="A441" s="133"/>
      <c r="B441" s="134"/>
      <c r="C441" s="133"/>
      <c r="D441" s="133"/>
      <c r="E441" s="133"/>
      <c r="F441" s="134"/>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c r="A442" s="133"/>
      <c r="B442" s="134"/>
      <c r="C442" s="133"/>
      <c r="D442" s="133"/>
      <c r="E442" s="133"/>
      <c r="F442" s="134"/>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c r="A443" s="133"/>
      <c r="B443" s="134"/>
      <c r="C443" s="133"/>
      <c r="D443" s="133"/>
      <c r="E443" s="133"/>
      <c r="F443" s="134"/>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c r="A444" s="133"/>
      <c r="B444" s="134"/>
      <c r="C444" s="133"/>
      <c r="D444" s="133"/>
      <c r="E444" s="133"/>
      <c r="F444" s="134"/>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c r="A445" s="133"/>
      <c r="B445" s="134"/>
      <c r="C445" s="133"/>
      <c r="D445" s="133"/>
      <c r="E445" s="133"/>
      <c r="F445" s="134"/>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c r="A446" s="133"/>
      <c r="B446" s="134"/>
      <c r="C446" s="133"/>
      <c r="D446" s="133"/>
      <c r="E446" s="133"/>
      <c r="F446" s="134"/>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c r="A447" s="133"/>
      <c r="B447" s="134"/>
      <c r="C447" s="133"/>
      <c r="D447" s="133"/>
      <c r="E447" s="133"/>
      <c r="F447" s="134"/>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c r="A448" s="133"/>
      <c r="B448" s="134"/>
      <c r="C448" s="133"/>
      <c r="D448" s="133"/>
      <c r="E448" s="133"/>
      <c r="F448" s="134"/>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c r="A449" s="133"/>
      <c r="B449" s="134"/>
      <c r="C449" s="133"/>
      <c r="D449" s="133"/>
      <c r="E449" s="133"/>
      <c r="F449" s="134"/>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c r="A450" s="133"/>
      <c r="B450" s="134"/>
      <c r="C450" s="133"/>
      <c r="D450" s="133"/>
      <c r="E450" s="133"/>
      <c r="F450" s="134"/>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c r="A451" s="133"/>
      <c r="B451" s="134"/>
      <c r="C451" s="133"/>
      <c r="D451" s="133"/>
      <c r="E451" s="133"/>
      <c r="F451" s="134"/>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c r="A452" s="133"/>
      <c r="B452" s="134"/>
      <c r="C452" s="133"/>
      <c r="D452" s="133"/>
      <c r="E452" s="133"/>
      <c r="F452" s="134"/>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c r="A453" s="133"/>
      <c r="B453" s="134"/>
      <c r="C453" s="133"/>
      <c r="D453" s="133"/>
      <c r="E453" s="133"/>
      <c r="F453" s="134"/>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c r="A454" s="133"/>
      <c r="B454" s="134"/>
      <c r="C454" s="133"/>
      <c r="D454" s="133"/>
      <c r="E454" s="133"/>
      <c r="F454" s="134"/>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c r="A455" s="133"/>
      <c r="B455" s="134"/>
      <c r="C455" s="133"/>
      <c r="D455" s="133"/>
      <c r="E455" s="133"/>
      <c r="F455" s="134"/>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c r="A456" s="133"/>
      <c r="B456" s="134"/>
      <c r="C456" s="133"/>
      <c r="D456" s="133"/>
      <c r="E456" s="133"/>
      <c r="F456" s="134"/>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c r="A457" s="133"/>
      <c r="B457" s="134"/>
      <c r="C457" s="133"/>
      <c r="D457" s="133"/>
      <c r="E457" s="133"/>
      <c r="F457" s="134"/>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c r="A458" s="133"/>
      <c r="B458" s="134"/>
      <c r="C458" s="133"/>
      <c r="D458" s="133"/>
      <c r="E458" s="133"/>
      <c r="F458" s="134"/>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c r="A459" s="133"/>
      <c r="B459" s="134"/>
      <c r="C459" s="133"/>
      <c r="D459" s="133"/>
      <c r="E459" s="133"/>
      <c r="F459" s="134"/>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c r="A460" s="133"/>
      <c r="B460" s="134"/>
      <c r="C460" s="133"/>
      <c r="D460" s="133"/>
      <c r="E460" s="133"/>
      <c r="F460" s="134"/>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c r="A461" s="133"/>
      <c r="B461" s="134"/>
      <c r="C461" s="133"/>
      <c r="D461" s="133"/>
      <c r="E461" s="133"/>
      <c r="F461" s="134"/>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c r="A462" s="133"/>
      <c r="B462" s="134"/>
      <c r="C462" s="133"/>
      <c r="D462" s="133"/>
      <c r="E462" s="133"/>
      <c r="F462" s="134"/>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c r="A463" s="133"/>
      <c r="B463" s="134"/>
      <c r="C463" s="133"/>
      <c r="D463" s="133"/>
      <c r="E463" s="133"/>
      <c r="F463" s="134"/>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c r="A464" s="133"/>
      <c r="B464" s="134"/>
      <c r="C464" s="133"/>
      <c r="D464" s="133"/>
      <c r="E464" s="133"/>
      <c r="F464" s="134"/>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c r="A465" s="133"/>
      <c r="B465" s="134"/>
      <c r="C465" s="133"/>
      <c r="D465" s="133"/>
      <c r="E465" s="133"/>
      <c r="F465" s="134"/>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c r="A466" s="133"/>
      <c r="B466" s="134"/>
      <c r="C466" s="133"/>
      <c r="D466" s="133"/>
      <c r="E466" s="133"/>
      <c r="F466" s="134"/>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c r="A467" s="133"/>
      <c r="B467" s="134"/>
      <c r="C467" s="133"/>
      <c r="D467" s="133"/>
      <c r="E467" s="133"/>
      <c r="F467" s="134"/>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c r="A468" s="133"/>
      <c r="B468" s="134"/>
      <c r="C468" s="133"/>
      <c r="D468" s="133"/>
      <c r="E468" s="133"/>
      <c r="F468" s="134"/>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c r="A469" s="133"/>
      <c r="B469" s="134"/>
      <c r="C469" s="133"/>
      <c r="D469" s="133"/>
      <c r="E469" s="133"/>
      <c r="F469" s="134"/>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c r="A470" s="133"/>
      <c r="B470" s="134"/>
      <c r="C470" s="133"/>
      <c r="D470" s="133"/>
      <c r="E470" s="133"/>
      <c r="F470" s="134"/>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c r="A471" s="133"/>
      <c r="B471" s="134"/>
      <c r="C471" s="133"/>
      <c r="D471" s="133"/>
      <c r="E471" s="133"/>
      <c r="F471" s="134"/>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c r="A472" s="133"/>
      <c r="B472" s="134"/>
      <c r="C472" s="133"/>
      <c r="D472" s="133"/>
      <c r="E472" s="133"/>
      <c r="F472" s="134"/>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c r="A473" s="133"/>
      <c r="B473" s="134"/>
      <c r="C473" s="133"/>
      <c r="D473" s="133"/>
      <c r="E473" s="133"/>
      <c r="F473" s="134"/>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c r="A474" s="133"/>
      <c r="B474" s="134"/>
      <c r="C474" s="133"/>
      <c r="D474" s="133"/>
      <c r="E474" s="133"/>
      <c r="F474" s="134"/>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c r="A475" s="133"/>
      <c r="B475" s="134"/>
      <c r="C475" s="133"/>
      <c r="D475" s="133"/>
      <c r="E475" s="133"/>
      <c r="F475" s="134"/>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c r="A476" s="133"/>
      <c r="B476" s="134"/>
      <c r="C476" s="133"/>
      <c r="D476" s="133"/>
      <c r="E476" s="133"/>
      <c r="F476" s="134"/>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c r="A477" s="133"/>
      <c r="B477" s="134"/>
      <c r="C477" s="133"/>
      <c r="D477" s="133"/>
      <c r="E477" s="133"/>
      <c r="F477" s="134"/>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c r="A478" s="133"/>
      <c r="B478" s="134"/>
      <c r="C478" s="133"/>
      <c r="D478" s="133"/>
      <c r="E478" s="133"/>
      <c r="F478" s="134"/>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c r="A479" s="133"/>
      <c r="B479" s="134"/>
      <c r="C479" s="133"/>
      <c r="D479" s="133"/>
      <c r="E479" s="133"/>
      <c r="F479" s="134"/>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c r="A480" s="133"/>
      <c r="B480" s="134"/>
      <c r="C480" s="133"/>
      <c r="D480" s="133"/>
      <c r="E480" s="133"/>
      <c r="F480" s="134"/>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c r="A481" s="133"/>
      <c r="B481" s="134"/>
      <c r="C481" s="133"/>
      <c r="D481" s="133"/>
      <c r="E481" s="133"/>
      <c r="F481" s="134"/>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c r="A482" s="133"/>
      <c r="B482" s="134"/>
      <c r="C482" s="133"/>
      <c r="D482" s="133"/>
      <c r="E482" s="133"/>
      <c r="F482" s="134"/>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c r="A483" s="133"/>
      <c r="B483" s="134"/>
      <c r="C483" s="133"/>
      <c r="D483" s="133"/>
      <c r="E483" s="133"/>
      <c r="F483" s="134"/>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c r="A484" s="133"/>
      <c r="B484" s="134"/>
      <c r="C484" s="133"/>
      <c r="D484" s="133"/>
      <c r="E484" s="133"/>
      <c r="F484" s="134"/>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c r="A485" s="133"/>
      <c r="B485" s="134"/>
      <c r="C485" s="133"/>
      <c r="D485" s="133"/>
      <c r="E485" s="133"/>
      <c r="F485" s="134"/>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c r="A486" s="133"/>
      <c r="B486" s="134"/>
      <c r="C486" s="133"/>
      <c r="D486" s="133"/>
      <c r="E486" s="133"/>
      <c r="F486" s="134"/>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c r="A487" s="133"/>
      <c r="B487" s="134"/>
      <c r="C487" s="133"/>
      <c r="D487" s="133"/>
      <c r="E487" s="133"/>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c r="A488" s="133"/>
      <c r="B488" s="134"/>
      <c r="C488" s="133"/>
      <c r="D488" s="133"/>
      <c r="E488" s="133"/>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c r="A489" s="133"/>
      <c r="B489" s="134"/>
      <c r="C489" s="133"/>
      <c r="D489" s="133"/>
      <c r="E489" s="133"/>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c r="A490" s="133"/>
      <c r="B490" s="134"/>
      <c r="C490" s="133"/>
      <c r="D490" s="133"/>
      <c r="E490" s="133"/>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c r="A491" s="133"/>
      <c r="B491" s="134"/>
      <c r="C491" s="133"/>
      <c r="D491" s="133"/>
      <c r="E491" s="133"/>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c r="A492" s="133"/>
      <c r="B492" s="134"/>
      <c r="C492" s="133"/>
      <c r="D492" s="133"/>
      <c r="E492" s="133"/>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c r="A493" s="133"/>
      <c r="B493" s="134"/>
      <c r="C493" s="133"/>
      <c r="D493" s="133"/>
      <c r="E493" s="133"/>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c r="A494" s="133"/>
      <c r="B494" s="134"/>
      <c r="C494" s="133"/>
      <c r="D494" s="133"/>
      <c r="E494" s="133"/>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c r="A495" s="133"/>
      <c r="B495" s="134"/>
      <c r="C495" s="133"/>
      <c r="D495" s="133"/>
      <c r="E495" s="133"/>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c r="A496" s="133"/>
      <c r="B496" s="134"/>
      <c r="C496" s="133"/>
      <c r="D496" s="133"/>
      <c r="E496" s="133"/>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c r="A497" s="133"/>
      <c r="B497" s="134"/>
      <c r="C497" s="133"/>
      <c r="D497" s="133"/>
      <c r="E497" s="133"/>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c r="A498" s="133"/>
      <c r="B498" s="134"/>
      <c r="C498" s="133"/>
      <c r="D498" s="133"/>
      <c r="E498" s="133"/>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c r="A499" s="133"/>
      <c r="B499" s="134"/>
      <c r="C499" s="133"/>
      <c r="D499" s="133"/>
      <c r="E499" s="133"/>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c r="A500" s="133"/>
      <c r="B500" s="134"/>
      <c r="C500" s="133"/>
      <c r="D500" s="133"/>
      <c r="E500" s="133"/>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c r="A501" s="133"/>
      <c r="B501" s="134"/>
      <c r="C501" s="133"/>
      <c r="D501" s="133"/>
      <c r="E501" s="133"/>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c r="A502" s="133"/>
      <c r="B502" s="134"/>
      <c r="C502" s="133"/>
      <c r="D502" s="133"/>
      <c r="E502" s="133"/>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c r="A503" s="133"/>
      <c r="B503" s="134"/>
      <c r="C503" s="133"/>
      <c r="D503" s="133"/>
      <c r="E503" s="133"/>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c r="A504" s="133"/>
      <c r="B504" s="134"/>
      <c r="C504" s="133"/>
      <c r="D504" s="133"/>
      <c r="E504" s="133"/>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c r="A505" s="133"/>
      <c r="B505" s="134"/>
      <c r="C505" s="133"/>
      <c r="D505" s="133"/>
      <c r="E505" s="133"/>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c r="A506" s="133"/>
      <c r="B506" s="134"/>
      <c r="C506" s="133"/>
      <c r="D506" s="133"/>
      <c r="E506" s="133"/>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c r="A507" s="133"/>
      <c r="B507" s="134"/>
      <c r="C507" s="133"/>
      <c r="D507" s="133"/>
      <c r="E507" s="133"/>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c r="A508" s="133"/>
      <c r="B508" s="134"/>
      <c r="C508" s="133"/>
      <c r="D508" s="133"/>
      <c r="E508" s="133"/>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c r="A509" s="133"/>
      <c r="B509" s="134"/>
      <c r="C509" s="133"/>
      <c r="D509" s="133"/>
      <c r="E509" s="133"/>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c r="A510" s="133"/>
      <c r="B510" s="134"/>
      <c r="C510" s="133"/>
      <c r="D510" s="133"/>
      <c r="E510" s="133"/>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c r="A511" s="133"/>
      <c r="B511" s="134"/>
      <c r="C511" s="133"/>
      <c r="D511" s="133"/>
      <c r="E511" s="133"/>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c r="A512" s="133"/>
      <c r="B512" s="134"/>
      <c r="C512" s="133"/>
      <c r="D512" s="133"/>
      <c r="E512" s="133"/>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c r="A513" s="133"/>
      <c r="B513" s="134"/>
      <c r="C513" s="133"/>
      <c r="D513" s="133"/>
      <c r="E513" s="133"/>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c r="A514" s="133"/>
      <c r="B514" s="134"/>
      <c r="C514" s="133"/>
      <c r="D514" s="133"/>
      <c r="E514" s="133"/>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c r="A515" s="133"/>
      <c r="B515" s="134"/>
      <c r="C515" s="133"/>
      <c r="D515" s="133"/>
      <c r="E515" s="133"/>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c r="A516" s="133"/>
      <c r="B516" s="134"/>
      <c r="C516" s="133"/>
      <c r="D516" s="133"/>
      <c r="E516" s="133"/>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c r="A517" s="133"/>
      <c r="B517" s="134"/>
      <c r="C517" s="133"/>
      <c r="D517" s="133"/>
      <c r="E517" s="133"/>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c r="A518" s="133"/>
      <c r="B518" s="134"/>
      <c r="C518" s="133"/>
      <c r="D518" s="133"/>
      <c r="E518" s="133"/>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c r="A519" s="133"/>
      <c r="B519" s="134"/>
      <c r="C519" s="133"/>
      <c r="D519" s="133"/>
      <c r="E519" s="133"/>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c r="A520" s="133"/>
      <c r="B520" s="134"/>
      <c r="C520" s="133"/>
      <c r="D520" s="133"/>
      <c r="E520" s="133"/>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c r="A521" s="133"/>
      <c r="B521" s="134"/>
      <c r="C521" s="133"/>
      <c r="D521" s="133"/>
      <c r="E521" s="133"/>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c r="A522" s="133"/>
      <c r="B522" s="134"/>
      <c r="C522" s="133"/>
      <c r="D522" s="133"/>
      <c r="E522" s="133"/>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c r="A523" s="133"/>
      <c r="B523" s="134"/>
      <c r="C523" s="133"/>
      <c r="D523" s="133"/>
      <c r="E523" s="133"/>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c r="A524" s="133"/>
      <c r="B524" s="134"/>
      <c r="C524" s="133"/>
      <c r="D524" s="133"/>
      <c r="E524" s="133"/>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c r="A525" s="133"/>
      <c r="B525" s="134"/>
      <c r="C525" s="133"/>
      <c r="D525" s="133"/>
      <c r="E525" s="133"/>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c r="A526" s="133"/>
      <c r="B526" s="134"/>
      <c r="C526" s="133"/>
      <c r="D526" s="133"/>
      <c r="E526" s="133"/>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c r="A527" s="133"/>
      <c r="B527" s="134"/>
      <c r="C527" s="133"/>
      <c r="D527" s="133"/>
      <c r="E527" s="133"/>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c r="A528" s="133"/>
      <c r="B528" s="134"/>
      <c r="C528" s="133"/>
      <c r="D528" s="133"/>
      <c r="E528" s="133"/>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c r="A529" s="133"/>
      <c r="B529" s="134"/>
      <c r="C529" s="133"/>
      <c r="D529" s="133"/>
      <c r="E529" s="133"/>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c r="A530" s="133"/>
      <c r="B530" s="134"/>
      <c r="C530" s="133"/>
      <c r="D530" s="133"/>
      <c r="E530" s="133"/>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c r="A531" s="133"/>
      <c r="B531" s="134"/>
      <c r="C531" s="133"/>
      <c r="D531" s="133"/>
      <c r="E531" s="133"/>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c r="A532" s="133"/>
      <c r="B532" s="134"/>
      <c r="C532" s="133"/>
      <c r="D532" s="133"/>
      <c r="E532" s="133"/>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c r="A533" s="133"/>
      <c r="B533" s="134"/>
      <c r="C533" s="133"/>
      <c r="D533" s="133"/>
      <c r="E533" s="133"/>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c r="A534" s="133"/>
      <c r="B534" s="134"/>
      <c r="C534" s="133"/>
      <c r="D534" s="133"/>
      <c r="E534" s="133"/>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c r="A535" s="133"/>
      <c r="B535" s="134"/>
      <c r="C535" s="133"/>
      <c r="D535" s="133"/>
      <c r="E535" s="133"/>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c r="A536" s="133"/>
      <c r="B536" s="134"/>
      <c r="C536" s="133"/>
      <c r="D536" s="133"/>
      <c r="E536" s="133"/>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c r="A537" s="133"/>
      <c r="B537" s="134"/>
      <c r="C537" s="133"/>
      <c r="D537" s="133"/>
      <c r="E537" s="133"/>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c r="A538" s="133"/>
      <c r="B538" s="134"/>
      <c r="C538" s="133"/>
      <c r="D538" s="133"/>
      <c r="E538" s="133"/>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c r="A539" s="133"/>
      <c r="B539" s="134"/>
      <c r="C539" s="133"/>
      <c r="D539" s="133"/>
      <c r="E539" s="133"/>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c r="A540" s="133"/>
      <c r="B540" s="134"/>
      <c r="C540" s="133"/>
      <c r="D540" s="133"/>
      <c r="E540" s="133"/>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c r="A541" s="133"/>
      <c r="B541" s="134"/>
      <c r="C541" s="133"/>
      <c r="D541" s="133"/>
      <c r="E541" s="133"/>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c r="A542" s="133"/>
      <c r="B542" s="134"/>
      <c r="C542" s="133"/>
      <c r="D542" s="133"/>
      <c r="E542" s="133"/>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c r="A543" s="133"/>
      <c r="B543" s="134"/>
      <c r="C543" s="133"/>
      <c r="D543" s="133"/>
      <c r="E543" s="133"/>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c r="A544" s="133"/>
      <c r="B544" s="134"/>
      <c r="C544" s="133"/>
      <c r="D544" s="133"/>
      <c r="E544" s="133"/>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c r="A545" s="133"/>
      <c r="B545" s="134"/>
      <c r="C545" s="133"/>
      <c r="D545" s="133"/>
      <c r="E545" s="133"/>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c r="A546" s="133"/>
      <c r="B546" s="134"/>
      <c r="C546" s="133"/>
      <c r="D546" s="133"/>
      <c r="E546" s="133"/>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c r="A547" s="133"/>
      <c r="B547" s="134"/>
      <c r="C547" s="133"/>
      <c r="D547" s="133"/>
      <c r="E547" s="133"/>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c r="A548" s="133"/>
      <c r="B548" s="134"/>
      <c r="C548" s="133"/>
      <c r="D548" s="133"/>
      <c r="E548" s="133"/>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c r="A549" s="133"/>
      <c r="B549" s="134"/>
      <c r="C549" s="133"/>
      <c r="D549" s="133"/>
      <c r="E549" s="133"/>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c r="A550" s="133"/>
      <c r="B550" s="134"/>
      <c r="C550" s="133"/>
      <c r="D550" s="133"/>
      <c r="E550" s="133"/>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c r="A551" s="133"/>
      <c r="B551" s="134"/>
      <c r="C551" s="133"/>
      <c r="D551" s="133"/>
      <c r="E551" s="133"/>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c r="A552" s="133"/>
      <c r="B552" s="134"/>
      <c r="C552" s="133"/>
      <c r="D552" s="133"/>
      <c r="E552" s="133"/>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c r="A553" s="133"/>
      <c r="B553" s="134"/>
      <c r="C553" s="133"/>
      <c r="D553" s="133"/>
      <c r="E553" s="133"/>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c r="A554" s="133"/>
      <c r="B554" s="134"/>
      <c r="C554" s="133"/>
      <c r="D554" s="133"/>
      <c r="E554" s="133"/>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c r="A555" s="133"/>
      <c r="B555" s="134"/>
      <c r="C555" s="133"/>
      <c r="D555" s="133"/>
      <c r="E555" s="133"/>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c r="A556" s="133"/>
      <c r="B556" s="134"/>
      <c r="C556" s="133"/>
      <c r="D556" s="133"/>
      <c r="E556" s="133"/>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c r="A557" s="133"/>
      <c r="B557" s="134"/>
      <c r="C557" s="133"/>
      <c r="D557" s="133"/>
      <c r="E557" s="133"/>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c r="A558" s="133"/>
      <c r="B558" s="134"/>
      <c r="C558" s="133"/>
      <c r="D558" s="133"/>
      <c r="E558" s="133"/>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c r="A559" s="133"/>
      <c r="B559" s="134"/>
      <c r="C559" s="133"/>
      <c r="D559" s="133"/>
      <c r="E559" s="133"/>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c r="A560" s="133"/>
      <c r="B560" s="134"/>
      <c r="C560" s="133"/>
      <c r="D560" s="133"/>
      <c r="E560" s="133"/>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c r="A561" s="133"/>
      <c r="B561" s="134"/>
      <c r="C561" s="133"/>
      <c r="D561" s="133"/>
      <c r="E561" s="133"/>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c r="A562" s="133"/>
      <c r="B562" s="134"/>
      <c r="C562" s="133"/>
      <c r="D562" s="133"/>
      <c r="E562" s="133"/>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c r="A563" s="133"/>
      <c r="B563" s="134"/>
      <c r="C563" s="133"/>
      <c r="D563" s="133"/>
      <c r="E563" s="133"/>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c r="A564" s="133"/>
      <c r="B564" s="134"/>
      <c r="C564" s="133"/>
      <c r="D564" s="133"/>
      <c r="E564" s="133"/>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c r="A565" s="133"/>
      <c r="B565" s="134"/>
      <c r="C565" s="133"/>
      <c r="D565" s="133"/>
      <c r="E565" s="133"/>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c r="A566" s="133"/>
      <c r="B566" s="134"/>
      <c r="C566" s="133"/>
      <c r="D566" s="133"/>
      <c r="E566" s="133"/>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c r="A567" s="133"/>
      <c r="B567" s="134"/>
      <c r="C567" s="133"/>
      <c r="D567" s="133"/>
      <c r="E567" s="133"/>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c r="A568" s="133"/>
      <c r="B568" s="134"/>
      <c r="C568" s="133"/>
      <c r="D568" s="133"/>
      <c r="E568" s="133"/>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c r="A569" s="133"/>
      <c r="B569" s="134"/>
      <c r="C569" s="133"/>
      <c r="D569" s="133"/>
      <c r="E569" s="133"/>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c r="A570" s="133"/>
      <c r="B570" s="134"/>
      <c r="C570" s="133"/>
      <c r="D570" s="133"/>
      <c r="E570" s="133"/>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c r="A571" s="133"/>
      <c r="B571" s="134"/>
      <c r="C571" s="133"/>
      <c r="D571" s="133"/>
      <c r="E571" s="133"/>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c r="A572" s="133"/>
      <c r="B572" s="134"/>
      <c r="C572" s="133"/>
      <c r="D572" s="133"/>
      <c r="E572" s="133"/>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c r="A573" s="133"/>
      <c r="B573" s="134"/>
      <c r="C573" s="133"/>
      <c r="D573" s="133"/>
      <c r="E573" s="133"/>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c r="A574" s="133"/>
      <c r="B574" s="134"/>
      <c r="C574" s="133"/>
      <c r="D574" s="133"/>
      <c r="E574" s="133"/>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c r="A575" s="133"/>
      <c r="B575" s="134"/>
      <c r="C575" s="133"/>
      <c r="D575" s="133"/>
      <c r="E575" s="133"/>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c r="A576" s="133"/>
      <c r="B576" s="134"/>
      <c r="C576" s="133"/>
      <c r="D576" s="133"/>
      <c r="E576" s="133"/>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c r="A577" s="133"/>
      <c r="B577" s="134"/>
      <c r="C577" s="133"/>
      <c r="D577" s="133"/>
      <c r="E577" s="133"/>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c r="A578" s="133"/>
      <c r="B578" s="134"/>
      <c r="C578" s="133"/>
      <c r="D578" s="133"/>
      <c r="E578" s="133"/>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c r="A579" s="133"/>
      <c r="B579" s="134"/>
      <c r="C579" s="133"/>
      <c r="D579" s="133"/>
      <c r="E579" s="133"/>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c r="A580" s="133"/>
      <c r="B580" s="134"/>
      <c r="C580" s="133"/>
      <c r="D580" s="133"/>
      <c r="E580" s="133"/>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c r="A581" s="133"/>
      <c r="B581" s="134"/>
      <c r="C581" s="133"/>
      <c r="D581" s="133"/>
      <c r="E581" s="133"/>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c r="A582" s="133"/>
      <c r="B582" s="134"/>
      <c r="C582" s="133"/>
      <c r="D582" s="133"/>
      <c r="E582" s="133"/>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c r="A583" s="133"/>
      <c r="B583" s="134"/>
      <c r="C583" s="133"/>
      <c r="D583" s="133"/>
      <c r="E583" s="133"/>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c r="A584" s="133"/>
      <c r="B584" s="134"/>
      <c r="C584" s="133"/>
      <c r="D584" s="133"/>
      <c r="E584" s="133"/>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c r="A585" s="133"/>
      <c r="B585" s="134"/>
      <c r="C585" s="133"/>
      <c r="D585" s="133"/>
      <c r="E585" s="133"/>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c r="A586" s="133"/>
      <c r="B586" s="134"/>
      <c r="C586" s="133"/>
      <c r="D586" s="133"/>
      <c r="E586" s="133"/>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c r="A587" s="133"/>
      <c r="B587" s="134"/>
      <c r="C587" s="133"/>
      <c r="D587" s="133"/>
      <c r="E587" s="133"/>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c r="A588" s="133"/>
      <c r="B588" s="134"/>
      <c r="C588" s="133"/>
      <c r="D588" s="133"/>
      <c r="E588" s="133"/>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c r="A589" s="133"/>
      <c r="B589" s="134"/>
      <c r="C589" s="133"/>
      <c r="D589" s="133"/>
      <c r="E589" s="133"/>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c r="A590" s="133"/>
      <c r="B590" s="134"/>
      <c r="C590" s="133"/>
      <c r="D590" s="133"/>
      <c r="E590" s="133"/>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c r="A591" s="133"/>
      <c r="B591" s="134"/>
      <c r="C591" s="133"/>
      <c r="D591" s="133"/>
      <c r="E591" s="133"/>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c r="A592" s="133"/>
      <c r="B592" s="134"/>
      <c r="C592" s="133"/>
      <c r="D592" s="133"/>
      <c r="E592" s="133"/>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c r="A593" s="133"/>
      <c r="B593" s="134"/>
      <c r="C593" s="133"/>
      <c r="D593" s="133"/>
      <c r="E593" s="133"/>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c r="A594" s="133"/>
      <c r="B594" s="134"/>
      <c r="C594" s="133"/>
      <c r="D594" s="133"/>
      <c r="E594" s="133"/>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c r="A595" s="133"/>
      <c r="B595" s="134"/>
      <c r="C595" s="133"/>
      <c r="D595" s="133"/>
      <c r="E595" s="133"/>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c r="A596" s="133"/>
      <c r="B596" s="134"/>
      <c r="C596" s="133"/>
      <c r="D596" s="133"/>
      <c r="E596" s="133"/>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c r="A597" s="133"/>
      <c r="B597" s="134"/>
      <c r="C597" s="133"/>
      <c r="D597" s="133"/>
      <c r="E597" s="133"/>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c r="A598" s="133"/>
      <c r="B598" s="134"/>
      <c r="C598" s="133"/>
      <c r="D598" s="133"/>
      <c r="E598" s="133"/>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c r="A599" s="133"/>
      <c r="B599" s="134"/>
      <c r="C599" s="133"/>
      <c r="D599" s="133"/>
      <c r="E599" s="133"/>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c r="A600" s="133"/>
      <c r="B600" s="134"/>
      <c r="C600" s="133"/>
      <c r="D600" s="133"/>
      <c r="E600" s="133"/>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c r="A601" s="133"/>
      <c r="B601" s="134"/>
      <c r="C601" s="133"/>
      <c r="D601" s="133"/>
      <c r="E601" s="133"/>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c r="A602" s="133"/>
      <c r="B602" s="134"/>
      <c r="C602" s="133"/>
      <c r="D602" s="133"/>
      <c r="E602" s="133"/>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c r="A603" s="133"/>
      <c r="B603" s="134"/>
      <c r="C603" s="133"/>
      <c r="D603" s="133"/>
      <c r="E603" s="133"/>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c r="A604" s="133"/>
      <c r="B604" s="134"/>
      <c r="C604" s="133"/>
      <c r="D604" s="133"/>
      <c r="E604" s="133"/>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c r="A605" s="133"/>
      <c r="B605" s="134"/>
      <c r="C605" s="133"/>
      <c r="D605" s="133"/>
      <c r="E605" s="133"/>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c r="A606" s="133"/>
      <c r="B606" s="134"/>
      <c r="C606" s="133"/>
      <c r="D606" s="133"/>
      <c r="E606" s="133"/>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c r="A607" s="133"/>
      <c r="B607" s="134"/>
      <c r="C607" s="133"/>
      <c r="D607" s="133"/>
      <c r="E607" s="133"/>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c r="A608" s="133"/>
      <c r="B608" s="134"/>
      <c r="C608" s="133"/>
      <c r="D608" s="133"/>
      <c r="E608" s="133"/>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c r="A609" s="133"/>
      <c r="B609" s="134"/>
      <c r="C609" s="133"/>
      <c r="D609" s="133"/>
      <c r="E609" s="133"/>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c r="A610" s="133"/>
      <c r="B610" s="134"/>
      <c r="C610" s="133"/>
      <c r="D610" s="133"/>
      <c r="E610" s="133"/>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c r="A611" s="133"/>
      <c r="B611" s="134"/>
      <c r="C611" s="133"/>
      <c r="D611" s="133"/>
      <c r="E611" s="133"/>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c r="A612" s="133"/>
      <c r="B612" s="134"/>
      <c r="C612" s="133"/>
      <c r="D612" s="133"/>
      <c r="E612" s="133"/>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c r="A613" s="133"/>
      <c r="B613" s="134"/>
      <c r="C613" s="133"/>
      <c r="D613" s="133"/>
      <c r="E613" s="133"/>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c r="A614" s="133"/>
      <c r="B614" s="134"/>
      <c r="C614" s="133"/>
      <c r="D614" s="133"/>
      <c r="E614" s="133"/>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c r="A615" s="133"/>
      <c r="B615" s="134"/>
      <c r="C615" s="133"/>
      <c r="D615" s="133"/>
      <c r="E615" s="133"/>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c r="A616" s="133"/>
      <c r="B616" s="134"/>
      <c r="C616" s="133"/>
      <c r="D616" s="133"/>
      <c r="E616" s="133"/>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c r="A617" s="133"/>
      <c r="B617" s="134"/>
      <c r="C617" s="133"/>
      <c r="D617" s="133"/>
      <c r="E617" s="133"/>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c r="A618" s="133"/>
      <c r="B618" s="134"/>
      <c r="C618" s="133"/>
      <c r="D618" s="133"/>
      <c r="E618" s="133"/>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c r="A619" s="133"/>
      <c r="B619" s="134"/>
      <c r="C619" s="133"/>
      <c r="D619" s="133"/>
      <c r="E619" s="133"/>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c r="A620" s="133"/>
      <c r="B620" s="134"/>
      <c r="C620" s="133"/>
      <c r="D620" s="133"/>
      <c r="E620" s="133"/>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c r="A621" s="133"/>
      <c r="B621" s="134"/>
      <c r="C621" s="133"/>
      <c r="D621" s="133"/>
      <c r="E621" s="133"/>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c r="A622" s="133"/>
      <c r="B622" s="134"/>
      <c r="C622" s="133"/>
      <c r="D622" s="133"/>
      <c r="E622" s="133"/>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c r="A623" s="133"/>
      <c r="B623" s="134"/>
      <c r="C623" s="133"/>
      <c r="D623" s="133"/>
      <c r="E623" s="133"/>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c r="A624" s="133"/>
      <c r="B624" s="134"/>
      <c r="C624" s="133"/>
      <c r="D624" s="133"/>
      <c r="E624" s="133"/>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c r="A625" s="133"/>
      <c r="B625" s="134"/>
      <c r="C625" s="133"/>
      <c r="D625" s="133"/>
      <c r="E625" s="133"/>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c r="A626" s="133"/>
      <c r="B626" s="134"/>
      <c r="C626" s="133"/>
      <c r="D626" s="133"/>
      <c r="E626" s="133"/>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c r="A627" s="133"/>
      <c r="B627" s="134"/>
      <c r="C627" s="133"/>
      <c r="D627" s="133"/>
      <c r="E627" s="133"/>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c r="A628" s="133"/>
      <c r="B628" s="134"/>
      <c r="C628" s="133"/>
      <c r="D628" s="133"/>
      <c r="E628" s="133"/>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c r="A629" s="133"/>
      <c r="B629" s="134"/>
      <c r="C629" s="133"/>
      <c r="D629" s="133"/>
      <c r="E629" s="133"/>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c r="A630" s="133"/>
      <c r="B630" s="134"/>
      <c r="C630" s="133"/>
      <c r="D630" s="133"/>
      <c r="E630" s="133"/>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c r="A631" s="133"/>
      <c r="B631" s="134"/>
      <c r="C631" s="133"/>
      <c r="D631" s="133"/>
      <c r="E631" s="133"/>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c r="A632" s="133"/>
      <c r="B632" s="134"/>
      <c r="C632" s="133"/>
      <c r="D632" s="133"/>
      <c r="E632" s="133"/>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c r="A633" s="133"/>
      <c r="B633" s="134"/>
      <c r="C633" s="133"/>
      <c r="D633" s="133"/>
      <c r="E633" s="133"/>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c r="A634" s="133"/>
      <c r="B634" s="134"/>
      <c r="C634" s="133"/>
      <c r="D634" s="133"/>
      <c r="E634" s="133"/>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c r="A635" s="133"/>
      <c r="B635" s="134"/>
      <c r="C635" s="133"/>
      <c r="D635" s="133"/>
      <c r="E635" s="133"/>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c r="A636" s="133"/>
      <c r="B636" s="134"/>
      <c r="C636" s="133"/>
      <c r="D636" s="133"/>
      <c r="E636" s="133"/>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c r="A637" s="133"/>
      <c r="B637" s="134"/>
      <c r="C637" s="133"/>
      <c r="D637" s="133"/>
      <c r="E637" s="133"/>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c r="A638" s="133"/>
      <c r="B638" s="134"/>
      <c r="C638" s="133"/>
      <c r="D638" s="133"/>
      <c r="E638" s="133"/>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c r="A639" s="133"/>
      <c r="B639" s="134"/>
      <c r="C639" s="133"/>
      <c r="D639" s="133"/>
      <c r="E639" s="133"/>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c r="A640" s="133"/>
      <c r="B640" s="134"/>
      <c r="C640" s="133"/>
      <c r="D640" s="133"/>
      <c r="E640" s="133"/>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c r="A641" s="133"/>
      <c r="B641" s="134"/>
      <c r="C641" s="133"/>
      <c r="D641" s="133"/>
      <c r="E641" s="133"/>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c r="A642" s="133"/>
      <c r="B642" s="134"/>
      <c r="C642" s="133"/>
      <c r="D642" s="133"/>
      <c r="E642" s="133"/>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c r="A643" s="133"/>
      <c r="B643" s="134"/>
      <c r="C643" s="133"/>
      <c r="D643" s="133"/>
      <c r="E643" s="133"/>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c r="A644" s="133"/>
      <c r="B644" s="134"/>
      <c r="C644" s="133"/>
      <c r="D644" s="133"/>
      <c r="E644" s="133"/>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c r="A645" s="133"/>
      <c r="B645" s="134"/>
      <c r="C645" s="133"/>
      <c r="D645" s="133"/>
      <c r="E645" s="133"/>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c r="A646" s="133"/>
      <c r="B646" s="134"/>
      <c r="C646" s="133"/>
      <c r="D646" s="133"/>
      <c r="E646" s="133"/>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c r="A647" s="133"/>
      <c r="B647" s="134"/>
      <c r="C647" s="133"/>
      <c r="D647" s="133"/>
      <c r="E647" s="133"/>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c r="A648" s="133"/>
      <c r="B648" s="134"/>
      <c r="C648" s="133"/>
      <c r="D648" s="133"/>
      <c r="E648" s="133"/>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c r="A649" s="133"/>
      <c r="B649" s="134"/>
      <c r="C649" s="133"/>
      <c r="D649" s="133"/>
      <c r="E649" s="133"/>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c r="A650" s="133"/>
      <c r="B650" s="134"/>
      <c r="C650" s="133"/>
      <c r="D650" s="133"/>
      <c r="E650" s="133"/>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c r="A651" s="133"/>
      <c r="B651" s="134"/>
      <c r="C651" s="133"/>
      <c r="D651" s="133"/>
      <c r="E651" s="133"/>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c r="A652" s="133"/>
      <c r="B652" s="134"/>
      <c r="C652" s="133"/>
      <c r="D652" s="133"/>
      <c r="E652" s="133"/>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c r="A653" s="133"/>
      <c r="B653" s="134"/>
      <c r="C653" s="133"/>
      <c r="D653" s="133"/>
      <c r="E653" s="133"/>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c r="A654" s="133"/>
      <c r="B654" s="134"/>
      <c r="C654" s="133"/>
      <c r="D654" s="133"/>
      <c r="E654" s="133"/>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c r="A655" s="133"/>
      <c r="B655" s="134"/>
      <c r="C655" s="133"/>
      <c r="D655" s="133"/>
      <c r="E655" s="133"/>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c r="A656" s="133"/>
      <c r="B656" s="134"/>
      <c r="C656" s="133"/>
      <c r="D656" s="133"/>
      <c r="E656" s="133"/>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c r="A657" s="133"/>
      <c r="B657" s="134"/>
      <c r="C657" s="133"/>
      <c r="D657" s="133"/>
      <c r="E657" s="133"/>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c r="A658" s="133"/>
      <c r="B658" s="134"/>
      <c r="C658" s="133"/>
      <c r="D658" s="133"/>
      <c r="E658" s="133"/>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c r="A659" s="133"/>
      <c r="B659" s="134"/>
      <c r="C659" s="133"/>
      <c r="D659" s="133"/>
      <c r="E659" s="133"/>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c r="A660" s="133"/>
      <c r="B660" s="134"/>
      <c r="C660" s="133"/>
      <c r="D660" s="133"/>
      <c r="E660" s="133"/>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c r="A661" s="133"/>
      <c r="B661" s="134"/>
      <c r="C661" s="133"/>
      <c r="D661" s="133"/>
      <c r="E661" s="133"/>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c r="A662" s="133"/>
      <c r="B662" s="134"/>
      <c r="C662" s="133"/>
      <c r="D662" s="133"/>
      <c r="E662" s="133"/>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c r="A663" s="133"/>
      <c r="B663" s="134"/>
      <c r="C663" s="133"/>
      <c r="D663" s="133"/>
      <c r="E663" s="133"/>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c r="A664" s="133"/>
      <c r="B664" s="134"/>
      <c r="C664" s="133"/>
      <c r="D664" s="133"/>
      <c r="E664" s="133"/>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c r="A665" s="133"/>
      <c r="B665" s="134"/>
      <c r="C665" s="133"/>
      <c r="D665" s="133"/>
      <c r="E665" s="133"/>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c r="A666" s="133"/>
      <c r="B666" s="134"/>
      <c r="C666" s="133"/>
      <c r="D666" s="133"/>
      <c r="E666" s="133"/>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c r="A667" s="133"/>
      <c r="B667" s="134"/>
      <c r="C667" s="133"/>
      <c r="D667" s="133"/>
      <c r="E667" s="133"/>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c r="A668" s="133"/>
      <c r="B668" s="134"/>
      <c r="C668" s="133"/>
      <c r="D668" s="133"/>
      <c r="E668" s="133"/>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c r="A669" s="133"/>
      <c r="B669" s="134"/>
      <c r="C669" s="133"/>
      <c r="D669" s="133"/>
      <c r="E669" s="133"/>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c r="A670" s="133"/>
      <c r="B670" s="134"/>
      <c r="C670" s="133"/>
      <c r="D670" s="133"/>
      <c r="E670" s="133"/>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c r="A671" s="133"/>
      <c r="B671" s="134"/>
      <c r="C671" s="133"/>
      <c r="D671" s="133"/>
      <c r="E671" s="133"/>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c r="A672" s="133"/>
      <c r="B672" s="134"/>
      <c r="C672" s="133"/>
      <c r="D672" s="133"/>
      <c r="E672" s="133"/>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c r="A673" s="133"/>
      <c r="B673" s="134"/>
      <c r="C673" s="133"/>
      <c r="D673" s="133"/>
      <c r="E673" s="133"/>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c r="A674" s="133"/>
      <c r="B674" s="134"/>
      <c r="C674" s="133"/>
      <c r="D674" s="133"/>
      <c r="E674" s="133"/>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c r="A675" s="133"/>
      <c r="B675" s="134"/>
      <c r="C675" s="133"/>
      <c r="D675" s="133"/>
      <c r="E675" s="133"/>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c r="A676" s="133"/>
      <c r="B676" s="134"/>
      <c r="C676" s="133"/>
      <c r="D676" s="133"/>
      <c r="E676" s="133"/>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c r="A677" s="133"/>
      <c r="B677" s="134"/>
      <c r="C677" s="133"/>
      <c r="D677" s="133"/>
      <c r="E677" s="133"/>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c r="A678" s="133"/>
      <c r="B678" s="134"/>
      <c r="C678" s="133"/>
      <c r="D678" s="133"/>
      <c r="E678" s="133"/>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c r="A679" s="133"/>
      <c r="B679" s="134"/>
      <c r="C679" s="133"/>
      <c r="D679" s="133"/>
      <c r="E679" s="133"/>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c r="A680" s="133"/>
      <c r="B680" s="134"/>
      <c r="C680" s="133"/>
      <c r="D680" s="133"/>
      <c r="E680" s="133"/>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c r="A681" s="133"/>
      <c r="B681" s="134"/>
      <c r="C681" s="133"/>
      <c r="D681" s="133"/>
      <c r="E681" s="133"/>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c r="A682" s="133"/>
      <c r="B682" s="134"/>
      <c r="C682" s="133"/>
      <c r="D682" s="133"/>
      <c r="E682" s="133"/>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c r="A683" s="133"/>
      <c r="B683" s="134"/>
      <c r="C683" s="133"/>
      <c r="D683" s="133"/>
      <c r="E683" s="133"/>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c r="A684" s="133"/>
      <c r="B684" s="134"/>
      <c r="C684" s="133"/>
      <c r="D684" s="133"/>
      <c r="E684" s="133"/>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c r="A685" s="133"/>
      <c r="B685" s="134"/>
      <c r="C685" s="133"/>
      <c r="D685" s="133"/>
      <c r="E685" s="133"/>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c r="A686" s="133"/>
      <c r="B686" s="134"/>
      <c r="C686" s="133"/>
      <c r="D686" s="133"/>
      <c r="E686" s="133"/>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c r="A687" s="133"/>
      <c r="B687" s="134"/>
      <c r="C687" s="133"/>
      <c r="D687" s="133"/>
      <c r="E687" s="133"/>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c r="A688" s="133"/>
      <c r="B688" s="134"/>
      <c r="C688" s="133"/>
      <c r="D688" s="133"/>
      <c r="E688" s="133"/>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c r="A689" s="133"/>
      <c r="B689" s="134"/>
      <c r="C689" s="133"/>
      <c r="D689" s="133"/>
      <c r="E689" s="133"/>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c r="A690" s="133"/>
      <c r="B690" s="134"/>
      <c r="C690" s="133"/>
      <c r="D690" s="133"/>
      <c r="E690" s="133"/>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c r="A691" s="133"/>
      <c r="B691" s="134"/>
      <c r="C691" s="133"/>
      <c r="D691" s="133"/>
      <c r="E691" s="133"/>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c r="A692" s="133"/>
      <c r="B692" s="134"/>
      <c r="C692" s="133"/>
      <c r="D692" s="133"/>
      <c r="E692" s="133"/>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c r="A693" s="133"/>
      <c r="B693" s="134"/>
      <c r="C693" s="133"/>
      <c r="D693" s="133"/>
      <c r="E693" s="133"/>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c r="A694" s="133"/>
      <c r="B694" s="134"/>
      <c r="C694" s="133"/>
      <c r="D694" s="133"/>
      <c r="E694" s="133"/>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c r="A695" s="133"/>
      <c r="B695" s="134"/>
      <c r="C695" s="133"/>
      <c r="D695" s="133"/>
      <c r="E695" s="133"/>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c r="A696" s="133"/>
      <c r="B696" s="134"/>
      <c r="C696" s="133"/>
      <c r="D696" s="133"/>
      <c r="E696" s="133"/>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c r="A697" s="133"/>
      <c r="B697" s="134"/>
      <c r="C697" s="133"/>
      <c r="D697" s="133"/>
      <c r="E697" s="133"/>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c r="A698" s="133"/>
      <c r="B698" s="134"/>
      <c r="C698" s="133"/>
      <c r="D698" s="133"/>
      <c r="E698" s="133"/>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c r="A699" s="133"/>
      <c r="B699" s="134"/>
      <c r="C699" s="133"/>
      <c r="D699" s="133"/>
      <c r="E699" s="133"/>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c r="A700" s="133"/>
      <c r="B700" s="134"/>
      <c r="C700" s="133"/>
      <c r="D700" s="133"/>
      <c r="E700" s="133"/>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c r="A701" s="133"/>
      <c r="B701" s="134"/>
      <c r="C701" s="133"/>
      <c r="D701" s="133"/>
      <c r="E701" s="133"/>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c r="A702" s="133"/>
      <c r="B702" s="134"/>
      <c r="C702" s="133"/>
      <c r="D702" s="133"/>
      <c r="E702" s="133"/>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c r="A703" s="133"/>
      <c r="B703" s="134"/>
      <c r="C703" s="133"/>
      <c r="D703" s="133"/>
      <c r="E703" s="133"/>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c r="A704" s="133"/>
      <c r="B704" s="134"/>
      <c r="C704" s="133"/>
      <c r="D704" s="133"/>
      <c r="E704" s="133"/>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c r="A705" s="133"/>
      <c r="B705" s="134"/>
      <c r="C705" s="133"/>
      <c r="D705" s="133"/>
      <c r="E705" s="133"/>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c r="A706" s="133"/>
      <c r="B706" s="134"/>
      <c r="C706" s="133"/>
      <c r="D706" s="133"/>
      <c r="E706" s="133"/>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c r="A707" s="133"/>
      <c r="B707" s="134"/>
      <c r="C707" s="133"/>
      <c r="D707" s="133"/>
      <c r="E707" s="133"/>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c r="A708" s="133"/>
      <c r="B708" s="134"/>
      <c r="C708" s="133"/>
      <c r="D708" s="133"/>
      <c r="E708" s="133"/>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c r="A709" s="133"/>
      <c r="B709" s="134"/>
      <c r="C709" s="133"/>
      <c r="D709" s="133"/>
      <c r="E709" s="133"/>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c r="A710" s="133"/>
      <c r="B710" s="134"/>
      <c r="C710" s="133"/>
      <c r="D710" s="133"/>
      <c r="E710" s="133"/>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c r="A711" s="133"/>
      <c r="B711" s="134"/>
      <c r="C711" s="133"/>
      <c r="D711" s="133"/>
      <c r="E711" s="133"/>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c r="A712" s="133"/>
      <c r="B712" s="134"/>
      <c r="C712" s="133"/>
      <c r="D712" s="133"/>
      <c r="E712" s="133"/>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c r="A713" s="133"/>
      <c r="B713" s="134"/>
      <c r="C713" s="133"/>
      <c r="D713" s="133"/>
      <c r="E713" s="133"/>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c r="A714" s="133"/>
      <c r="B714" s="134"/>
      <c r="C714" s="133"/>
      <c r="D714" s="133"/>
      <c r="E714" s="133"/>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c r="A715" s="133"/>
      <c r="B715" s="134"/>
      <c r="C715" s="133"/>
      <c r="D715" s="133"/>
      <c r="E715" s="133"/>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c r="A716" s="133"/>
      <c r="B716" s="134"/>
      <c r="C716" s="133"/>
      <c r="D716" s="133"/>
      <c r="E716" s="133"/>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c r="A717" s="133"/>
      <c r="B717" s="134"/>
      <c r="C717" s="133"/>
      <c r="D717" s="133"/>
      <c r="E717" s="133"/>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c r="A718" s="133"/>
      <c r="B718" s="134"/>
      <c r="C718" s="133"/>
      <c r="D718" s="133"/>
      <c r="E718" s="133"/>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c r="A719" s="133"/>
      <c r="B719" s="134"/>
      <c r="C719" s="133"/>
      <c r="D719" s="133"/>
      <c r="E719" s="133"/>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c r="A720" s="133"/>
      <c r="B720" s="134"/>
      <c r="C720" s="133"/>
      <c r="D720" s="133"/>
      <c r="E720" s="133"/>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c r="A721" s="133"/>
      <c r="B721" s="134"/>
      <c r="C721" s="133"/>
      <c r="D721" s="133"/>
      <c r="E721" s="133"/>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c r="A722" s="133"/>
      <c r="B722" s="134"/>
      <c r="C722" s="133"/>
      <c r="D722" s="133"/>
      <c r="E722" s="133"/>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c r="A723" s="133"/>
      <c r="B723" s="134"/>
      <c r="C723" s="133"/>
      <c r="D723" s="133"/>
      <c r="E723" s="133"/>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c r="A724" s="133"/>
      <c r="B724" s="134"/>
      <c r="C724" s="133"/>
      <c r="D724" s="133"/>
      <c r="E724" s="133"/>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c r="A725" s="133"/>
      <c r="B725" s="134"/>
      <c r="C725" s="133"/>
      <c r="D725" s="133"/>
      <c r="E725" s="133"/>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c r="A726" s="133"/>
      <c r="B726" s="134"/>
      <c r="C726" s="133"/>
      <c r="D726" s="133"/>
      <c r="E726" s="133"/>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c r="A727" s="133"/>
      <c r="B727" s="134"/>
      <c r="C727" s="133"/>
      <c r="D727" s="133"/>
      <c r="E727" s="133"/>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c r="A728" s="133"/>
      <c r="B728" s="134"/>
      <c r="C728" s="133"/>
      <c r="D728" s="133"/>
      <c r="E728" s="133"/>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c r="A729" s="133"/>
      <c r="B729" s="134"/>
      <c r="C729" s="133"/>
      <c r="D729" s="133"/>
      <c r="E729" s="133"/>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c r="A730" s="133"/>
      <c r="B730" s="134"/>
      <c r="C730" s="133"/>
      <c r="D730" s="133"/>
      <c r="E730" s="133"/>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c r="A731" s="133"/>
      <c r="B731" s="134"/>
      <c r="C731" s="133"/>
      <c r="D731" s="133"/>
      <c r="E731" s="133"/>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c r="A732" s="133"/>
      <c r="B732" s="134"/>
      <c r="C732" s="133"/>
      <c r="D732" s="133"/>
      <c r="E732" s="133"/>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c r="A733" s="133"/>
      <c r="B733" s="134"/>
      <c r="C733" s="133"/>
      <c r="D733" s="133"/>
      <c r="E733" s="133"/>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c r="A734" s="133"/>
      <c r="B734" s="134"/>
      <c r="C734" s="133"/>
      <c r="D734" s="133"/>
      <c r="E734" s="133"/>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c r="A735" s="133"/>
      <c r="B735" s="134"/>
      <c r="C735" s="133"/>
      <c r="D735" s="133"/>
      <c r="E735" s="133"/>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c r="A736" s="133"/>
      <c r="B736" s="134"/>
      <c r="C736" s="133"/>
      <c r="D736" s="133"/>
      <c r="E736" s="133"/>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c r="A737" s="133"/>
      <c r="B737" s="134"/>
      <c r="C737" s="133"/>
      <c r="D737" s="133"/>
      <c r="E737" s="133"/>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c r="A738" s="133"/>
      <c r="B738" s="134"/>
      <c r="C738" s="133"/>
      <c r="D738" s="133"/>
      <c r="E738" s="133"/>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c r="A739" s="133"/>
      <c r="B739" s="134"/>
      <c r="C739" s="133"/>
      <c r="D739" s="133"/>
      <c r="E739" s="133"/>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c r="A740" s="133"/>
      <c r="B740" s="134"/>
      <c r="C740" s="133"/>
      <c r="D740" s="133"/>
      <c r="E740" s="133"/>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c r="A741" s="133"/>
      <c r="B741" s="134"/>
      <c r="C741" s="133"/>
      <c r="D741" s="133"/>
      <c r="E741" s="133"/>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c r="A742" s="133"/>
      <c r="B742" s="134"/>
      <c r="C742" s="133"/>
      <c r="D742" s="133"/>
      <c r="E742" s="133"/>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c r="A743" s="133"/>
      <c r="B743" s="134"/>
      <c r="C743" s="133"/>
      <c r="D743" s="133"/>
      <c r="E743" s="133"/>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c r="A744" s="133"/>
      <c r="B744" s="134"/>
      <c r="C744" s="133"/>
      <c r="D744" s="133"/>
      <c r="E744" s="133"/>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c r="A745" s="133"/>
      <c r="B745" s="134"/>
      <c r="C745" s="133"/>
      <c r="D745" s="133"/>
      <c r="E745" s="133"/>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c r="A746" s="133"/>
      <c r="B746" s="134"/>
      <c r="C746" s="133"/>
      <c r="D746" s="133"/>
      <c r="E746" s="133"/>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c r="A747" s="133"/>
      <c r="B747" s="134"/>
      <c r="C747" s="133"/>
      <c r="D747" s="133"/>
      <c r="E747" s="133"/>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c r="A748" s="133"/>
      <c r="B748" s="134"/>
      <c r="C748" s="133"/>
      <c r="D748" s="133"/>
      <c r="E748" s="133"/>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c r="A749" s="133"/>
      <c r="B749" s="134"/>
      <c r="C749" s="133"/>
      <c r="D749" s="133"/>
      <c r="E749" s="133"/>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c r="A750" s="133"/>
      <c r="B750" s="134"/>
      <c r="C750" s="133"/>
      <c r="D750" s="133"/>
      <c r="E750" s="133"/>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c r="A751" s="133"/>
      <c r="B751" s="134"/>
      <c r="C751" s="133"/>
      <c r="D751" s="133"/>
      <c r="E751" s="133"/>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c r="A752" s="133"/>
      <c r="B752" s="134"/>
      <c r="C752" s="133"/>
      <c r="D752" s="133"/>
      <c r="E752" s="133"/>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c r="A753" s="133"/>
      <c r="B753" s="134"/>
      <c r="C753" s="133"/>
      <c r="D753" s="133"/>
      <c r="E753" s="133"/>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c r="A754" s="133"/>
      <c r="B754" s="134"/>
      <c r="C754" s="133"/>
      <c r="D754" s="133"/>
      <c r="E754" s="133"/>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c r="A755" s="133"/>
      <c r="B755" s="134"/>
      <c r="C755" s="133"/>
      <c r="D755" s="133"/>
      <c r="E755" s="133"/>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c r="A756" s="133"/>
      <c r="B756" s="134"/>
      <c r="C756" s="133"/>
      <c r="D756" s="133"/>
      <c r="E756" s="133"/>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c r="A757" s="133"/>
      <c r="B757" s="134"/>
      <c r="C757" s="133"/>
      <c r="D757" s="133"/>
      <c r="E757" s="133"/>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c r="A758" s="133"/>
      <c r="B758" s="134"/>
      <c r="C758" s="133"/>
      <c r="D758" s="133"/>
      <c r="E758" s="133"/>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c r="A759" s="133"/>
      <c r="B759" s="134"/>
      <c r="C759" s="133"/>
      <c r="D759" s="133"/>
      <c r="E759" s="133"/>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c r="A760" s="133"/>
      <c r="B760" s="134"/>
      <c r="C760" s="133"/>
      <c r="D760" s="133"/>
      <c r="E760" s="133"/>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c r="A761" s="133"/>
      <c r="B761" s="134"/>
      <c r="C761" s="133"/>
      <c r="D761" s="133"/>
      <c r="E761" s="133"/>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c r="A762" s="133"/>
      <c r="B762" s="134"/>
      <c r="C762" s="133"/>
      <c r="D762" s="133"/>
      <c r="E762" s="133"/>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c r="A763" s="133"/>
      <c r="B763" s="134"/>
      <c r="C763" s="133"/>
      <c r="D763" s="133"/>
      <c r="E763" s="133"/>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c r="A764" s="133"/>
      <c r="B764" s="134"/>
      <c r="C764" s="133"/>
      <c r="D764" s="133"/>
      <c r="E764" s="133"/>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c r="A765" s="133"/>
      <c r="B765" s="134"/>
      <c r="C765" s="133"/>
      <c r="D765" s="133"/>
      <c r="E765" s="133"/>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c r="A766" s="133"/>
      <c r="B766" s="134"/>
      <c r="C766" s="133"/>
      <c r="D766" s="133"/>
      <c r="E766" s="133"/>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c r="A767" s="133"/>
      <c r="B767" s="134"/>
      <c r="C767" s="133"/>
      <c r="D767" s="133"/>
      <c r="E767" s="133"/>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c r="A768" s="133"/>
      <c r="B768" s="134"/>
      <c r="C768" s="133"/>
      <c r="D768" s="133"/>
      <c r="E768" s="133"/>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c r="A769" s="133"/>
      <c r="B769" s="134"/>
      <c r="C769" s="133"/>
      <c r="D769" s="133"/>
      <c r="E769" s="133"/>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c r="A770" s="133"/>
      <c r="B770" s="134"/>
      <c r="C770" s="133"/>
      <c r="D770" s="133"/>
      <c r="E770" s="133"/>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c r="A771" s="133"/>
      <c r="B771" s="134"/>
      <c r="C771" s="133"/>
      <c r="D771" s="133"/>
      <c r="E771" s="133"/>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c r="A772" s="133"/>
      <c r="B772" s="134"/>
      <c r="C772" s="133"/>
      <c r="D772" s="133"/>
      <c r="E772" s="133"/>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c r="A773" s="133"/>
      <c r="B773" s="134"/>
      <c r="C773" s="133"/>
      <c r="D773" s="133"/>
      <c r="E773" s="133"/>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c r="A774" s="133"/>
      <c r="B774" s="134"/>
      <c r="C774" s="133"/>
      <c r="D774" s="133"/>
      <c r="E774" s="133"/>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c r="A775" s="133"/>
      <c r="B775" s="134"/>
      <c r="C775" s="133"/>
      <c r="D775" s="133"/>
      <c r="E775" s="133"/>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c r="A776" s="133"/>
      <c r="B776" s="134"/>
      <c r="C776" s="133"/>
      <c r="D776" s="133"/>
      <c r="E776" s="133"/>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c r="A777" s="133"/>
      <c r="B777" s="134"/>
      <c r="C777" s="133"/>
      <c r="D777" s="133"/>
      <c r="E777" s="133"/>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c r="A778" s="133"/>
      <c r="B778" s="134"/>
      <c r="C778" s="133"/>
      <c r="D778" s="133"/>
      <c r="E778" s="133"/>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c r="A779" s="133"/>
      <c r="B779" s="134"/>
      <c r="C779" s="133"/>
      <c r="D779" s="133"/>
      <c r="E779" s="133"/>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c r="A780" s="133"/>
      <c r="B780" s="134"/>
      <c r="C780" s="133"/>
      <c r="D780" s="133"/>
      <c r="E780" s="133"/>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c r="A781" s="133"/>
      <c r="B781" s="134"/>
      <c r="C781" s="133"/>
      <c r="D781" s="133"/>
      <c r="E781" s="133"/>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c r="A782" s="133"/>
      <c r="B782" s="134"/>
      <c r="C782" s="133"/>
      <c r="D782" s="133"/>
      <c r="E782" s="133"/>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c r="A783" s="133"/>
      <c r="B783" s="134"/>
      <c r="C783" s="133"/>
      <c r="D783" s="133"/>
      <c r="E783" s="133"/>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c r="A784" s="133"/>
      <c r="B784" s="134"/>
      <c r="C784" s="133"/>
      <c r="D784" s="133"/>
      <c r="E784" s="133"/>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c r="A785" s="133"/>
      <c r="B785" s="134"/>
      <c r="C785" s="133"/>
      <c r="D785" s="133"/>
      <c r="E785" s="133"/>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c r="A786" s="133"/>
      <c r="B786" s="134"/>
      <c r="C786" s="133"/>
      <c r="D786" s="133"/>
      <c r="E786" s="133"/>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c r="A787" s="133"/>
      <c r="B787" s="134"/>
      <c r="C787" s="133"/>
      <c r="D787" s="133"/>
      <c r="E787" s="133"/>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c r="A788" s="133"/>
      <c r="B788" s="134"/>
      <c r="C788" s="133"/>
      <c r="D788" s="133"/>
      <c r="E788" s="133"/>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c r="A789" s="133"/>
      <c r="B789" s="134"/>
      <c r="C789" s="133"/>
      <c r="D789" s="133"/>
      <c r="E789" s="133"/>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c r="A790" s="133"/>
      <c r="B790" s="134"/>
      <c r="C790" s="133"/>
      <c r="D790" s="133"/>
      <c r="E790" s="133"/>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c r="A791" s="133"/>
      <c r="B791" s="134"/>
      <c r="C791" s="133"/>
      <c r="D791" s="133"/>
      <c r="E791" s="133"/>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c r="A792" s="133"/>
      <c r="B792" s="134"/>
      <c r="C792" s="133"/>
      <c r="D792" s="133"/>
      <c r="E792" s="133"/>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c r="A793" s="133"/>
      <c r="B793" s="134"/>
      <c r="C793" s="133"/>
      <c r="D793" s="133"/>
      <c r="E793" s="133"/>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c r="A794" s="133"/>
      <c r="B794" s="134"/>
      <c r="C794" s="133"/>
      <c r="D794" s="133"/>
      <c r="E794" s="133"/>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c r="A795" s="133"/>
      <c r="B795" s="134"/>
      <c r="C795" s="133"/>
      <c r="D795" s="133"/>
      <c r="E795" s="133"/>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c r="A796" s="133"/>
      <c r="B796" s="134"/>
      <c r="C796" s="133"/>
      <c r="D796" s="133"/>
      <c r="E796" s="133"/>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c r="A797" s="133"/>
      <c r="B797" s="134"/>
      <c r="C797" s="133"/>
      <c r="D797" s="133"/>
      <c r="E797" s="133"/>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c r="A798" s="133"/>
      <c r="B798" s="134"/>
      <c r="C798" s="133"/>
      <c r="D798" s="133"/>
      <c r="E798" s="133"/>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c r="A799" s="133"/>
      <c r="B799" s="134"/>
      <c r="C799" s="133"/>
      <c r="D799" s="133"/>
      <c r="E799" s="133"/>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c r="A800" s="133"/>
      <c r="B800" s="134"/>
      <c r="C800" s="133"/>
      <c r="D800" s="133"/>
      <c r="E800" s="133"/>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c r="A801" s="133"/>
      <c r="B801" s="134"/>
      <c r="C801" s="133"/>
      <c r="D801" s="133"/>
      <c r="E801" s="133"/>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c r="A802" s="133"/>
      <c r="B802" s="134"/>
      <c r="C802" s="133"/>
      <c r="D802" s="133"/>
      <c r="E802" s="133"/>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c r="A803" s="133"/>
      <c r="B803" s="134"/>
      <c r="C803" s="133"/>
      <c r="D803" s="133"/>
      <c r="E803" s="133"/>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c r="A804" s="133"/>
      <c r="B804" s="134"/>
      <c r="C804" s="133"/>
      <c r="D804" s="133"/>
      <c r="E804" s="133"/>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c r="A805" s="133"/>
      <c r="B805" s="134"/>
      <c r="C805" s="133"/>
      <c r="D805" s="133"/>
      <c r="E805" s="133"/>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c r="A806" s="133"/>
      <c r="B806" s="134"/>
      <c r="C806" s="133"/>
      <c r="D806" s="133"/>
      <c r="E806" s="133"/>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c r="A807" s="133"/>
      <c r="B807" s="134"/>
      <c r="C807" s="133"/>
      <c r="D807" s="133"/>
      <c r="E807" s="133"/>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c r="A808" s="133"/>
      <c r="B808" s="134"/>
      <c r="C808" s="133"/>
      <c r="D808" s="133"/>
      <c r="E808" s="133"/>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c r="A809" s="133"/>
      <c r="B809" s="134"/>
      <c r="C809" s="133"/>
      <c r="D809" s="133"/>
      <c r="E809" s="133"/>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c r="A810" s="133"/>
      <c r="B810" s="134"/>
      <c r="C810" s="133"/>
      <c r="D810" s="133"/>
      <c r="E810" s="133"/>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c r="A811" s="133"/>
      <c r="B811" s="134"/>
      <c r="C811" s="133"/>
      <c r="D811" s="133"/>
      <c r="E811" s="133"/>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c r="A812" s="133"/>
      <c r="B812" s="134"/>
      <c r="C812" s="133"/>
      <c r="D812" s="133"/>
      <c r="E812" s="133"/>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c r="A813" s="133"/>
      <c r="B813" s="134"/>
      <c r="C813" s="133"/>
      <c r="D813" s="133"/>
      <c r="E813" s="133"/>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c r="A814" s="133"/>
      <c r="B814" s="134"/>
      <c r="C814" s="133"/>
      <c r="D814" s="133"/>
      <c r="E814" s="133"/>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c r="A815" s="133"/>
      <c r="B815" s="134"/>
      <c r="C815" s="133"/>
      <c r="D815" s="133"/>
      <c r="E815" s="133"/>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c r="A816" s="133"/>
      <c r="B816" s="134"/>
      <c r="C816" s="133"/>
      <c r="D816" s="133"/>
      <c r="E816" s="133"/>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c r="A817" s="133"/>
      <c r="B817" s="134"/>
      <c r="C817" s="133"/>
      <c r="D817" s="133"/>
      <c r="E817" s="133"/>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c r="A818" s="133"/>
      <c r="B818" s="134"/>
      <c r="C818" s="133"/>
      <c r="D818" s="133"/>
      <c r="E818" s="133"/>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c r="A819" s="133"/>
      <c r="B819" s="134"/>
      <c r="C819" s="133"/>
      <c r="D819" s="133"/>
      <c r="E819" s="133"/>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c r="A820" s="133"/>
      <c r="B820" s="134"/>
      <c r="C820" s="133"/>
      <c r="D820" s="133"/>
      <c r="E820" s="133"/>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c r="A821" s="133"/>
      <c r="B821" s="134"/>
      <c r="C821" s="133"/>
      <c r="D821" s="133"/>
      <c r="E821" s="133"/>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c r="A822" s="133"/>
      <c r="B822" s="134"/>
      <c r="C822" s="133"/>
      <c r="D822" s="133"/>
      <c r="E822" s="133"/>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c r="A823" s="133"/>
      <c r="B823" s="134"/>
      <c r="C823" s="133"/>
      <c r="D823" s="133"/>
      <c r="E823" s="133"/>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c r="A824" s="133"/>
      <c r="B824" s="134"/>
      <c r="C824" s="133"/>
      <c r="D824" s="133"/>
      <c r="E824" s="133"/>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c r="A825" s="133"/>
      <c r="B825" s="134"/>
      <c r="C825" s="133"/>
      <c r="D825" s="133"/>
      <c r="E825" s="133"/>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c r="A826" s="133"/>
      <c r="B826" s="134"/>
      <c r="C826" s="133"/>
      <c r="D826" s="133"/>
      <c r="E826" s="133"/>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c r="A827" s="133"/>
      <c r="B827" s="134"/>
      <c r="C827" s="133"/>
      <c r="D827" s="133"/>
      <c r="E827" s="133"/>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c r="A828" s="133"/>
      <c r="B828" s="134"/>
      <c r="C828" s="133"/>
      <c r="D828" s="133"/>
      <c r="E828" s="133"/>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c r="A829" s="133"/>
      <c r="B829" s="134"/>
      <c r="C829" s="133"/>
      <c r="D829" s="133"/>
      <c r="E829" s="133"/>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c r="A830" s="133"/>
      <c r="B830" s="134"/>
      <c r="C830" s="133"/>
      <c r="D830" s="133"/>
      <c r="E830" s="133"/>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c r="A831" s="133"/>
      <c r="B831" s="134"/>
      <c r="C831" s="133"/>
      <c r="D831" s="133"/>
      <c r="E831" s="133"/>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c r="A832" s="133"/>
      <c r="B832" s="134"/>
      <c r="C832" s="133"/>
      <c r="D832" s="133"/>
      <c r="E832" s="133"/>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c r="A833" s="133"/>
      <c r="B833" s="134"/>
      <c r="C833" s="133"/>
      <c r="D833" s="133"/>
      <c r="E833" s="133"/>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c r="A834" s="133"/>
      <c r="B834" s="134"/>
      <c r="C834" s="133"/>
      <c r="D834" s="133"/>
      <c r="E834" s="133"/>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c r="A835" s="133"/>
      <c r="B835" s="134"/>
      <c r="C835" s="133"/>
      <c r="D835" s="133"/>
      <c r="E835" s="133"/>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c r="A836" s="133"/>
      <c r="B836" s="134"/>
      <c r="C836" s="133"/>
      <c r="D836" s="133"/>
      <c r="E836" s="133"/>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c r="A837" s="133"/>
      <c r="B837" s="134"/>
      <c r="C837" s="133"/>
      <c r="D837" s="133"/>
      <c r="E837" s="133"/>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c r="A838" s="133"/>
      <c r="B838" s="134"/>
      <c r="C838" s="133"/>
      <c r="D838" s="133"/>
      <c r="E838" s="133"/>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c r="A839" s="133"/>
      <c r="B839" s="134"/>
      <c r="C839" s="133"/>
      <c r="D839" s="133"/>
      <c r="E839" s="133"/>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c r="A840" s="133"/>
      <c r="B840" s="134"/>
      <c r="C840" s="133"/>
      <c r="D840" s="133"/>
      <c r="E840" s="133"/>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c r="A841" s="133"/>
      <c r="B841" s="134"/>
      <c r="C841" s="133"/>
      <c r="D841" s="133"/>
      <c r="E841" s="133"/>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c r="A842" s="133"/>
      <c r="B842" s="134"/>
      <c r="C842" s="133"/>
      <c r="D842" s="133"/>
      <c r="E842" s="133"/>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c r="A843" s="133"/>
      <c r="B843" s="134"/>
      <c r="C843" s="133"/>
      <c r="D843" s="133"/>
      <c r="E843" s="133"/>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c r="A844" s="133"/>
      <c r="B844" s="134"/>
      <c r="C844" s="133"/>
      <c r="D844" s="133"/>
      <c r="E844" s="133"/>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c r="A845" s="133"/>
      <c r="B845" s="134"/>
      <c r="C845" s="133"/>
      <c r="D845" s="133"/>
      <c r="E845" s="133"/>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c r="A846" s="133"/>
      <c r="B846" s="134"/>
      <c r="C846" s="133"/>
      <c r="D846" s="133"/>
      <c r="E846" s="133"/>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c r="A847" s="133"/>
      <c r="B847" s="134"/>
      <c r="C847" s="133"/>
      <c r="D847" s="133"/>
      <c r="E847" s="133"/>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c r="A848" s="133"/>
      <c r="B848" s="134"/>
      <c r="C848" s="133"/>
      <c r="D848" s="133"/>
      <c r="E848" s="133"/>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c r="A849" s="133"/>
      <c r="B849" s="134"/>
      <c r="C849" s="133"/>
      <c r="D849" s="133"/>
      <c r="E849" s="133"/>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c r="A850" s="133"/>
      <c r="B850" s="134"/>
      <c r="C850" s="133"/>
      <c r="D850" s="133"/>
      <c r="E850" s="133"/>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c r="A851" s="133"/>
      <c r="B851" s="134"/>
      <c r="C851" s="133"/>
      <c r="D851" s="133"/>
      <c r="E851" s="133"/>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c r="A852" s="133"/>
      <c r="B852" s="134"/>
      <c r="C852" s="133"/>
      <c r="D852" s="133"/>
      <c r="E852" s="133"/>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c r="A853" s="133"/>
      <c r="B853" s="134"/>
      <c r="C853" s="133"/>
      <c r="D853" s="133"/>
      <c r="E853" s="133"/>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c r="A854" s="133"/>
      <c r="B854" s="134"/>
      <c r="C854" s="133"/>
      <c r="D854" s="133"/>
      <c r="E854" s="133"/>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c r="A855" s="133"/>
      <c r="B855" s="134"/>
      <c r="C855" s="133"/>
      <c r="D855" s="133"/>
      <c r="E855" s="133"/>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c r="A856" s="133"/>
      <c r="B856" s="134"/>
      <c r="C856" s="133"/>
      <c r="D856" s="133"/>
      <c r="E856" s="133"/>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c r="A857" s="133"/>
      <c r="B857" s="134"/>
      <c r="C857" s="133"/>
      <c r="D857" s="133"/>
      <c r="E857" s="133"/>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c r="A858" s="133"/>
      <c r="B858" s="134"/>
      <c r="C858" s="133"/>
      <c r="D858" s="133"/>
      <c r="E858" s="133"/>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c r="A859" s="133"/>
      <c r="B859" s="134"/>
      <c r="C859" s="133"/>
      <c r="D859" s="133"/>
      <c r="E859" s="133"/>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c r="A860" s="133"/>
      <c r="B860" s="134"/>
      <c r="C860" s="133"/>
      <c r="D860" s="133"/>
      <c r="E860" s="133"/>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c r="A861" s="133"/>
      <c r="B861" s="134"/>
      <c r="C861" s="133"/>
      <c r="D861" s="133"/>
      <c r="E861" s="133"/>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c r="A862" s="133"/>
      <c r="B862" s="134"/>
      <c r="C862" s="133"/>
      <c r="D862" s="133"/>
      <c r="E862" s="133"/>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c r="A863" s="133"/>
      <c r="B863" s="134"/>
      <c r="C863" s="133"/>
      <c r="D863" s="133"/>
      <c r="E863" s="133"/>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c r="A864" s="133"/>
      <c r="B864" s="134"/>
      <c r="C864" s="133"/>
      <c r="D864" s="133"/>
      <c r="E864" s="133"/>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c r="A865" s="133"/>
      <c r="B865" s="134"/>
      <c r="C865" s="133"/>
      <c r="D865" s="133"/>
      <c r="E865" s="133"/>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c r="A866" s="133"/>
      <c r="B866" s="134"/>
      <c r="C866" s="133"/>
      <c r="D866" s="133"/>
      <c r="E866" s="133"/>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c r="A867" s="133"/>
      <c r="B867" s="134"/>
      <c r="C867" s="133"/>
      <c r="D867" s="133"/>
      <c r="E867" s="133"/>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c r="A868" s="133"/>
      <c r="B868" s="134"/>
      <c r="C868" s="133"/>
      <c r="D868" s="133"/>
      <c r="E868" s="133"/>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c r="A869" s="133"/>
      <c r="B869" s="134"/>
      <c r="C869" s="133"/>
      <c r="D869" s="133"/>
      <c r="E869" s="133"/>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c r="A870" s="133"/>
      <c r="B870" s="134"/>
      <c r="C870" s="133"/>
      <c r="D870" s="133"/>
      <c r="E870" s="133"/>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c r="A871" s="133"/>
      <c r="B871" s="134"/>
      <c r="C871" s="133"/>
      <c r="D871" s="133"/>
      <c r="E871" s="133"/>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c r="A872" s="133"/>
      <c r="B872" s="134"/>
      <c r="C872" s="133"/>
      <c r="D872" s="133"/>
      <c r="E872" s="133"/>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c r="A873" s="133"/>
      <c r="B873" s="134"/>
      <c r="C873" s="133"/>
      <c r="D873" s="133"/>
      <c r="E873" s="133"/>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c r="A874" s="133"/>
      <c r="B874" s="134"/>
      <c r="C874" s="133"/>
      <c r="D874" s="133"/>
      <c r="E874" s="133"/>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c r="A875" s="133"/>
      <c r="B875" s="134"/>
      <c r="C875" s="133"/>
      <c r="D875" s="133"/>
      <c r="E875" s="133"/>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c r="A876" s="133"/>
      <c r="B876" s="134"/>
      <c r="C876" s="133"/>
      <c r="D876" s="133"/>
      <c r="E876" s="133"/>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c r="A877" s="133"/>
      <c r="B877" s="134"/>
      <c r="C877" s="133"/>
      <c r="D877" s="133"/>
      <c r="E877" s="133"/>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c r="A878" s="133"/>
      <c r="B878" s="134"/>
      <c r="C878" s="133"/>
      <c r="D878" s="133"/>
      <c r="E878" s="133"/>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c r="A879" s="133"/>
      <c r="B879" s="134"/>
      <c r="C879" s="133"/>
      <c r="D879" s="133"/>
      <c r="E879" s="133"/>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c r="A880" s="133"/>
      <c r="B880" s="134"/>
      <c r="C880" s="133"/>
      <c r="D880" s="133"/>
      <c r="E880" s="133"/>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c r="A881" s="133"/>
      <c r="B881" s="134"/>
      <c r="C881" s="133"/>
      <c r="D881" s="133"/>
      <c r="E881" s="133"/>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c r="A882" s="133"/>
      <c r="B882" s="134"/>
      <c r="C882" s="133"/>
      <c r="D882" s="133"/>
      <c r="E882" s="133"/>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c r="A883" s="133"/>
      <c r="B883" s="134"/>
      <c r="C883" s="133"/>
      <c r="D883" s="133"/>
      <c r="E883" s="133"/>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c r="A884" s="133"/>
      <c r="B884" s="134"/>
      <c r="C884" s="133"/>
      <c r="D884" s="133"/>
      <c r="E884" s="133"/>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c r="A885" s="133"/>
      <c r="B885" s="134"/>
      <c r="C885" s="133"/>
      <c r="D885" s="133"/>
      <c r="E885" s="133"/>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c r="A886" s="133"/>
      <c r="B886" s="134"/>
      <c r="C886" s="133"/>
      <c r="D886" s="133"/>
      <c r="E886" s="133"/>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c r="A887" s="133"/>
      <c r="B887" s="134"/>
      <c r="C887" s="133"/>
      <c r="D887" s="133"/>
      <c r="E887" s="133"/>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c r="A888" s="133"/>
      <c r="B888" s="134"/>
      <c r="C888" s="133"/>
      <c r="D888" s="133"/>
      <c r="E888" s="133"/>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c r="A889" s="133"/>
      <c r="B889" s="134"/>
      <c r="C889" s="133"/>
      <c r="D889" s="133"/>
      <c r="E889" s="133"/>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c r="A890" s="133"/>
      <c r="B890" s="134"/>
      <c r="C890" s="133"/>
      <c r="D890" s="133"/>
      <c r="E890" s="133"/>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c r="A891" s="133"/>
      <c r="B891" s="134"/>
      <c r="C891" s="133"/>
      <c r="D891" s="133"/>
      <c r="E891" s="133"/>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c r="A892" s="133"/>
      <c r="B892" s="134"/>
      <c r="C892" s="133"/>
      <c r="D892" s="133"/>
      <c r="E892" s="133"/>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c r="A893" s="133"/>
      <c r="B893" s="134"/>
      <c r="C893" s="133"/>
      <c r="D893" s="133"/>
      <c r="E893" s="133"/>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c r="A894" s="133"/>
      <c r="B894" s="134"/>
      <c r="C894" s="133"/>
      <c r="D894" s="133"/>
      <c r="E894" s="133"/>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c r="A895" s="133"/>
      <c r="B895" s="134"/>
      <c r="C895" s="133"/>
      <c r="D895" s="133"/>
      <c r="E895" s="133"/>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c r="A896" s="133"/>
      <c r="B896" s="134"/>
      <c r="C896" s="133"/>
      <c r="D896" s="133"/>
      <c r="E896" s="133"/>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c r="A897" s="133"/>
      <c r="B897" s="134"/>
      <c r="C897" s="133"/>
      <c r="D897" s="133"/>
      <c r="E897" s="133"/>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c r="A898" s="133"/>
      <c r="B898" s="134"/>
      <c r="C898" s="133"/>
      <c r="D898" s="133"/>
      <c r="E898" s="133"/>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c r="A899" s="133"/>
      <c r="B899" s="134"/>
      <c r="C899" s="133"/>
      <c r="D899" s="133"/>
      <c r="E899" s="133"/>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c r="A900" s="133"/>
      <c r="B900" s="134"/>
      <c r="C900" s="133"/>
      <c r="D900" s="133"/>
      <c r="E900" s="133"/>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c r="A901" s="133"/>
      <c r="B901" s="134"/>
      <c r="C901" s="133"/>
      <c r="D901" s="133"/>
      <c r="E901" s="133"/>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c r="A902" s="133"/>
      <c r="B902" s="134"/>
      <c r="C902" s="133"/>
      <c r="D902" s="133"/>
      <c r="E902" s="133"/>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c r="A903" s="133"/>
      <c r="B903" s="134"/>
      <c r="C903" s="133"/>
      <c r="D903" s="133"/>
      <c r="E903" s="133"/>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c r="A904" s="133"/>
      <c r="B904" s="134"/>
      <c r="C904" s="133"/>
      <c r="D904" s="133"/>
      <c r="E904" s="133"/>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c r="A905" s="133"/>
      <c r="B905" s="134"/>
      <c r="C905" s="133"/>
      <c r="D905" s="133"/>
      <c r="E905" s="133"/>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c r="A906" s="133"/>
      <c r="B906" s="134"/>
      <c r="C906" s="133"/>
      <c r="D906" s="133"/>
      <c r="E906" s="133"/>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c r="A907" s="133"/>
      <c r="B907" s="134"/>
      <c r="C907" s="133"/>
      <c r="D907" s="133"/>
      <c r="E907" s="133"/>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c r="A908" s="133"/>
      <c r="B908" s="134"/>
      <c r="C908" s="133"/>
      <c r="D908" s="133"/>
      <c r="E908" s="133"/>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c r="A909" s="133"/>
      <c r="B909" s="134"/>
      <c r="C909" s="133"/>
      <c r="D909" s="133"/>
      <c r="E909" s="133"/>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c r="A910" s="133"/>
      <c r="B910" s="134"/>
      <c r="C910" s="133"/>
      <c r="D910" s="133"/>
      <c r="E910" s="133"/>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c r="A911" s="133"/>
      <c r="B911" s="134"/>
      <c r="C911" s="133"/>
      <c r="D911" s="133"/>
      <c r="E911" s="133"/>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c r="A912" s="133"/>
      <c r="B912" s="134"/>
      <c r="C912" s="133"/>
      <c r="D912" s="133"/>
      <c r="E912" s="133"/>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c r="A913" s="133"/>
      <c r="B913" s="134"/>
      <c r="C913" s="133"/>
      <c r="D913" s="133"/>
      <c r="E913" s="133"/>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c r="A914" s="133"/>
      <c r="B914" s="134"/>
      <c r="C914" s="133"/>
      <c r="D914" s="133"/>
      <c r="E914" s="133"/>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c r="A915" s="133"/>
      <c r="B915" s="134"/>
      <c r="C915" s="133"/>
      <c r="D915" s="133"/>
      <c r="E915" s="133"/>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c r="A916" s="133"/>
      <c r="B916" s="134"/>
      <c r="C916" s="133"/>
      <c r="D916" s="133"/>
      <c r="E916" s="133"/>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c r="A917" s="133"/>
      <c r="B917" s="134"/>
      <c r="C917" s="133"/>
      <c r="D917" s="133"/>
      <c r="E917" s="133"/>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c r="A918" s="133"/>
      <c r="B918" s="134"/>
      <c r="C918" s="133"/>
      <c r="D918" s="133"/>
      <c r="E918" s="133"/>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c r="A919" s="133"/>
      <c r="B919" s="134"/>
      <c r="C919" s="133"/>
      <c r="D919" s="133"/>
      <c r="E919" s="133"/>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c r="A920" s="133"/>
      <c r="B920" s="134"/>
      <c r="C920" s="133"/>
      <c r="D920" s="133"/>
      <c r="E920" s="133"/>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c r="A921" s="133"/>
      <c r="B921" s="134"/>
      <c r="C921" s="133"/>
      <c r="D921" s="133"/>
      <c r="E921" s="133"/>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c r="A922" s="133"/>
      <c r="B922" s="134"/>
      <c r="C922" s="133"/>
      <c r="D922" s="133"/>
      <c r="E922" s="133"/>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c r="A923" s="133"/>
      <c r="B923" s="134"/>
      <c r="C923" s="133"/>
      <c r="D923" s="133"/>
      <c r="E923" s="133"/>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c r="A924" s="133"/>
      <c r="B924" s="134"/>
      <c r="C924" s="133"/>
      <c r="D924" s="133"/>
      <c r="E924" s="133"/>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c r="A925" s="133"/>
      <c r="B925" s="134"/>
      <c r="C925" s="133"/>
      <c r="D925" s="133"/>
      <c r="E925" s="133"/>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c r="A926" s="133"/>
      <c r="B926" s="134"/>
      <c r="C926" s="133"/>
      <c r="D926" s="133"/>
      <c r="E926" s="133"/>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c r="A927" s="133"/>
      <c r="B927" s="134"/>
      <c r="C927" s="133"/>
      <c r="D927" s="133"/>
      <c r="E927" s="133"/>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c r="A928" s="133"/>
      <c r="B928" s="134"/>
      <c r="C928" s="133"/>
      <c r="D928" s="133"/>
      <c r="E928" s="133"/>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c r="A929" s="133"/>
      <c r="B929" s="134"/>
      <c r="C929" s="133"/>
      <c r="D929" s="133"/>
      <c r="E929" s="133"/>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c r="A930" s="133"/>
      <c r="B930" s="134"/>
      <c r="C930" s="133"/>
      <c r="D930" s="133"/>
      <c r="E930" s="133"/>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c r="A931" s="133"/>
      <c r="B931" s="134"/>
      <c r="C931" s="133"/>
      <c r="D931" s="133"/>
      <c r="E931" s="133"/>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c r="A932" s="133"/>
      <c r="B932" s="134"/>
      <c r="C932" s="133"/>
      <c r="D932" s="133"/>
      <c r="E932" s="133"/>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c r="A933" s="133"/>
      <c r="B933" s="134"/>
      <c r="C933" s="133"/>
      <c r="D933" s="133"/>
      <c r="E933" s="133"/>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c r="A934" s="133"/>
      <c r="B934" s="134"/>
      <c r="C934" s="133"/>
      <c r="D934" s="133"/>
      <c r="E934" s="133"/>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c r="A935" s="133"/>
      <c r="B935" s="134"/>
      <c r="C935" s="133"/>
      <c r="D935" s="133"/>
      <c r="E935" s="133"/>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c r="A936" s="133"/>
      <c r="B936" s="134"/>
      <c r="C936" s="133"/>
      <c r="D936" s="133"/>
      <c r="E936" s="133"/>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c r="A937" s="133"/>
      <c r="B937" s="134"/>
      <c r="C937" s="133"/>
      <c r="D937" s="133"/>
      <c r="E937" s="133"/>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c r="A938" s="133"/>
      <c r="B938" s="134"/>
      <c r="C938" s="133"/>
      <c r="D938" s="133"/>
      <c r="E938" s="133"/>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c r="A939" s="133"/>
      <c r="B939" s="134"/>
      <c r="C939" s="133"/>
      <c r="D939" s="133"/>
      <c r="E939" s="133"/>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c r="A940" s="133"/>
      <c r="B940" s="134"/>
      <c r="C940" s="133"/>
      <c r="D940" s="133"/>
      <c r="E940" s="133"/>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c r="A941" s="133"/>
      <c r="B941" s="134"/>
      <c r="C941" s="133"/>
      <c r="D941" s="133"/>
      <c r="E941" s="133"/>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c r="A942" s="133"/>
      <c r="B942" s="134"/>
      <c r="C942" s="133"/>
      <c r="D942" s="133"/>
      <c r="E942" s="133"/>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c r="A943" s="133"/>
      <c r="B943" s="134"/>
      <c r="C943" s="133"/>
      <c r="D943" s="133"/>
      <c r="E943" s="133"/>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c r="A944" s="133"/>
      <c r="B944" s="134"/>
      <c r="C944" s="133"/>
      <c r="D944" s="133"/>
      <c r="E944" s="133"/>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c r="A945" s="133"/>
      <c r="B945" s="134"/>
      <c r="C945" s="133"/>
      <c r="D945" s="133"/>
      <c r="E945" s="133"/>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c r="A946" s="133"/>
      <c r="B946" s="134"/>
      <c r="C946" s="133"/>
      <c r="D946" s="133"/>
      <c r="E946" s="133"/>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c r="A947" s="133"/>
      <c r="B947" s="134"/>
      <c r="C947" s="133"/>
      <c r="D947" s="133"/>
      <c r="E947" s="133"/>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c r="A948" s="133"/>
      <c r="B948" s="134"/>
      <c r="C948" s="133"/>
      <c r="D948" s="133"/>
      <c r="E948" s="133"/>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c r="A949" s="133"/>
      <c r="B949" s="134"/>
      <c r="C949" s="133"/>
      <c r="D949" s="133"/>
      <c r="E949" s="133"/>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c r="A950" s="133"/>
      <c r="B950" s="134"/>
      <c r="C950" s="133"/>
      <c r="D950" s="133"/>
      <c r="E950" s="133"/>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c r="A951" s="133"/>
      <c r="B951" s="134"/>
      <c r="C951" s="133"/>
      <c r="D951" s="133"/>
      <c r="E951" s="133"/>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c r="A952" s="133"/>
      <c r="B952" s="134"/>
      <c r="C952" s="133"/>
      <c r="D952" s="133"/>
      <c r="E952" s="133"/>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c r="A953" s="133"/>
      <c r="B953" s="134"/>
      <c r="C953" s="133"/>
      <c r="D953" s="133"/>
      <c r="E953" s="133"/>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c r="A954" s="133"/>
      <c r="B954" s="134"/>
      <c r="C954" s="133"/>
      <c r="D954" s="133"/>
      <c r="E954" s="133"/>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c r="A955" s="133"/>
      <c r="B955" s="134"/>
      <c r="C955" s="133"/>
      <c r="D955" s="133"/>
      <c r="E955" s="133"/>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c r="A956" s="133"/>
      <c r="B956" s="134"/>
      <c r="C956" s="133"/>
      <c r="D956" s="133"/>
      <c r="E956" s="133"/>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c r="A957" s="133"/>
      <c r="B957" s="134"/>
      <c r="C957" s="133"/>
      <c r="D957" s="133"/>
      <c r="E957" s="133"/>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c r="A958" s="133"/>
      <c r="B958" s="134"/>
      <c r="C958" s="133"/>
      <c r="D958" s="133"/>
      <c r="E958" s="133"/>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c r="A959" s="133"/>
      <c r="B959" s="134"/>
      <c r="C959" s="133"/>
      <c r="D959" s="133"/>
      <c r="E959" s="133"/>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c r="A960" s="133"/>
      <c r="B960" s="134"/>
      <c r="C960" s="133"/>
      <c r="D960" s="133"/>
      <c r="E960" s="133"/>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c r="A961" s="133"/>
      <c r="B961" s="134"/>
      <c r="C961" s="133"/>
      <c r="D961" s="133"/>
      <c r="E961" s="133"/>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c r="A962" s="133"/>
      <c r="B962" s="134"/>
      <c r="C962" s="133"/>
      <c r="D962" s="133"/>
      <c r="E962" s="133"/>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c r="A963" s="133"/>
      <c r="B963" s="134"/>
      <c r="C963" s="133"/>
      <c r="D963" s="133"/>
      <c r="E963" s="133"/>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c r="A964" s="133"/>
      <c r="B964" s="134"/>
      <c r="C964" s="133"/>
      <c r="D964" s="133"/>
      <c r="E964" s="133"/>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c r="A965" s="133"/>
      <c r="B965" s="134"/>
      <c r="C965" s="133"/>
      <c r="D965" s="133"/>
      <c r="E965" s="133"/>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c r="A966" s="133"/>
      <c r="B966" s="134"/>
      <c r="C966" s="133"/>
      <c r="D966" s="133"/>
      <c r="E966" s="133"/>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c r="A967" s="133"/>
      <c r="B967" s="134"/>
      <c r="C967" s="133"/>
      <c r="D967" s="133"/>
      <c r="E967" s="133"/>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c r="A968" s="133"/>
      <c r="B968" s="134"/>
      <c r="C968" s="133"/>
      <c r="D968" s="133"/>
      <c r="E968" s="133"/>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c r="A969" s="133"/>
      <c r="B969" s="134"/>
      <c r="C969" s="133"/>
      <c r="D969" s="133"/>
      <c r="E969" s="133"/>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c r="A970" s="133"/>
      <c r="B970" s="134"/>
      <c r="C970" s="133"/>
      <c r="D970" s="133"/>
      <c r="E970" s="133"/>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c r="A971" s="133"/>
      <c r="B971" s="134"/>
      <c r="C971" s="133"/>
      <c r="D971" s="133"/>
      <c r="E971" s="133"/>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c r="A972" s="133"/>
      <c r="B972" s="134"/>
      <c r="C972" s="133"/>
      <c r="D972" s="133"/>
      <c r="E972" s="133"/>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c r="A973" s="133"/>
      <c r="B973" s="134"/>
      <c r="C973" s="133"/>
      <c r="D973" s="133"/>
      <c r="E973" s="133"/>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c r="A974" s="133"/>
      <c r="B974" s="134"/>
      <c r="C974" s="133"/>
      <c r="D974" s="133"/>
      <c r="E974" s="133"/>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c r="A975" s="133"/>
      <c r="B975" s="134"/>
      <c r="C975" s="133"/>
      <c r="D975" s="133"/>
      <c r="E975" s="133"/>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c r="A976" s="133"/>
      <c r="B976" s="134"/>
      <c r="C976" s="133"/>
      <c r="D976" s="133"/>
      <c r="E976" s="133"/>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c r="A977" s="133"/>
      <c r="B977" s="134"/>
      <c r="C977" s="133"/>
      <c r="D977" s="133"/>
      <c r="E977" s="133"/>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c r="A978" s="133"/>
      <c r="B978" s="134"/>
      <c r="C978" s="133"/>
      <c r="D978" s="133"/>
      <c r="E978" s="133"/>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c r="A979" s="133"/>
      <c r="B979" s="134"/>
      <c r="C979" s="133"/>
      <c r="D979" s="133"/>
      <c r="E979" s="133"/>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c r="A980" s="133"/>
      <c r="B980" s="134"/>
      <c r="C980" s="133"/>
      <c r="D980" s="133"/>
      <c r="E980" s="133"/>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c r="A981" s="133"/>
      <c r="B981" s="134"/>
      <c r="C981" s="133"/>
      <c r="D981" s="133"/>
      <c r="E981" s="133"/>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c r="A982" s="133"/>
      <c r="B982" s="134"/>
      <c r="C982" s="133"/>
      <c r="D982" s="133"/>
      <c r="E982" s="133"/>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c r="A983" s="133"/>
      <c r="B983" s="134"/>
      <c r="C983" s="133"/>
      <c r="D983" s="133"/>
      <c r="E983" s="133"/>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c r="A984" s="133"/>
      <c r="B984" s="134"/>
      <c r="C984" s="133"/>
      <c r="D984" s="133"/>
      <c r="E984" s="133"/>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c r="A985" s="133"/>
      <c r="B985" s="134"/>
      <c r="C985" s="133"/>
      <c r="D985" s="133"/>
      <c r="E985" s="133"/>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c r="A986" s="133"/>
      <c r="B986" s="134"/>
      <c r="C986" s="133"/>
      <c r="D986" s="133"/>
      <c r="E986" s="133"/>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c r="A987" s="133"/>
      <c r="B987" s="134"/>
      <c r="C987" s="133"/>
      <c r="D987" s="133"/>
      <c r="E987" s="133"/>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c r="A988" s="133"/>
      <c r="B988" s="134"/>
      <c r="C988" s="133"/>
      <c r="D988" s="133"/>
      <c r="E988" s="133"/>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c r="A989" s="133"/>
      <c r="B989" s="134"/>
      <c r="C989" s="133"/>
      <c r="D989" s="133"/>
      <c r="E989" s="133"/>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c r="A990" s="133"/>
      <c r="B990" s="134"/>
      <c r="C990" s="133"/>
      <c r="D990" s="133"/>
      <c r="E990" s="133"/>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c r="A991" s="133"/>
      <c r="B991" s="134"/>
      <c r="C991" s="133"/>
      <c r="D991" s="133"/>
      <c r="E991" s="133"/>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c r="A992" s="133"/>
      <c r="B992" s="134"/>
      <c r="C992" s="133"/>
      <c r="D992" s="133"/>
      <c r="E992" s="133"/>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c r="A993" s="133"/>
      <c r="B993" s="134"/>
      <c r="C993" s="133"/>
      <c r="D993" s="133"/>
      <c r="E993" s="133"/>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c r="A994" s="133"/>
      <c r="B994" s="134"/>
      <c r="C994" s="133"/>
      <c r="D994" s="133"/>
      <c r="E994" s="133"/>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c r="A995" s="133"/>
      <c r="B995" s="134"/>
      <c r="C995" s="133"/>
      <c r="D995" s="133"/>
      <c r="E995" s="133"/>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c r="A996" s="133"/>
      <c r="B996" s="134"/>
      <c r="C996" s="133"/>
      <c r="D996" s="133"/>
      <c r="E996" s="133"/>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c r="A997" s="133"/>
      <c r="B997" s="134"/>
      <c r="C997" s="133"/>
      <c r="D997" s="133"/>
      <c r="E997" s="133"/>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c r="A998" s="133"/>
      <c r="B998" s="134"/>
      <c r="C998" s="133"/>
      <c r="D998" s="133"/>
      <c r="E998" s="133"/>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c r="A999" s="133"/>
      <c r="B999" s="134"/>
      <c r="C999" s="133"/>
      <c r="D999" s="133"/>
      <c r="E999" s="133"/>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c r="A1000" s="133"/>
      <c r="B1000" s="134"/>
      <c r="C1000" s="133"/>
      <c r="D1000" s="133"/>
      <c r="E1000" s="133"/>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ht="12.75" customHeight="1">
      <c r="A1001" s="133"/>
      <c r="B1001" s="134"/>
      <c r="C1001" s="133"/>
      <c r="D1001" s="133"/>
      <c r="E1001" s="133"/>
      <c r="F1001" s="134"/>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ht="12.75" customHeight="1">
      <c r="A1002" s="133"/>
      <c r="B1002" s="134"/>
      <c r="C1002" s="133"/>
      <c r="D1002" s="133"/>
      <c r="E1002" s="133"/>
      <c r="F1002" s="134"/>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ht="12.75" customHeight="1">
      <c r="A1003" s="133"/>
      <c r="B1003" s="134"/>
      <c r="C1003" s="133"/>
      <c r="D1003" s="133"/>
      <c r="E1003" s="133"/>
      <c r="F1003" s="134"/>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ht="12.75" customHeight="1">
      <c r="A1004" s="133"/>
      <c r="B1004" s="134"/>
      <c r="C1004" s="133"/>
      <c r="D1004" s="133"/>
      <c r="E1004" s="133"/>
      <c r="F1004" s="134"/>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ht="12.75" customHeight="1">
      <c r="A1005" s="133"/>
      <c r="B1005" s="134"/>
      <c r="C1005" s="133"/>
      <c r="D1005" s="133"/>
      <c r="E1005" s="133"/>
      <c r="F1005" s="134"/>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ht="12.75" customHeight="1">
      <c r="A1006" s="133"/>
      <c r="B1006" s="134"/>
      <c r="C1006" s="133"/>
      <c r="D1006" s="133"/>
      <c r="E1006" s="133"/>
      <c r="F1006" s="134"/>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ht="12.75" customHeight="1">
      <c r="A1007" s="133"/>
      <c r="B1007" s="134"/>
      <c r="C1007" s="133"/>
      <c r="D1007" s="133"/>
      <c r="E1007" s="133"/>
      <c r="F1007" s="134"/>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sheetData>
  <mergeCells count="12">
    <mergeCell ref="C6:D6"/>
    <mergeCell ref="B9:C9"/>
    <mergeCell ref="B15:C15"/>
    <mergeCell ref="B34:C34"/>
    <mergeCell ref="B36:C36"/>
    <mergeCell ref="B3:I3"/>
    <mergeCell ref="B4:I4"/>
    <mergeCell ref="C5:D5"/>
    <mergeCell ref="E5:F5"/>
    <mergeCell ref="G5:I5"/>
    <mergeCell ref="E6:F6"/>
    <mergeCell ref="G6:I6"/>
  </mergeCells>
  <dataValidations>
    <dataValidation type="list" allowBlank="1" showErrorMessage="1" sqref="I8 I10:I14 I16:I33 I37:I40">
      <formula1>$O$2:$O$6</formula1>
    </dataValidation>
  </dataValidation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4.43"/>
    <col customWidth="1" min="3" max="3" width="57.29"/>
    <col customWidth="1" min="4" max="4" width="38.29"/>
    <col customWidth="1" min="5" max="5" width="21.43"/>
    <col customWidth="1" min="6" max="6" width="43.71"/>
    <col customWidth="1" min="7" max="7" width="47.43"/>
    <col customWidth="1" min="8" max="8" width="27.71"/>
    <col customWidth="1" min="9" max="9" width="12.0"/>
    <col customWidth="1" min="10" max="10" width="12.14"/>
    <col customWidth="1" min="11" max="11" width="15.43"/>
    <col customWidth="1" min="12" max="12" width="14.57"/>
    <col customWidth="1" min="13" max="14" width="10.29"/>
    <col customWidth="1" min="15" max="15" width="9.86"/>
    <col customWidth="1" min="16" max="26" width="10.29"/>
  </cols>
  <sheetData>
    <row r="1" ht="12.75" customHeight="1">
      <c r="A1" s="133"/>
      <c r="B1" s="134"/>
      <c r="C1" s="133"/>
      <c r="D1" s="133"/>
      <c r="E1" s="133"/>
      <c r="F1" s="135"/>
      <c r="G1" s="136"/>
      <c r="H1" s="133"/>
      <c r="I1" s="133"/>
      <c r="J1" s="133"/>
      <c r="K1" s="133"/>
      <c r="L1" s="133"/>
      <c r="M1" s="133"/>
      <c r="N1" s="133"/>
      <c r="O1" s="133"/>
      <c r="P1" s="133"/>
      <c r="Q1" s="133"/>
      <c r="R1" s="133"/>
      <c r="S1" s="133"/>
      <c r="T1" s="133"/>
      <c r="U1" s="133"/>
      <c r="V1" s="133"/>
      <c r="W1" s="133"/>
      <c r="X1" s="133"/>
      <c r="Y1" s="133"/>
      <c r="Z1" s="133"/>
    </row>
    <row r="2" ht="12.75" customHeight="1">
      <c r="A2" s="137" t="s">
        <v>308</v>
      </c>
      <c r="B2" s="224" t="s">
        <v>101</v>
      </c>
      <c r="C2" s="139"/>
      <c r="D2" s="139"/>
      <c r="E2" s="139"/>
      <c r="F2" s="139"/>
      <c r="G2" s="139"/>
      <c r="H2" s="139"/>
      <c r="I2" s="140"/>
      <c r="J2" s="133"/>
      <c r="K2" s="133"/>
      <c r="L2" s="133"/>
      <c r="M2" s="133"/>
      <c r="N2" s="133"/>
      <c r="O2" s="141" t="s">
        <v>310</v>
      </c>
      <c r="P2" s="133"/>
      <c r="Q2" s="133"/>
      <c r="R2" s="133"/>
      <c r="S2" s="133"/>
      <c r="T2" s="133"/>
      <c r="U2" s="133"/>
      <c r="V2" s="133"/>
      <c r="W2" s="133"/>
      <c r="X2" s="133"/>
      <c r="Y2" s="133"/>
      <c r="Z2" s="133"/>
    </row>
    <row r="3" ht="12.75" customHeight="1">
      <c r="A3" s="142" t="s">
        <v>311</v>
      </c>
      <c r="B3" s="143"/>
      <c r="C3" s="6"/>
      <c r="D3" s="6"/>
      <c r="E3" s="6"/>
      <c r="F3" s="6"/>
      <c r="G3" s="6"/>
      <c r="H3" s="6"/>
      <c r="I3" s="144"/>
      <c r="J3" s="133"/>
      <c r="K3" s="133"/>
      <c r="L3" s="133"/>
      <c r="M3" s="133"/>
      <c r="N3" s="133"/>
      <c r="O3" s="145" t="s">
        <v>312</v>
      </c>
      <c r="P3" s="133"/>
      <c r="Q3" s="133"/>
      <c r="R3" s="133"/>
      <c r="S3" s="133"/>
      <c r="T3" s="133"/>
      <c r="U3" s="133"/>
      <c r="V3" s="133"/>
      <c r="W3" s="133"/>
      <c r="X3" s="133"/>
      <c r="Y3" s="133"/>
      <c r="Z3" s="133"/>
    </row>
    <row r="4" ht="12.75" customHeight="1">
      <c r="A4" s="142" t="s">
        <v>313</v>
      </c>
      <c r="B4" s="146" t="s">
        <v>38</v>
      </c>
      <c r="C4" s="6"/>
      <c r="D4" s="6"/>
      <c r="E4" s="6"/>
      <c r="F4" s="6"/>
      <c r="G4" s="6"/>
      <c r="H4" s="6"/>
      <c r="I4" s="144"/>
      <c r="J4" s="133"/>
      <c r="K4" s="133"/>
      <c r="L4" s="133"/>
      <c r="M4" s="133"/>
      <c r="N4" s="133"/>
      <c r="O4" s="147" t="s">
        <v>314</v>
      </c>
      <c r="P4" s="133"/>
      <c r="Q4" s="133"/>
      <c r="R4" s="133"/>
      <c r="S4" s="133"/>
      <c r="T4" s="133"/>
      <c r="U4" s="133"/>
      <c r="V4" s="133"/>
      <c r="W4" s="133"/>
      <c r="X4" s="133"/>
      <c r="Y4" s="133"/>
      <c r="Z4" s="133"/>
    </row>
    <row r="5" ht="15.0" customHeight="1">
      <c r="A5" s="148" t="s">
        <v>310</v>
      </c>
      <c r="B5" s="149" t="s">
        <v>312</v>
      </c>
      <c r="C5" s="150" t="s">
        <v>315</v>
      </c>
      <c r="D5" s="7"/>
      <c r="E5" s="150" t="s">
        <v>316</v>
      </c>
      <c r="F5" s="7"/>
      <c r="G5" s="151" t="s">
        <v>317</v>
      </c>
      <c r="H5" s="6"/>
      <c r="I5" s="144"/>
      <c r="J5" s="152"/>
      <c r="K5" s="153">
        <f>NOW()</f>
        <v>45712.19107</v>
      </c>
      <c r="L5" s="154"/>
      <c r="M5" s="152"/>
      <c r="N5" s="152"/>
      <c r="O5" s="152" t="s">
        <v>318</v>
      </c>
      <c r="P5" s="152"/>
      <c r="Q5" s="152"/>
      <c r="R5" s="152"/>
      <c r="S5" s="152"/>
      <c r="T5" s="152"/>
      <c r="U5" s="152"/>
      <c r="V5" s="152"/>
      <c r="W5" s="152"/>
      <c r="X5" s="152"/>
      <c r="Y5" s="152"/>
      <c r="Z5" s="152"/>
    </row>
    <row r="6" ht="15.75" customHeight="1">
      <c r="A6" s="155">
        <f>COUNTIF(I10:I1014,"Pass")</f>
        <v>73</v>
      </c>
      <c r="B6" s="156">
        <f>COUNTIF(I10:I1014,"Fail")</f>
        <v>0</v>
      </c>
      <c r="C6" s="157">
        <f>G6-E6-B6-A6</f>
        <v>0</v>
      </c>
      <c r="D6" s="158"/>
      <c r="E6" s="157">
        <f>COUNTIF(I$10:I$1014,"N/A")</f>
        <v>0</v>
      </c>
      <c r="F6" s="158"/>
      <c r="G6" s="159">
        <f>COUNTA(A10:A1014)</f>
        <v>73</v>
      </c>
      <c r="H6" s="160"/>
      <c r="I6" s="161"/>
      <c r="J6" s="152"/>
      <c r="K6" s="152"/>
      <c r="L6" s="152"/>
      <c r="M6" s="152"/>
      <c r="N6" s="152"/>
      <c r="O6" s="152"/>
      <c r="P6" s="152"/>
      <c r="Q6" s="152"/>
      <c r="R6" s="152"/>
      <c r="S6" s="152"/>
      <c r="T6" s="152"/>
      <c r="U6" s="152"/>
      <c r="V6" s="152"/>
      <c r="W6" s="152"/>
      <c r="X6" s="152"/>
      <c r="Y6" s="152"/>
      <c r="Z6" s="152"/>
    </row>
    <row r="7" ht="12.75" customHeight="1">
      <c r="A7" s="162"/>
      <c r="B7" s="163"/>
      <c r="C7" s="164"/>
      <c r="D7" s="165"/>
      <c r="E7" s="166"/>
      <c r="F7" s="167"/>
      <c r="G7" s="168"/>
      <c r="H7" s="169"/>
      <c r="I7" s="170"/>
      <c r="J7" s="133"/>
      <c r="K7" s="133"/>
      <c r="L7" s="133"/>
      <c r="M7" s="133"/>
      <c r="N7" s="133"/>
      <c r="O7" s="133"/>
      <c r="P7" s="133"/>
      <c r="Q7" s="133"/>
      <c r="R7" s="133"/>
      <c r="S7" s="133"/>
      <c r="T7" s="133"/>
      <c r="U7" s="133"/>
      <c r="V7" s="133"/>
      <c r="W7" s="133"/>
      <c r="X7" s="133"/>
      <c r="Y7" s="133"/>
      <c r="Z7" s="133"/>
    </row>
    <row r="8" ht="12.75" customHeight="1">
      <c r="A8" s="171" t="s">
        <v>319</v>
      </c>
      <c r="B8" s="171" t="s">
        <v>320</v>
      </c>
      <c r="C8" s="171" t="s">
        <v>321</v>
      </c>
      <c r="D8" s="171" t="s">
        <v>322</v>
      </c>
      <c r="E8" s="171" t="s">
        <v>323</v>
      </c>
      <c r="F8" s="171" t="s">
        <v>324</v>
      </c>
      <c r="G8" s="172" t="s">
        <v>325</v>
      </c>
      <c r="H8" s="172" t="s">
        <v>326</v>
      </c>
      <c r="I8" s="172" t="s">
        <v>327</v>
      </c>
      <c r="J8" s="172" t="s">
        <v>328</v>
      </c>
      <c r="K8" s="172" t="s">
        <v>329</v>
      </c>
      <c r="L8" s="175" t="s">
        <v>435</v>
      </c>
      <c r="M8" s="174"/>
      <c r="N8" s="175"/>
      <c r="O8" s="175"/>
      <c r="P8" s="175"/>
      <c r="Q8" s="175"/>
      <c r="R8" s="175"/>
      <c r="S8" s="175"/>
      <c r="T8" s="175"/>
      <c r="U8" s="175"/>
      <c r="V8" s="175"/>
      <c r="W8" s="175"/>
      <c r="X8" s="175"/>
      <c r="Y8" s="175"/>
      <c r="Z8" s="175"/>
    </row>
    <row r="9" ht="12.75" customHeight="1">
      <c r="A9" s="176"/>
      <c r="B9" s="225" t="s">
        <v>436</v>
      </c>
      <c r="C9" s="6"/>
      <c r="D9" s="178"/>
      <c r="E9" s="178"/>
      <c r="F9" s="179"/>
      <c r="G9" s="180"/>
      <c r="H9" s="178"/>
      <c r="I9" s="178" t="s">
        <v>331</v>
      </c>
      <c r="J9" s="181"/>
      <c r="K9" s="182"/>
      <c r="L9" s="133"/>
      <c r="M9" s="133"/>
      <c r="N9" s="133"/>
      <c r="O9" s="133"/>
      <c r="P9" s="133"/>
      <c r="Q9" s="133"/>
      <c r="R9" s="133"/>
      <c r="S9" s="133"/>
      <c r="T9" s="133"/>
      <c r="U9" s="133"/>
      <c r="V9" s="133"/>
      <c r="W9" s="133"/>
      <c r="X9" s="133"/>
      <c r="Y9" s="133"/>
      <c r="Z9" s="133"/>
    </row>
    <row r="10">
      <c r="A10" s="185" t="s">
        <v>437</v>
      </c>
      <c r="B10" s="185" t="s">
        <v>438</v>
      </c>
      <c r="C10" s="185" t="s">
        <v>439</v>
      </c>
      <c r="D10" s="185" t="s">
        <v>440</v>
      </c>
      <c r="E10" s="185" t="s">
        <v>343</v>
      </c>
      <c r="F10" s="185" t="s">
        <v>441</v>
      </c>
      <c r="G10" s="185" t="s">
        <v>441</v>
      </c>
      <c r="H10" s="183"/>
      <c r="I10" s="185" t="s">
        <v>310</v>
      </c>
      <c r="J10" s="226">
        <v>45710.0</v>
      </c>
      <c r="K10" s="227"/>
      <c r="L10" s="220"/>
      <c r="M10" s="220"/>
      <c r="N10" s="220"/>
      <c r="O10" s="220"/>
      <c r="P10" s="220"/>
      <c r="Q10" s="220"/>
      <c r="R10" s="220"/>
      <c r="S10" s="220"/>
      <c r="T10" s="220"/>
      <c r="U10" s="220"/>
      <c r="V10" s="220"/>
      <c r="W10" s="220"/>
      <c r="X10" s="220"/>
      <c r="Y10" s="220"/>
      <c r="Z10" s="220"/>
    </row>
    <row r="11">
      <c r="A11" s="185" t="s">
        <v>442</v>
      </c>
      <c r="B11" s="185" t="s">
        <v>443</v>
      </c>
      <c r="C11" s="185" t="s">
        <v>444</v>
      </c>
      <c r="D11" s="185" t="s">
        <v>445</v>
      </c>
      <c r="E11" s="185" t="s">
        <v>343</v>
      </c>
      <c r="F11" s="185" t="s">
        <v>446</v>
      </c>
      <c r="G11" s="185" t="s">
        <v>446</v>
      </c>
      <c r="H11" s="183"/>
      <c r="I11" s="185" t="s">
        <v>310</v>
      </c>
      <c r="J11" s="226">
        <v>45710.0</v>
      </c>
      <c r="K11" s="227"/>
      <c r="L11" s="220"/>
      <c r="M11" s="220"/>
      <c r="N11" s="220"/>
      <c r="O11" s="220"/>
      <c r="P11" s="220"/>
      <c r="Q11" s="220"/>
      <c r="R11" s="220"/>
      <c r="S11" s="220"/>
      <c r="T11" s="220"/>
      <c r="U11" s="220"/>
      <c r="V11" s="220"/>
      <c r="W11" s="220"/>
      <c r="X11" s="220"/>
      <c r="Y11" s="220"/>
      <c r="Z11" s="220"/>
    </row>
    <row r="12">
      <c r="A12" s="185" t="s">
        <v>447</v>
      </c>
      <c r="B12" s="185" t="s">
        <v>448</v>
      </c>
      <c r="C12" s="185" t="s">
        <v>449</v>
      </c>
      <c r="D12" s="185" t="s">
        <v>450</v>
      </c>
      <c r="E12" s="185" t="s">
        <v>451</v>
      </c>
      <c r="F12" s="185" t="s">
        <v>452</v>
      </c>
      <c r="G12" s="185" t="s">
        <v>452</v>
      </c>
      <c r="H12" s="183"/>
      <c r="I12" s="185" t="s">
        <v>310</v>
      </c>
      <c r="J12" s="226">
        <v>45710.0</v>
      </c>
      <c r="K12" s="228"/>
      <c r="L12" s="220"/>
      <c r="M12" s="220"/>
      <c r="N12" s="220"/>
      <c r="O12" s="220"/>
      <c r="P12" s="220"/>
      <c r="Q12" s="220"/>
      <c r="R12" s="220"/>
      <c r="S12" s="220"/>
      <c r="T12" s="220"/>
      <c r="U12" s="220"/>
      <c r="V12" s="220"/>
      <c r="W12" s="220"/>
      <c r="X12" s="220"/>
      <c r="Y12" s="220"/>
      <c r="Z12" s="220"/>
    </row>
    <row r="13">
      <c r="A13" s="185" t="s">
        <v>453</v>
      </c>
      <c r="B13" s="185" t="s">
        <v>454</v>
      </c>
      <c r="C13" s="185" t="s">
        <v>455</v>
      </c>
      <c r="D13" s="185" t="s">
        <v>456</v>
      </c>
      <c r="E13" s="185" t="s">
        <v>457</v>
      </c>
      <c r="F13" s="185" t="s">
        <v>458</v>
      </c>
      <c r="G13" s="185" t="s">
        <v>458</v>
      </c>
      <c r="H13" s="183"/>
      <c r="I13" s="185" t="s">
        <v>310</v>
      </c>
      <c r="J13" s="226">
        <v>45710.0</v>
      </c>
      <c r="K13" s="228"/>
      <c r="L13" s="220"/>
      <c r="M13" s="220"/>
      <c r="N13" s="220"/>
      <c r="O13" s="220"/>
      <c r="P13" s="220"/>
      <c r="Q13" s="220"/>
      <c r="R13" s="220"/>
      <c r="S13" s="220"/>
      <c r="T13" s="220"/>
      <c r="U13" s="220"/>
      <c r="V13" s="220"/>
      <c r="W13" s="220"/>
      <c r="X13" s="220"/>
      <c r="Y13" s="220"/>
      <c r="Z13" s="220"/>
    </row>
    <row r="14">
      <c r="A14" s="185" t="s">
        <v>459</v>
      </c>
      <c r="B14" s="185" t="s">
        <v>460</v>
      </c>
      <c r="C14" s="185" t="s">
        <v>461</v>
      </c>
      <c r="D14" s="185" t="s">
        <v>462</v>
      </c>
      <c r="E14" s="185" t="s">
        <v>343</v>
      </c>
      <c r="F14" s="185" t="s">
        <v>463</v>
      </c>
      <c r="G14" s="185" t="s">
        <v>463</v>
      </c>
      <c r="H14" s="183"/>
      <c r="I14" s="185" t="s">
        <v>310</v>
      </c>
      <c r="J14" s="226">
        <v>45710.0</v>
      </c>
      <c r="K14" s="228"/>
      <c r="L14" s="220"/>
      <c r="M14" s="220"/>
      <c r="N14" s="220"/>
      <c r="O14" s="220"/>
      <c r="P14" s="220"/>
      <c r="Q14" s="220"/>
      <c r="R14" s="220"/>
      <c r="S14" s="220"/>
      <c r="T14" s="220"/>
      <c r="U14" s="220"/>
      <c r="V14" s="220"/>
      <c r="W14" s="220"/>
      <c r="X14" s="220"/>
      <c r="Y14" s="220"/>
      <c r="Z14" s="220"/>
    </row>
    <row r="15">
      <c r="A15" s="185" t="s">
        <v>464</v>
      </c>
      <c r="B15" s="185" t="s">
        <v>465</v>
      </c>
      <c r="C15" s="185" t="s">
        <v>466</v>
      </c>
      <c r="D15" s="185" t="s">
        <v>467</v>
      </c>
      <c r="E15" s="185" t="s">
        <v>343</v>
      </c>
      <c r="F15" s="185" t="s">
        <v>468</v>
      </c>
      <c r="G15" s="185" t="s">
        <v>468</v>
      </c>
      <c r="H15" s="183"/>
      <c r="I15" s="185" t="s">
        <v>310</v>
      </c>
      <c r="J15" s="226">
        <v>45710.0</v>
      </c>
      <c r="K15" s="228"/>
      <c r="L15" s="220"/>
      <c r="M15" s="220"/>
      <c r="N15" s="220"/>
      <c r="O15" s="220"/>
      <c r="P15" s="220"/>
      <c r="Q15" s="220"/>
      <c r="R15" s="220"/>
      <c r="S15" s="220"/>
      <c r="T15" s="220"/>
      <c r="U15" s="220"/>
      <c r="V15" s="220"/>
      <c r="W15" s="220"/>
      <c r="X15" s="220"/>
      <c r="Y15" s="220"/>
      <c r="Z15" s="220"/>
    </row>
    <row r="16">
      <c r="A16" s="185" t="s">
        <v>469</v>
      </c>
      <c r="B16" s="185" t="s">
        <v>470</v>
      </c>
      <c r="C16" s="185" t="s">
        <v>471</v>
      </c>
      <c r="D16" s="185" t="s">
        <v>472</v>
      </c>
      <c r="E16" s="185" t="s">
        <v>473</v>
      </c>
      <c r="F16" s="185" t="s">
        <v>474</v>
      </c>
      <c r="G16" s="185" t="s">
        <v>474</v>
      </c>
      <c r="H16" s="183"/>
      <c r="I16" s="185" t="s">
        <v>310</v>
      </c>
      <c r="J16" s="226">
        <v>45710.0</v>
      </c>
      <c r="K16" s="228"/>
      <c r="L16" s="220"/>
      <c r="M16" s="220"/>
      <c r="N16" s="220"/>
      <c r="O16" s="220"/>
      <c r="P16" s="220"/>
      <c r="Q16" s="220"/>
      <c r="R16" s="220"/>
      <c r="S16" s="220"/>
      <c r="T16" s="220"/>
      <c r="U16" s="220"/>
      <c r="V16" s="220"/>
      <c r="W16" s="220"/>
      <c r="X16" s="220"/>
      <c r="Y16" s="220"/>
      <c r="Z16" s="220"/>
    </row>
    <row r="17" ht="12.75" customHeight="1">
      <c r="A17" s="176"/>
      <c r="B17" s="225" t="s">
        <v>475</v>
      </c>
      <c r="C17" s="6"/>
      <c r="D17" s="229"/>
      <c r="E17" s="229"/>
      <c r="F17" s="230"/>
      <c r="G17" s="229"/>
      <c r="H17" s="229"/>
      <c r="I17" s="178"/>
      <c r="J17" s="231"/>
      <c r="K17" s="232"/>
      <c r="L17" s="133"/>
      <c r="M17" s="133"/>
      <c r="N17" s="133"/>
      <c r="O17" s="133"/>
      <c r="P17" s="133"/>
      <c r="Q17" s="133"/>
      <c r="R17" s="133"/>
      <c r="S17" s="133"/>
      <c r="T17" s="133"/>
      <c r="U17" s="133"/>
      <c r="V17" s="133"/>
      <c r="W17" s="133"/>
      <c r="X17" s="133"/>
      <c r="Y17" s="133"/>
      <c r="Z17" s="133"/>
    </row>
    <row r="18">
      <c r="A18" s="185" t="s">
        <v>476</v>
      </c>
      <c r="B18" s="185" t="s">
        <v>477</v>
      </c>
      <c r="C18" s="233" t="s">
        <v>79</v>
      </c>
      <c r="D18" s="185" t="s">
        <v>478</v>
      </c>
      <c r="E18" s="234" t="s">
        <v>479</v>
      </c>
      <c r="F18" s="185" t="s">
        <v>480</v>
      </c>
      <c r="G18" s="185" t="s">
        <v>480</v>
      </c>
      <c r="H18" s="183"/>
      <c r="I18" s="45" t="s">
        <v>310</v>
      </c>
      <c r="J18" s="226">
        <v>45710.0</v>
      </c>
      <c r="K18" s="206"/>
      <c r="L18" s="133"/>
      <c r="M18" s="133"/>
      <c r="N18" s="133"/>
      <c r="O18" s="133"/>
      <c r="P18" s="133"/>
      <c r="Q18" s="133"/>
      <c r="R18" s="133"/>
      <c r="S18" s="133"/>
      <c r="T18" s="133"/>
      <c r="U18" s="133"/>
      <c r="V18" s="133"/>
      <c r="W18" s="133"/>
      <c r="X18" s="133"/>
      <c r="Y18" s="133"/>
      <c r="Z18" s="133"/>
    </row>
    <row r="19">
      <c r="A19" s="185" t="s">
        <v>481</v>
      </c>
      <c r="B19" s="185" t="s">
        <v>477</v>
      </c>
      <c r="C19" s="233" t="s">
        <v>81</v>
      </c>
      <c r="D19" s="185" t="s">
        <v>482</v>
      </c>
      <c r="E19" s="234" t="s">
        <v>483</v>
      </c>
      <c r="F19" s="185" t="s">
        <v>480</v>
      </c>
      <c r="G19" s="185" t="s">
        <v>480</v>
      </c>
      <c r="H19" s="183"/>
      <c r="I19" s="45" t="s">
        <v>310</v>
      </c>
      <c r="J19" s="226">
        <v>45710.0</v>
      </c>
      <c r="K19" s="190"/>
      <c r="L19" s="133"/>
      <c r="M19" s="133"/>
      <c r="N19" s="133"/>
      <c r="O19" s="133"/>
      <c r="P19" s="133"/>
      <c r="Q19" s="133"/>
      <c r="R19" s="133"/>
      <c r="S19" s="133"/>
      <c r="T19" s="133"/>
      <c r="U19" s="133"/>
      <c r="V19" s="133"/>
      <c r="W19" s="133"/>
      <c r="X19" s="133"/>
      <c r="Y19" s="133"/>
      <c r="Z19" s="133"/>
    </row>
    <row r="20">
      <c r="A20" s="185" t="s">
        <v>484</v>
      </c>
      <c r="B20" s="185" t="s">
        <v>477</v>
      </c>
      <c r="C20" s="233" t="s">
        <v>83</v>
      </c>
      <c r="D20" s="185" t="s">
        <v>485</v>
      </c>
      <c r="E20" s="234" t="s">
        <v>486</v>
      </c>
      <c r="F20" s="185" t="s">
        <v>480</v>
      </c>
      <c r="G20" s="185" t="s">
        <v>480</v>
      </c>
      <c r="H20" s="183"/>
      <c r="I20" s="45" t="s">
        <v>310</v>
      </c>
      <c r="J20" s="226">
        <v>45710.0</v>
      </c>
      <c r="K20" s="190"/>
      <c r="L20" s="133"/>
      <c r="M20" s="133"/>
      <c r="N20" s="133"/>
      <c r="O20" s="133"/>
      <c r="P20" s="133"/>
      <c r="Q20" s="133"/>
      <c r="R20" s="133"/>
      <c r="S20" s="133"/>
      <c r="T20" s="133"/>
      <c r="U20" s="133"/>
      <c r="V20" s="133"/>
      <c r="W20" s="133"/>
      <c r="X20" s="133"/>
      <c r="Y20" s="133"/>
      <c r="Z20" s="133"/>
    </row>
    <row r="21">
      <c r="A21" s="185" t="s">
        <v>487</v>
      </c>
      <c r="B21" s="185" t="s">
        <v>477</v>
      </c>
      <c r="C21" s="233" t="s">
        <v>85</v>
      </c>
      <c r="D21" s="185" t="s">
        <v>488</v>
      </c>
      <c r="E21" s="234" t="s">
        <v>489</v>
      </c>
      <c r="F21" s="185" t="s">
        <v>480</v>
      </c>
      <c r="G21" s="185" t="s">
        <v>480</v>
      </c>
      <c r="H21" s="183"/>
      <c r="I21" s="45" t="s">
        <v>310</v>
      </c>
      <c r="J21" s="226">
        <v>45710.0</v>
      </c>
      <c r="K21" s="190"/>
      <c r="L21" s="133"/>
      <c r="M21" s="133"/>
      <c r="N21" s="133"/>
      <c r="O21" s="133"/>
      <c r="P21" s="133"/>
      <c r="Q21" s="133"/>
      <c r="R21" s="133"/>
      <c r="S21" s="133"/>
      <c r="T21" s="133"/>
      <c r="U21" s="133"/>
      <c r="V21" s="133"/>
      <c r="W21" s="133"/>
      <c r="X21" s="133"/>
      <c r="Y21" s="133"/>
      <c r="Z21" s="133"/>
    </row>
    <row r="22">
      <c r="A22" s="185" t="s">
        <v>490</v>
      </c>
      <c r="B22" s="185" t="s">
        <v>477</v>
      </c>
      <c r="C22" s="233" t="s">
        <v>87</v>
      </c>
      <c r="D22" s="185" t="s">
        <v>491</v>
      </c>
      <c r="E22" s="234" t="s">
        <v>492</v>
      </c>
      <c r="F22" s="185" t="s">
        <v>480</v>
      </c>
      <c r="G22" s="185" t="s">
        <v>480</v>
      </c>
      <c r="H22" s="183"/>
      <c r="I22" s="45" t="s">
        <v>310</v>
      </c>
      <c r="J22" s="226">
        <v>45710.0</v>
      </c>
      <c r="K22" s="190"/>
      <c r="L22" s="133"/>
      <c r="M22" s="133"/>
      <c r="N22" s="133"/>
      <c r="O22" s="133"/>
      <c r="P22" s="133"/>
      <c r="Q22" s="133"/>
      <c r="R22" s="133"/>
      <c r="S22" s="133"/>
      <c r="T22" s="133"/>
      <c r="U22" s="133"/>
      <c r="V22" s="133"/>
      <c r="W22" s="133"/>
      <c r="X22" s="133"/>
      <c r="Y22" s="133"/>
      <c r="Z22" s="133"/>
    </row>
    <row r="23">
      <c r="A23" s="185" t="s">
        <v>493</v>
      </c>
      <c r="B23" s="185" t="s">
        <v>477</v>
      </c>
      <c r="C23" s="233" t="s">
        <v>90</v>
      </c>
      <c r="D23" s="185" t="s">
        <v>494</v>
      </c>
      <c r="E23" s="234" t="s">
        <v>495</v>
      </c>
      <c r="F23" s="185" t="s">
        <v>480</v>
      </c>
      <c r="G23" s="185" t="s">
        <v>480</v>
      </c>
      <c r="H23" s="183"/>
      <c r="I23" s="45" t="s">
        <v>310</v>
      </c>
      <c r="J23" s="226">
        <v>45710.0</v>
      </c>
      <c r="K23" s="190"/>
      <c r="L23" s="133"/>
      <c r="M23" s="133"/>
      <c r="N23" s="133"/>
      <c r="O23" s="133"/>
      <c r="P23" s="133"/>
      <c r="Q23" s="133"/>
      <c r="R23" s="133"/>
      <c r="S23" s="133"/>
      <c r="T23" s="133"/>
      <c r="U23" s="133"/>
      <c r="V23" s="133"/>
      <c r="W23" s="133"/>
      <c r="X23" s="133"/>
      <c r="Y23" s="133"/>
      <c r="Z23" s="133"/>
    </row>
    <row r="24">
      <c r="A24" s="185" t="s">
        <v>496</v>
      </c>
      <c r="B24" s="185" t="s">
        <v>477</v>
      </c>
      <c r="C24" s="233" t="s">
        <v>91</v>
      </c>
      <c r="D24" s="185" t="s">
        <v>497</v>
      </c>
      <c r="E24" s="234" t="s">
        <v>498</v>
      </c>
      <c r="F24" s="185" t="s">
        <v>480</v>
      </c>
      <c r="G24" s="185" t="s">
        <v>480</v>
      </c>
      <c r="H24" s="183"/>
      <c r="I24" s="45" t="s">
        <v>310</v>
      </c>
      <c r="J24" s="226">
        <v>45710.0</v>
      </c>
      <c r="K24" s="190"/>
      <c r="L24" s="133"/>
      <c r="M24" s="133"/>
      <c r="N24" s="133"/>
      <c r="O24" s="133"/>
      <c r="P24" s="133"/>
      <c r="Q24" s="133"/>
      <c r="R24" s="133"/>
      <c r="S24" s="133"/>
      <c r="T24" s="133"/>
      <c r="U24" s="133"/>
      <c r="V24" s="133"/>
      <c r="W24" s="133"/>
      <c r="X24" s="133"/>
      <c r="Y24" s="133"/>
      <c r="Z24" s="133"/>
    </row>
    <row r="25">
      <c r="A25" s="185" t="s">
        <v>499</v>
      </c>
      <c r="B25" s="185" t="s">
        <v>477</v>
      </c>
      <c r="C25" s="233" t="s">
        <v>92</v>
      </c>
      <c r="D25" s="185" t="s">
        <v>500</v>
      </c>
      <c r="E25" s="234" t="s">
        <v>501</v>
      </c>
      <c r="F25" s="185" t="s">
        <v>480</v>
      </c>
      <c r="G25" s="185" t="s">
        <v>480</v>
      </c>
      <c r="H25" s="183"/>
      <c r="I25" s="45" t="s">
        <v>310</v>
      </c>
      <c r="J25" s="226">
        <v>45710.0</v>
      </c>
      <c r="K25" s="190"/>
      <c r="L25" s="133"/>
      <c r="M25" s="133"/>
      <c r="N25" s="133"/>
      <c r="O25" s="133"/>
      <c r="P25" s="133"/>
      <c r="Q25" s="133"/>
      <c r="R25" s="133"/>
      <c r="S25" s="133"/>
      <c r="T25" s="133"/>
      <c r="U25" s="133"/>
      <c r="V25" s="133"/>
      <c r="W25" s="133"/>
      <c r="X25" s="133"/>
      <c r="Y25" s="133"/>
      <c r="Z25" s="133"/>
    </row>
    <row r="26">
      <c r="A26" s="185" t="s">
        <v>502</v>
      </c>
      <c r="B26" s="185" t="s">
        <v>477</v>
      </c>
      <c r="C26" s="233" t="s">
        <v>93</v>
      </c>
      <c r="D26" s="185" t="s">
        <v>503</v>
      </c>
      <c r="E26" s="234" t="s">
        <v>504</v>
      </c>
      <c r="F26" s="185" t="s">
        <v>480</v>
      </c>
      <c r="G26" s="185" t="s">
        <v>480</v>
      </c>
      <c r="H26" s="183"/>
      <c r="I26" s="45" t="s">
        <v>310</v>
      </c>
      <c r="J26" s="226">
        <v>45710.0</v>
      </c>
      <c r="K26" s="190"/>
      <c r="L26" s="133"/>
      <c r="M26" s="133"/>
      <c r="N26" s="133"/>
      <c r="O26" s="133"/>
      <c r="P26" s="133"/>
      <c r="Q26" s="133"/>
      <c r="R26" s="133"/>
      <c r="S26" s="133"/>
      <c r="T26" s="133"/>
      <c r="U26" s="133"/>
      <c r="V26" s="133"/>
      <c r="W26" s="133"/>
      <c r="X26" s="133"/>
      <c r="Y26" s="133"/>
      <c r="Z26" s="133"/>
    </row>
    <row r="27">
      <c r="A27" s="185" t="s">
        <v>505</v>
      </c>
      <c r="B27" s="185" t="s">
        <v>477</v>
      </c>
      <c r="C27" s="233" t="s">
        <v>95</v>
      </c>
      <c r="D27" s="185" t="s">
        <v>506</v>
      </c>
      <c r="E27" s="234" t="s">
        <v>507</v>
      </c>
      <c r="F27" s="185" t="s">
        <v>480</v>
      </c>
      <c r="G27" s="185" t="s">
        <v>480</v>
      </c>
      <c r="H27" s="183"/>
      <c r="I27" s="45" t="s">
        <v>310</v>
      </c>
      <c r="J27" s="226">
        <v>45710.0</v>
      </c>
      <c r="K27" s="190"/>
      <c r="L27" s="133"/>
      <c r="M27" s="133"/>
      <c r="N27" s="133"/>
      <c r="O27" s="133"/>
      <c r="P27" s="133"/>
      <c r="Q27" s="133"/>
      <c r="R27" s="133"/>
      <c r="S27" s="133"/>
      <c r="T27" s="133"/>
      <c r="U27" s="133"/>
      <c r="V27" s="133"/>
      <c r="W27" s="133"/>
      <c r="X27" s="133"/>
      <c r="Y27" s="133"/>
      <c r="Z27" s="133"/>
    </row>
    <row r="28">
      <c r="A28" s="185" t="s">
        <v>508</v>
      </c>
      <c r="B28" s="185" t="s">
        <v>509</v>
      </c>
      <c r="C28" s="233" t="s">
        <v>97</v>
      </c>
      <c r="D28" s="185" t="s">
        <v>510</v>
      </c>
      <c r="E28" s="234" t="s">
        <v>511</v>
      </c>
      <c r="F28" s="185" t="s">
        <v>512</v>
      </c>
      <c r="G28" s="185" t="s">
        <v>512</v>
      </c>
      <c r="H28" s="185" t="s">
        <v>476</v>
      </c>
      <c r="I28" s="45" t="s">
        <v>310</v>
      </c>
      <c r="J28" s="226">
        <v>45710.0</v>
      </c>
      <c r="K28" s="190"/>
      <c r="L28" s="133"/>
      <c r="M28" s="133"/>
      <c r="N28" s="133"/>
      <c r="O28" s="133"/>
      <c r="P28" s="133"/>
      <c r="Q28" s="133"/>
      <c r="R28" s="133"/>
      <c r="S28" s="133"/>
      <c r="T28" s="133"/>
      <c r="U28" s="133"/>
      <c r="V28" s="133"/>
      <c r="W28" s="133"/>
      <c r="X28" s="133"/>
      <c r="Y28" s="133"/>
      <c r="Z28" s="133"/>
    </row>
    <row r="29">
      <c r="A29" s="185" t="s">
        <v>513</v>
      </c>
      <c r="B29" s="185" t="s">
        <v>509</v>
      </c>
      <c r="C29" s="233" t="s">
        <v>98</v>
      </c>
      <c r="D29" s="185" t="s">
        <v>514</v>
      </c>
      <c r="E29" s="234" t="s">
        <v>515</v>
      </c>
      <c r="F29" s="185" t="s">
        <v>512</v>
      </c>
      <c r="G29" s="185" t="s">
        <v>512</v>
      </c>
      <c r="H29" s="183"/>
      <c r="I29" s="45" t="s">
        <v>310</v>
      </c>
      <c r="J29" s="226">
        <v>45710.0</v>
      </c>
      <c r="K29" s="190"/>
      <c r="L29" s="133"/>
      <c r="M29" s="133"/>
      <c r="N29" s="133"/>
      <c r="O29" s="133"/>
      <c r="P29" s="133"/>
      <c r="Q29" s="133"/>
      <c r="R29" s="133"/>
      <c r="S29" s="133"/>
      <c r="T29" s="133"/>
      <c r="U29" s="133"/>
      <c r="V29" s="133"/>
      <c r="W29" s="133"/>
      <c r="X29" s="133"/>
      <c r="Y29" s="133"/>
      <c r="Z29" s="133"/>
    </row>
    <row r="30">
      <c r="A30" s="185" t="s">
        <v>516</v>
      </c>
      <c r="B30" s="185" t="s">
        <v>509</v>
      </c>
      <c r="C30" s="233" t="s">
        <v>100</v>
      </c>
      <c r="D30" s="185" t="s">
        <v>517</v>
      </c>
      <c r="E30" s="234" t="s">
        <v>518</v>
      </c>
      <c r="F30" s="185" t="s">
        <v>512</v>
      </c>
      <c r="G30" s="185" t="s">
        <v>512</v>
      </c>
      <c r="H30" s="183"/>
      <c r="I30" s="45" t="s">
        <v>310</v>
      </c>
      <c r="J30" s="226">
        <v>45710.0</v>
      </c>
      <c r="K30" s="190"/>
      <c r="L30" s="133"/>
      <c r="M30" s="133"/>
      <c r="N30" s="133"/>
      <c r="O30" s="133"/>
      <c r="P30" s="133"/>
      <c r="Q30" s="133"/>
      <c r="R30" s="133"/>
      <c r="S30" s="133"/>
      <c r="T30" s="133"/>
      <c r="U30" s="133"/>
      <c r="V30" s="133"/>
      <c r="W30" s="133"/>
      <c r="X30" s="133"/>
      <c r="Y30" s="133"/>
      <c r="Z30" s="133"/>
    </row>
    <row r="31">
      <c r="A31" s="185" t="s">
        <v>519</v>
      </c>
      <c r="B31" s="185" t="s">
        <v>509</v>
      </c>
      <c r="C31" s="233" t="s">
        <v>103</v>
      </c>
      <c r="D31" s="185" t="s">
        <v>520</v>
      </c>
      <c r="E31" s="234" t="s">
        <v>521</v>
      </c>
      <c r="F31" s="185" t="s">
        <v>512</v>
      </c>
      <c r="G31" s="185" t="s">
        <v>512</v>
      </c>
      <c r="H31" s="183"/>
      <c r="I31" s="45" t="s">
        <v>310</v>
      </c>
      <c r="J31" s="226">
        <v>45710.0</v>
      </c>
      <c r="K31" s="190"/>
      <c r="L31" s="133"/>
      <c r="M31" s="133"/>
      <c r="N31" s="133"/>
      <c r="O31" s="133"/>
      <c r="P31" s="133"/>
      <c r="Q31" s="133"/>
      <c r="R31" s="133"/>
      <c r="S31" s="133"/>
      <c r="T31" s="133"/>
      <c r="U31" s="133"/>
      <c r="V31" s="133"/>
      <c r="W31" s="133"/>
      <c r="X31" s="133"/>
      <c r="Y31" s="133"/>
      <c r="Z31" s="133"/>
    </row>
    <row r="32">
      <c r="A32" s="185" t="s">
        <v>522</v>
      </c>
      <c r="B32" s="185" t="s">
        <v>509</v>
      </c>
      <c r="C32" s="233" t="s">
        <v>104</v>
      </c>
      <c r="D32" s="185" t="s">
        <v>523</v>
      </c>
      <c r="E32" s="234" t="s">
        <v>524</v>
      </c>
      <c r="F32" s="185" t="s">
        <v>512</v>
      </c>
      <c r="G32" s="185" t="s">
        <v>512</v>
      </c>
      <c r="H32" s="183"/>
      <c r="I32" s="45" t="s">
        <v>310</v>
      </c>
      <c r="J32" s="226">
        <v>45710.0</v>
      </c>
      <c r="K32" s="190"/>
      <c r="L32" s="133"/>
      <c r="M32" s="133"/>
      <c r="N32" s="133"/>
      <c r="O32" s="133"/>
      <c r="P32" s="133"/>
      <c r="Q32" s="133"/>
      <c r="R32" s="133"/>
      <c r="S32" s="133"/>
      <c r="T32" s="133"/>
      <c r="U32" s="133"/>
      <c r="V32" s="133"/>
      <c r="W32" s="133"/>
      <c r="X32" s="133"/>
      <c r="Y32" s="133"/>
      <c r="Z32" s="133"/>
    </row>
    <row r="33">
      <c r="A33" s="185" t="s">
        <v>525</v>
      </c>
      <c r="B33" s="185" t="s">
        <v>509</v>
      </c>
      <c r="C33" s="233" t="s">
        <v>105</v>
      </c>
      <c r="D33" s="185" t="s">
        <v>526</v>
      </c>
      <c r="E33" s="234" t="s">
        <v>521</v>
      </c>
      <c r="F33" s="185" t="s">
        <v>512</v>
      </c>
      <c r="G33" s="185" t="s">
        <v>512</v>
      </c>
      <c r="H33" s="183"/>
      <c r="I33" s="45" t="s">
        <v>310</v>
      </c>
      <c r="J33" s="226">
        <v>45710.0</v>
      </c>
      <c r="K33" s="190"/>
      <c r="L33" s="133"/>
      <c r="M33" s="133"/>
      <c r="N33" s="133"/>
      <c r="O33" s="133"/>
      <c r="P33" s="133"/>
      <c r="Q33" s="133"/>
      <c r="R33" s="133"/>
      <c r="S33" s="133"/>
      <c r="T33" s="133"/>
      <c r="U33" s="133"/>
      <c r="V33" s="133"/>
      <c r="W33" s="133"/>
      <c r="X33" s="133"/>
      <c r="Y33" s="133"/>
      <c r="Z33" s="133"/>
    </row>
    <row r="34">
      <c r="A34" s="185" t="s">
        <v>527</v>
      </c>
      <c r="B34" s="185" t="s">
        <v>509</v>
      </c>
      <c r="C34" s="233" t="s">
        <v>106</v>
      </c>
      <c r="D34" s="185" t="s">
        <v>528</v>
      </c>
      <c r="E34" s="234" t="s">
        <v>524</v>
      </c>
      <c r="F34" s="185" t="s">
        <v>512</v>
      </c>
      <c r="G34" s="185" t="s">
        <v>512</v>
      </c>
      <c r="H34" s="183"/>
      <c r="I34" s="45" t="s">
        <v>310</v>
      </c>
      <c r="J34" s="226">
        <v>45710.0</v>
      </c>
      <c r="K34" s="190"/>
      <c r="L34" s="133"/>
      <c r="M34" s="133"/>
      <c r="N34" s="133"/>
      <c r="O34" s="133"/>
      <c r="P34" s="133"/>
      <c r="Q34" s="133"/>
      <c r="R34" s="133"/>
      <c r="S34" s="133"/>
      <c r="T34" s="133"/>
      <c r="U34" s="133"/>
      <c r="V34" s="133"/>
      <c r="W34" s="133"/>
      <c r="X34" s="133"/>
      <c r="Y34" s="133"/>
      <c r="Z34" s="133"/>
    </row>
    <row r="35">
      <c r="A35" s="185" t="s">
        <v>529</v>
      </c>
      <c r="B35" s="185" t="s">
        <v>509</v>
      </c>
      <c r="C35" s="235" t="s">
        <v>530</v>
      </c>
      <c r="D35" s="185" t="s">
        <v>531</v>
      </c>
      <c r="E35" s="234" t="s">
        <v>532</v>
      </c>
      <c r="F35" s="185" t="s">
        <v>512</v>
      </c>
      <c r="G35" s="185" t="s">
        <v>512</v>
      </c>
      <c r="H35" s="183"/>
      <c r="I35" s="45" t="s">
        <v>310</v>
      </c>
      <c r="J35" s="226">
        <v>45710.0</v>
      </c>
      <c r="K35" s="190"/>
      <c r="L35" s="133"/>
      <c r="M35" s="133"/>
      <c r="N35" s="133"/>
      <c r="O35" s="133"/>
      <c r="P35" s="133"/>
      <c r="Q35" s="133"/>
      <c r="R35" s="133"/>
      <c r="S35" s="133"/>
      <c r="T35" s="133"/>
      <c r="U35" s="133"/>
      <c r="V35" s="133"/>
      <c r="W35" s="133"/>
      <c r="X35" s="133"/>
      <c r="Y35" s="133"/>
      <c r="Z35" s="133"/>
    </row>
    <row r="36">
      <c r="A36" s="185" t="s">
        <v>533</v>
      </c>
      <c r="B36" s="185" t="s">
        <v>509</v>
      </c>
      <c r="C36" s="233" t="s">
        <v>108</v>
      </c>
      <c r="D36" s="185" t="s">
        <v>534</v>
      </c>
      <c r="E36" s="234" t="s">
        <v>535</v>
      </c>
      <c r="F36" s="185" t="s">
        <v>512</v>
      </c>
      <c r="G36" s="185" t="s">
        <v>512</v>
      </c>
      <c r="H36" s="183"/>
      <c r="I36" s="45" t="s">
        <v>310</v>
      </c>
      <c r="J36" s="226">
        <v>45710.0</v>
      </c>
      <c r="K36" s="190"/>
      <c r="L36" s="133"/>
      <c r="M36" s="133"/>
      <c r="N36" s="133"/>
      <c r="O36" s="133"/>
      <c r="P36" s="133"/>
      <c r="Q36" s="133"/>
      <c r="R36" s="133"/>
      <c r="S36" s="133"/>
      <c r="T36" s="133"/>
      <c r="U36" s="133"/>
      <c r="V36" s="133"/>
      <c r="W36" s="133"/>
      <c r="X36" s="133"/>
      <c r="Y36" s="133"/>
      <c r="Z36" s="133"/>
    </row>
    <row r="37">
      <c r="A37" s="185" t="s">
        <v>536</v>
      </c>
      <c r="B37" s="185" t="s">
        <v>509</v>
      </c>
      <c r="C37" s="233" t="s">
        <v>109</v>
      </c>
      <c r="D37" s="185" t="s">
        <v>537</v>
      </c>
      <c r="E37" s="234" t="s">
        <v>538</v>
      </c>
      <c r="F37" s="185" t="s">
        <v>512</v>
      </c>
      <c r="G37" s="185" t="s">
        <v>512</v>
      </c>
      <c r="H37" s="183"/>
      <c r="I37" s="45" t="s">
        <v>310</v>
      </c>
      <c r="J37" s="226">
        <v>45710.0</v>
      </c>
      <c r="K37" s="190"/>
      <c r="L37" s="133"/>
      <c r="M37" s="133"/>
      <c r="N37" s="133"/>
      <c r="O37" s="133"/>
      <c r="P37" s="133"/>
      <c r="Q37" s="133"/>
      <c r="R37" s="133"/>
      <c r="S37" s="133"/>
      <c r="T37" s="133"/>
      <c r="U37" s="133"/>
      <c r="V37" s="133"/>
      <c r="W37" s="133"/>
      <c r="X37" s="133"/>
      <c r="Y37" s="133"/>
      <c r="Z37" s="133"/>
    </row>
    <row r="38">
      <c r="A38" s="185" t="s">
        <v>539</v>
      </c>
      <c r="B38" s="185" t="s">
        <v>509</v>
      </c>
      <c r="C38" s="233" t="s">
        <v>111</v>
      </c>
      <c r="D38" s="185" t="s">
        <v>540</v>
      </c>
      <c r="E38" s="234" t="s">
        <v>541</v>
      </c>
      <c r="F38" s="185" t="s">
        <v>512</v>
      </c>
      <c r="G38" s="185" t="s">
        <v>512</v>
      </c>
      <c r="H38" s="183"/>
      <c r="I38" s="45" t="s">
        <v>310</v>
      </c>
      <c r="J38" s="226">
        <v>45710.0</v>
      </c>
      <c r="K38" s="190"/>
      <c r="L38" s="133"/>
      <c r="M38" s="133"/>
      <c r="N38" s="133"/>
      <c r="O38" s="133"/>
      <c r="P38" s="133"/>
      <c r="Q38" s="133"/>
      <c r="R38" s="133"/>
      <c r="S38" s="133"/>
      <c r="T38" s="133"/>
      <c r="U38" s="133"/>
      <c r="V38" s="133"/>
      <c r="W38" s="133"/>
      <c r="X38" s="133"/>
      <c r="Y38" s="133"/>
      <c r="Z38" s="133"/>
    </row>
    <row r="39">
      <c r="A39" s="185" t="s">
        <v>542</v>
      </c>
      <c r="B39" s="185" t="s">
        <v>509</v>
      </c>
      <c r="C39" s="233" t="s">
        <v>112</v>
      </c>
      <c r="D39" s="185" t="s">
        <v>543</v>
      </c>
      <c r="E39" s="234" t="s">
        <v>544</v>
      </c>
      <c r="F39" s="185" t="s">
        <v>512</v>
      </c>
      <c r="G39" s="185" t="s">
        <v>512</v>
      </c>
      <c r="H39" s="183"/>
      <c r="I39" s="45" t="s">
        <v>310</v>
      </c>
      <c r="J39" s="226">
        <v>45710.0</v>
      </c>
      <c r="K39" s="190"/>
      <c r="L39" s="133"/>
      <c r="M39" s="133"/>
      <c r="N39" s="133"/>
      <c r="O39" s="133"/>
      <c r="P39" s="133"/>
      <c r="Q39" s="133"/>
      <c r="R39" s="133"/>
      <c r="S39" s="133"/>
      <c r="T39" s="133"/>
      <c r="U39" s="133"/>
      <c r="V39" s="133"/>
      <c r="W39" s="133"/>
      <c r="X39" s="133"/>
      <c r="Y39" s="133"/>
      <c r="Z39" s="133"/>
    </row>
    <row r="40">
      <c r="A40" s="185" t="s">
        <v>545</v>
      </c>
      <c r="B40" s="185" t="s">
        <v>509</v>
      </c>
      <c r="C40" s="233" t="s">
        <v>113</v>
      </c>
      <c r="D40" s="185" t="s">
        <v>546</v>
      </c>
      <c r="E40" s="234" t="s">
        <v>547</v>
      </c>
      <c r="F40" s="185" t="s">
        <v>512</v>
      </c>
      <c r="G40" s="185" t="s">
        <v>512</v>
      </c>
      <c r="H40" s="183"/>
      <c r="I40" s="45" t="s">
        <v>310</v>
      </c>
      <c r="J40" s="226">
        <v>45710.0</v>
      </c>
      <c r="K40" s="190"/>
      <c r="L40" s="133"/>
      <c r="M40" s="133"/>
      <c r="N40" s="133"/>
      <c r="O40" s="133"/>
      <c r="P40" s="133"/>
      <c r="Q40" s="133"/>
      <c r="R40" s="133"/>
      <c r="S40" s="133"/>
      <c r="T40" s="133"/>
      <c r="U40" s="133"/>
      <c r="V40" s="133"/>
      <c r="W40" s="133"/>
      <c r="X40" s="133"/>
      <c r="Y40" s="133"/>
      <c r="Z40" s="133"/>
    </row>
    <row r="41">
      <c r="A41" s="185" t="s">
        <v>548</v>
      </c>
      <c r="B41" s="185" t="s">
        <v>509</v>
      </c>
      <c r="C41" s="233" t="s">
        <v>114</v>
      </c>
      <c r="D41" s="185" t="s">
        <v>543</v>
      </c>
      <c r="E41" s="234" t="s">
        <v>549</v>
      </c>
      <c r="F41" s="185" t="s">
        <v>512</v>
      </c>
      <c r="G41" s="185" t="s">
        <v>512</v>
      </c>
      <c r="H41" s="183"/>
      <c r="I41" s="45" t="s">
        <v>310</v>
      </c>
      <c r="J41" s="226">
        <v>45710.0</v>
      </c>
      <c r="K41" s="190"/>
      <c r="L41" s="133"/>
      <c r="M41" s="133"/>
      <c r="N41" s="133"/>
      <c r="O41" s="133"/>
      <c r="P41" s="133"/>
      <c r="Q41" s="133"/>
      <c r="R41" s="133"/>
      <c r="S41" s="133"/>
      <c r="T41" s="133"/>
      <c r="U41" s="133"/>
      <c r="V41" s="133"/>
      <c r="W41" s="133"/>
      <c r="X41" s="133"/>
      <c r="Y41" s="133"/>
      <c r="Z41" s="133"/>
    </row>
    <row r="42">
      <c r="A42" s="185" t="s">
        <v>550</v>
      </c>
      <c r="B42" s="185" t="s">
        <v>509</v>
      </c>
      <c r="C42" s="233" t="s">
        <v>115</v>
      </c>
      <c r="D42" s="185" t="s">
        <v>546</v>
      </c>
      <c r="E42" s="234" t="s">
        <v>551</v>
      </c>
      <c r="F42" s="185" t="s">
        <v>512</v>
      </c>
      <c r="G42" s="185" t="s">
        <v>512</v>
      </c>
      <c r="H42" s="183"/>
      <c r="I42" s="45" t="s">
        <v>310</v>
      </c>
      <c r="J42" s="226">
        <v>45710.0</v>
      </c>
      <c r="K42" s="190"/>
      <c r="L42" s="133"/>
      <c r="M42" s="133"/>
      <c r="N42" s="133"/>
      <c r="O42" s="133"/>
      <c r="P42" s="133"/>
      <c r="Q42" s="133"/>
      <c r="R42" s="133"/>
      <c r="S42" s="133"/>
      <c r="T42" s="133"/>
      <c r="U42" s="133"/>
      <c r="V42" s="133"/>
      <c r="W42" s="133"/>
      <c r="X42" s="133"/>
      <c r="Y42" s="133"/>
      <c r="Z42" s="133"/>
    </row>
    <row r="43">
      <c r="A43" s="185" t="s">
        <v>552</v>
      </c>
      <c r="B43" s="185" t="s">
        <v>509</v>
      </c>
      <c r="C43" s="233" t="s">
        <v>116</v>
      </c>
      <c r="D43" s="185" t="s">
        <v>553</v>
      </c>
      <c r="E43" s="234" t="s">
        <v>554</v>
      </c>
      <c r="F43" s="185" t="s">
        <v>512</v>
      </c>
      <c r="G43" s="185" t="s">
        <v>512</v>
      </c>
      <c r="H43" s="183"/>
      <c r="I43" s="45" t="s">
        <v>310</v>
      </c>
      <c r="J43" s="226">
        <v>45710.0</v>
      </c>
      <c r="K43" s="190"/>
      <c r="L43" s="133"/>
      <c r="M43" s="133"/>
      <c r="N43" s="133"/>
      <c r="O43" s="133"/>
      <c r="P43" s="133"/>
      <c r="Q43" s="133"/>
      <c r="R43" s="133"/>
      <c r="S43" s="133"/>
      <c r="T43" s="133"/>
      <c r="U43" s="133"/>
      <c r="V43" s="133"/>
      <c r="W43" s="133"/>
      <c r="X43" s="133"/>
      <c r="Y43" s="133"/>
      <c r="Z43" s="133"/>
    </row>
    <row r="44" ht="12.75" customHeight="1">
      <c r="A44" s="176"/>
      <c r="B44" s="225" t="s">
        <v>555</v>
      </c>
      <c r="C44" s="6"/>
      <c r="D44" s="229"/>
      <c r="E44" s="229"/>
      <c r="F44" s="230"/>
      <c r="G44" s="229"/>
      <c r="H44" s="229"/>
      <c r="I44" s="178"/>
      <c r="J44" s="231"/>
      <c r="K44" s="232"/>
      <c r="L44" s="133"/>
      <c r="M44" s="133"/>
      <c r="N44" s="133"/>
      <c r="O44" s="133"/>
      <c r="P44" s="133"/>
      <c r="Q44" s="133"/>
      <c r="R44" s="133"/>
      <c r="S44" s="133"/>
      <c r="T44" s="133"/>
      <c r="U44" s="133"/>
      <c r="V44" s="133"/>
      <c r="W44" s="133"/>
      <c r="X44" s="133"/>
      <c r="Y44" s="133"/>
      <c r="Z44" s="133"/>
    </row>
    <row r="45">
      <c r="A45" s="185" t="s">
        <v>556</v>
      </c>
      <c r="B45" s="185" t="s">
        <v>557</v>
      </c>
      <c r="C45" s="235" t="s">
        <v>117</v>
      </c>
      <c r="D45" s="185" t="s">
        <v>558</v>
      </c>
      <c r="E45" s="236" t="s">
        <v>559</v>
      </c>
      <c r="F45" s="185" t="s">
        <v>480</v>
      </c>
      <c r="G45" s="185" t="s">
        <v>480</v>
      </c>
      <c r="H45" s="185" t="s">
        <v>476</v>
      </c>
      <c r="I45" s="192" t="s">
        <v>310</v>
      </c>
      <c r="J45" s="226">
        <v>45710.0</v>
      </c>
      <c r="K45" s="206"/>
      <c r="L45" s="219"/>
      <c r="M45" s="219"/>
      <c r="N45" s="219"/>
      <c r="O45" s="219"/>
      <c r="P45" s="219"/>
      <c r="Q45" s="219"/>
      <c r="R45" s="219"/>
      <c r="S45" s="219"/>
      <c r="T45" s="219"/>
      <c r="U45" s="219"/>
      <c r="V45" s="219"/>
      <c r="W45" s="219"/>
      <c r="X45" s="219"/>
      <c r="Y45" s="219"/>
      <c r="Z45" s="219"/>
    </row>
    <row r="46">
      <c r="A46" s="185" t="s">
        <v>560</v>
      </c>
      <c r="B46" s="185" t="s">
        <v>557</v>
      </c>
      <c r="C46" s="235" t="s">
        <v>118</v>
      </c>
      <c r="D46" s="185" t="s">
        <v>561</v>
      </c>
      <c r="E46" s="236" t="s">
        <v>562</v>
      </c>
      <c r="F46" s="185" t="s">
        <v>480</v>
      </c>
      <c r="G46" s="185" t="s">
        <v>480</v>
      </c>
      <c r="H46" s="185" t="s">
        <v>481</v>
      </c>
      <c r="I46" s="192" t="s">
        <v>310</v>
      </c>
      <c r="J46" s="226">
        <v>45710.0</v>
      </c>
      <c r="K46" s="190"/>
      <c r="L46" s="133"/>
      <c r="M46" s="133"/>
      <c r="N46" s="133"/>
      <c r="O46" s="133"/>
      <c r="P46" s="133"/>
      <c r="Q46" s="133"/>
      <c r="R46" s="133"/>
      <c r="S46" s="133"/>
      <c r="T46" s="133"/>
      <c r="U46" s="133"/>
      <c r="V46" s="133"/>
      <c r="W46" s="133"/>
      <c r="X46" s="133"/>
      <c r="Y46" s="133"/>
      <c r="Z46" s="133"/>
    </row>
    <row r="47">
      <c r="A47" s="185" t="s">
        <v>563</v>
      </c>
      <c r="B47" s="185" t="s">
        <v>557</v>
      </c>
      <c r="C47" s="235" t="s">
        <v>119</v>
      </c>
      <c r="D47" s="185" t="s">
        <v>564</v>
      </c>
      <c r="E47" s="236" t="s">
        <v>565</v>
      </c>
      <c r="F47" s="185" t="s">
        <v>480</v>
      </c>
      <c r="G47" s="185" t="s">
        <v>480</v>
      </c>
      <c r="H47" s="185" t="s">
        <v>484</v>
      </c>
      <c r="I47" s="192" t="s">
        <v>310</v>
      </c>
      <c r="J47" s="226">
        <v>45710.0</v>
      </c>
      <c r="K47" s="190"/>
      <c r="L47" s="133"/>
      <c r="M47" s="133"/>
      <c r="N47" s="133"/>
      <c r="O47" s="133"/>
      <c r="P47" s="133"/>
      <c r="Q47" s="133"/>
      <c r="R47" s="133"/>
      <c r="S47" s="133"/>
      <c r="T47" s="133"/>
      <c r="U47" s="133"/>
      <c r="V47" s="133"/>
      <c r="W47" s="133"/>
      <c r="X47" s="133"/>
      <c r="Y47" s="133"/>
      <c r="Z47" s="133"/>
    </row>
    <row r="48">
      <c r="A48" s="185" t="s">
        <v>566</v>
      </c>
      <c r="B48" s="185" t="s">
        <v>557</v>
      </c>
      <c r="C48" s="235" t="s">
        <v>120</v>
      </c>
      <c r="D48" s="185" t="s">
        <v>567</v>
      </c>
      <c r="E48" s="236" t="s">
        <v>568</v>
      </c>
      <c r="F48" s="185" t="s">
        <v>480</v>
      </c>
      <c r="G48" s="185" t="s">
        <v>480</v>
      </c>
      <c r="H48" s="185" t="s">
        <v>487</v>
      </c>
      <c r="I48" s="192" t="s">
        <v>310</v>
      </c>
      <c r="J48" s="226">
        <v>45710.0</v>
      </c>
      <c r="K48" s="190"/>
      <c r="L48" s="133"/>
      <c r="M48" s="133"/>
      <c r="N48" s="133"/>
      <c r="O48" s="133"/>
      <c r="P48" s="133"/>
      <c r="Q48" s="133"/>
      <c r="R48" s="133"/>
      <c r="S48" s="133"/>
      <c r="T48" s="133"/>
      <c r="U48" s="133"/>
      <c r="V48" s="133"/>
      <c r="W48" s="133"/>
      <c r="X48" s="133"/>
      <c r="Y48" s="133"/>
      <c r="Z48" s="133"/>
    </row>
    <row r="49">
      <c r="A49" s="185" t="s">
        <v>569</v>
      </c>
      <c r="B49" s="185" t="s">
        <v>557</v>
      </c>
      <c r="C49" s="235" t="s">
        <v>121</v>
      </c>
      <c r="D49" s="185" t="s">
        <v>570</v>
      </c>
      <c r="E49" s="236" t="s">
        <v>571</v>
      </c>
      <c r="F49" s="185" t="s">
        <v>480</v>
      </c>
      <c r="G49" s="185" t="s">
        <v>480</v>
      </c>
      <c r="H49" s="185" t="s">
        <v>490</v>
      </c>
      <c r="I49" s="192" t="s">
        <v>310</v>
      </c>
      <c r="J49" s="226">
        <v>45710.0</v>
      </c>
      <c r="K49" s="190"/>
      <c r="L49" s="133"/>
      <c r="M49" s="133"/>
      <c r="N49" s="133"/>
      <c r="O49" s="133"/>
      <c r="P49" s="133"/>
      <c r="Q49" s="133"/>
      <c r="R49" s="133"/>
      <c r="S49" s="133"/>
      <c r="T49" s="133"/>
      <c r="U49" s="133"/>
      <c r="V49" s="133"/>
      <c r="W49" s="133"/>
      <c r="X49" s="133"/>
      <c r="Y49" s="133"/>
      <c r="Z49" s="133"/>
    </row>
    <row r="50">
      <c r="A50" s="185" t="s">
        <v>572</v>
      </c>
      <c r="B50" s="185" t="s">
        <v>557</v>
      </c>
      <c r="C50" s="235" t="s">
        <v>122</v>
      </c>
      <c r="D50" s="185" t="s">
        <v>573</v>
      </c>
      <c r="E50" s="236" t="s">
        <v>574</v>
      </c>
      <c r="F50" s="185" t="s">
        <v>480</v>
      </c>
      <c r="G50" s="185" t="s">
        <v>480</v>
      </c>
      <c r="H50" s="185" t="s">
        <v>493</v>
      </c>
      <c r="I50" s="192" t="s">
        <v>310</v>
      </c>
      <c r="J50" s="226">
        <v>45710.0</v>
      </c>
      <c r="K50" s="190"/>
      <c r="L50" s="133"/>
      <c r="M50" s="133"/>
      <c r="N50" s="133"/>
      <c r="O50" s="133"/>
      <c r="P50" s="133"/>
      <c r="Q50" s="133"/>
      <c r="R50" s="133"/>
      <c r="S50" s="133"/>
      <c r="T50" s="133"/>
      <c r="U50" s="133"/>
      <c r="V50" s="133"/>
      <c r="W50" s="133"/>
      <c r="X50" s="133"/>
      <c r="Y50" s="133"/>
      <c r="Z50" s="133"/>
    </row>
    <row r="51">
      <c r="A51" s="185" t="s">
        <v>575</v>
      </c>
      <c r="B51" s="185" t="s">
        <v>557</v>
      </c>
      <c r="C51" s="235" t="s">
        <v>123</v>
      </c>
      <c r="D51" s="185" t="s">
        <v>576</v>
      </c>
      <c r="E51" s="236" t="s">
        <v>577</v>
      </c>
      <c r="F51" s="185" t="s">
        <v>480</v>
      </c>
      <c r="G51" s="185" t="s">
        <v>480</v>
      </c>
      <c r="H51" s="185" t="s">
        <v>496</v>
      </c>
      <c r="I51" s="192" t="s">
        <v>310</v>
      </c>
      <c r="J51" s="226">
        <v>45710.0</v>
      </c>
      <c r="K51" s="190"/>
      <c r="L51" s="133"/>
      <c r="M51" s="133"/>
      <c r="N51" s="133"/>
      <c r="O51" s="133"/>
      <c r="P51" s="133"/>
      <c r="Q51" s="133"/>
      <c r="R51" s="133"/>
      <c r="S51" s="133"/>
      <c r="T51" s="133"/>
      <c r="U51" s="133"/>
      <c r="V51" s="133"/>
      <c r="W51" s="133"/>
      <c r="X51" s="133"/>
      <c r="Y51" s="133"/>
      <c r="Z51" s="133"/>
    </row>
    <row r="52">
      <c r="A52" s="185" t="s">
        <v>578</v>
      </c>
      <c r="B52" s="185" t="s">
        <v>557</v>
      </c>
      <c r="C52" s="235" t="s">
        <v>124</v>
      </c>
      <c r="D52" s="185" t="s">
        <v>579</v>
      </c>
      <c r="E52" s="236" t="s">
        <v>580</v>
      </c>
      <c r="F52" s="185" t="s">
        <v>480</v>
      </c>
      <c r="G52" s="185" t="s">
        <v>480</v>
      </c>
      <c r="H52" s="185" t="s">
        <v>499</v>
      </c>
      <c r="I52" s="192" t="s">
        <v>310</v>
      </c>
      <c r="J52" s="226">
        <v>45710.0</v>
      </c>
      <c r="K52" s="190"/>
      <c r="L52" s="133"/>
      <c r="M52" s="133"/>
      <c r="N52" s="133"/>
      <c r="O52" s="133"/>
      <c r="P52" s="133"/>
      <c r="Q52" s="133"/>
      <c r="R52" s="133"/>
      <c r="S52" s="133"/>
      <c r="T52" s="133"/>
      <c r="U52" s="133"/>
      <c r="V52" s="133"/>
      <c r="W52" s="133"/>
      <c r="X52" s="133"/>
      <c r="Y52" s="133"/>
      <c r="Z52" s="133"/>
    </row>
    <row r="53">
      <c r="A53" s="185" t="s">
        <v>581</v>
      </c>
      <c r="B53" s="185" t="s">
        <v>557</v>
      </c>
      <c r="C53" s="235" t="s">
        <v>125</v>
      </c>
      <c r="D53" s="185" t="s">
        <v>582</v>
      </c>
      <c r="E53" s="236" t="s">
        <v>583</v>
      </c>
      <c r="F53" s="185" t="s">
        <v>480</v>
      </c>
      <c r="G53" s="185" t="s">
        <v>480</v>
      </c>
      <c r="H53" s="185" t="s">
        <v>502</v>
      </c>
      <c r="I53" s="192" t="s">
        <v>310</v>
      </c>
      <c r="J53" s="226">
        <v>45710.0</v>
      </c>
      <c r="K53" s="190"/>
      <c r="L53" s="133"/>
      <c r="M53" s="133"/>
      <c r="N53" s="133"/>
      <c r="O53" s="133"/>
      <c r="P53" s="133"/>
      <c r="Q53" s="133"/>
      <c r="R53" s="133"/>
      <c r="S53" s="133"/>
      <c r="T53" s="133"/>
      <c r="U53" s="133"/>
      <c r="V53" s="133"/>
      <c r="W53" s="133"/>
      <c r="X53" s="133"/>
      <c r="Y53" s="133"/>
      <c r="Z53" s="133"/>
    </row>
    <row r="54">
      <c r="A54" s="185" t="s">
        <v>584</v>
      </c>
      <c r="B54" s="185" t="s">
        <v>557</v>
      </c>
      <c r="C54" s="235" t="s">
        <v>126</v>
      </c>
      <c r="D54" s="185" t="s">
        <v>585</v>
      </c>
      <c r="E54" s="236" t="s">
        <v>586</v>
      </c>
      <c r="F54" s="185" t="s">
        <v>480</v>
      </c>
      <c r="G54" s="185" t="s">
        <v>480</v>
      </c>
      <c r="H54" s="185" t="s">
        <v>505</v>
      </c>
      <c r="I54" s="192" t="s">
        <v>310</v>
      </c>
      <c r="J54" s="226">
        <v>45710.0</v>
      </c>
      <c r="K54" s="190"/>
      <c r="L54" s="133"/>
      <c r="M54" s="133"/>
      <c r="N54" s="133"/>
      <c r="O54" s="133"/>
      <c r="P54" s="133"/>
      <c r="Q54" s="133"/>
      <c r="R54" s="133"/>
      <c r="S54" s="133"/>
      <c r="T54" s="133"/>
      <c r="U54" s="133"/>
      <c r="V54" s="133"/>
      <c r="W54" s="133"/>
      <c r="X54" s="133"/>
      <c r="Y54" s="133"/>
      <c r="Z54" s="133"/>
    </row>
    <row r="55">
      <c r="A55" s="185" t="s">
        <v>587</v>
      </c>
      <c r="B55" s="185" t="s">
        <v>588</v>
      </c>
      <c r="C55" s="235" t="s">
        <v>127</v>
      </c>
      <c r="D55" s="185" t="s">
        <v>589</v>
      </c>
      <c r="E55" s="236" t="s">
        <v>590</v>
      </c>
      <c r="F55" s="185" t="s">
        <v>512</v>
      </c>
      <c r="G55" s="185" t="s">
        <v>512</v>
      </c>
      <c r="H55" s="185" t="s">
        <v>556</v>
      </c>
      <c r="I55" s="192" t="s">
        <v>310</v>
      </c>
      <c r="J55" s="226">
        <v>45710.0</v>
      </c>
      <c r="K55" s="190"/>
      <c r="L55" s="133"/>
      <c r="M55" s="133"/>
      <c r="N55" s="133"/>
      <c r="O55" s="133"/>
      <c r="P55" s="133"/>
      <c r="Q55" s="133"/>
      <c r="R55" s="133"/>
      <c r="S55" s="133"/>
      <c r="T55" s="133"/>
      <c r="U55" s="133"/>
      <c r="V55" s="133"/>
      <c r="W55" s="133"/>
      <c r="X55" s="133"/>
      <c r="Y55" s="133"/>
      <c r="Z55" s="133"/>
    </row>
    <row r="56">
      <c r="A56" s="185" t="s">
        <v>591</v>
      </c>
      <c r="B56" s="185" t="s">
        <v>588</v>
      </c>
      <c r="C56" s="235" t="s">
        <v>128</v>
      </c>
      <c r="D56" s="185" t="s">
        <v>592</v>
      </c>
      <c r="E56" s="236" t="s">
        <v>593</v>
      </c>
      <c r="F56" s="185" t="s">
        <v>512</v>
      </c>
      <c r="G56" s="185" t="s">
        <v>512</v>
      </c>
      <c r="H56" s="185" t="s">
        <v>560</v>
      </c>
      <c r="I56" s="192" t="s">
        <v>310</v>
      </c>
      <c r="J56" s="226">
        <v>45710.0</v>
      </c>
      <c r="K56" s="190"/>
      <c r="L56" s="133"/>
      <c r="M56" s="133"/>
      <c r="N56" s="133"/>
      <c r="O56" s="133"/>
      <c r="P56" s="133"/>
      <c r="Q56" s="133"/>
      <c r="R56" s="133"/>
      <c r="S56" s="133"/>
      <c r="T56" s="133"/>
      <c r="U56" s="133"/>
      <c r="V56" s="133"/>
      <c r="W56" s="133"/>
      <c r="X56" s="133"/>
      <c r="Y56" s="133"/>
      <c r="Z56" s="133"/>
    </row>
    <row r="57">
      <c r="A57" s="185" t="s">
        <v>594</v>
      </c>
      <c r="B57" s="185" t="s">
        <v>588</v>
      </c>
      <c r="C57" s="235" t="s">
        <v>129</v>
      </c>
      <c r="D57" s="185" t="s">
        <v>595</v>
      </c>
      <c r="E57" s="236" t="s">
        <v>596</v>
      </c>
      <c r="F57" s="185" t="s">
        <v>512</v>
      </c>
      <c r="G57" s="185" t="s">
        <v>512</v>
      </c>
      <c r="H57" s="185" t="s">
        <v>563</v>
      </c>
      <c r="I57" s="192" t="s">
        <v>310</v>
      </c>
      <c r="J57" s="226">
        <v>45710.0</v>
      </c>
      <c r="K57" s="190"/>
      <c r="L57" s="133"/>
      <c r="M57" s="133"/>
      <c r="N57" s="133"/>
      <c r="O57" s="133"/>
      <c r="P57" s="133"/>
      <c r="Q57" s="133"/>
      <c r="R57" s="133"/>
      <c r="S57" s="133"/>
      <c r="T57" s="133"/>
      <c r="U57" s="133"/>
      <c r="V57" s="133"/>
      <c r="W57" s="133"/>
      <c r="X57" s="133"/>
      <c r="Y57" s="133"/>
      <c r="Z57" s="133"/>
    </row>
    <row r="58">
      <c r="A58" s="185" t="s">
        <v>597</v>
      </c>
      <c r="B58" s="185" t="s">
        <v>588</v>
      </c>
      <c r="C58" s="235" t="s">
        <v>130</v>
      </c>
      <c r="D58" s="185" t="s">
        <v>598</v>
      </c>
      <c r="E58" s="236" t="s">
        <v>599</v>
      </c>
      <c r="F58" s="185" t="s">
        <v>512</v>
      </c>
      <c r="G58" s="185" t="s">
        <v>512</v>
      </c>
      <c r="H58" s="185" t="s">
        <v>566</v>
      </c>
      <c r="I58" s="192" t="s">
        <v>310</v>
      </c>
      <c r="J58" s="226">
        <v>45710.0</v>
      </c>
      <c r="K58" s="190"/>
      <c r="L58" s="133"/>
      <c r="M58" s="133"/>
      <c r="N58" s="133"/>
      <c r="O58" s="133"/>
      <c r="P58" s="133"/>
      <c r="Q58" s="133"/>
      <c r="R58" s="133"/>
      <c r="S58" s="133"/>
      <c r="T58" s="133"/>
      <c r="U58" s="133"/>
      <c r="V58" s="133"/>
      <c r="W58" s="133"/>
      <c r="X58" s="133"/>
      <c r="Y58" s="133"/>
      <c r="Z58" s="133"/>
    </row>
    <row r="59">
      <c r="A59" s="185" t="s">
        <v>600</v>
      </c>
      <c r="B59" s="185" t="s">
        <v>588</v>
      </c>
      <c r="C59" s="235" t="s">
        <v>131</v>
      </c>
      <c r="D59" s="185" t="s">
        <v>601</v>
      </c>
      <c r="E59" s="236" t="s">
        <v>602</v>
      </c>
      <c r="F59" s="185" t="s">
        <v>512</v>
      </c>
      <c r="G59" s="185" t="s">
        <v>512</v>
      </c>
      <c r="H59" s="185" t="s">
        <v>569</v>
      </c>
      <c r="I59" s="192" t="s">
        <v>310</v>
      </c>
      <c r="J59" s="226">
        <v>45710.0</v>
      </c>
      <c r="K59" s="190"/>
      <c r="L59" s="133"/>
      <c r="M59" s="133"/>
      <c r="N59" s="133"/>
      <c r="O59" s="133"/>
      <c r="P59" s="133"/>
      <c r="Q59" s="133"/>
      <c r="R59" s="133"/>
      <c r="S59" s="133"/>
      <c r="T59" s="133"/>
      <c r="U59" s="133"/>
      <c r="V59" s="133"/>
      <c r="W59" s="133"/>
      <c r="X59" s="133"/>
      <c r="Y59" s="133"/>
      <c r="Z59" s="133"/>
    </row>
    <row r="60">
      <c r="A60" s="185" t="s">
        <v>603</v>
      </c>
      <c r="B60" s="185" t="s">
        <v>588</v>
      </c>
      <c r="C60" s="235" t="s">
        <v>132</v>
      </c>
      <c r="D60" s="185" t="s">
        <v>604</v>
      </c>
      <c r="E60" s="236" t="s">
        <v>599</v>
      </c>
      <c r="F60" s="185" t="s">
        <v>512</v>
      </c>
      <c r="G60" s="185" t="s">
        <v>512</v>
      </c>
      <c r="H60" s="185" t="s">
        <v>572</v>
      </c>
      <c r="I60" s="192" t="s">
        <v>310</v>
      </c>
      <c r="J60" s="226">
        <v>45710.0</v>
      </c>
      <c r="K60" s="190"/>
      <c r="L60" s="133"/>
      <c r="M60" s="133"/>
      <c r="N60" s="133"/>
      <c r="O60" s="133"/>
      <c r="P60" s="133"/>
      <c r="Q60" s="133"/>
      <c r="R60" s="133"/>
      <c r="S60" s="133"/>
      <c r="T60" s="133"/>
      <c r="U60" s="133"/>
      <c r="V60" s="133"/>
      <c r="W60" s="133"/>
      <c r="X60" s="133"/>
      <c r="Y60" s="133"/>
      <c r="Z60" s="133"/>
    </row>
    <row r="61">
      <c r="A61" s="185" t="s">
        <v>605</v>
      </c>
      <c r="B61" s="185" t="s">
        <v>588</v>
      </c>
      <c r="C61" s="235" t="s">
        <v>133</v>
      </c>
      <c r="D61" s="185" t="s">
        <v>606</v>
      </c>
      <c r="E61" s="236" t="s">
        <v>602</v>
      </c>
      <c r="F61" s="185" t="s">
        <v>512</v>
      </c>
      <c r="G61" s="185" t="s">
        <v>512</v>
      </c>
      <c r="H61" s="185" t="s">
        <v>575</v>
      </c>
      <c r="I61" s="192" t="s">
        <v>310</v>
      </c>
      <c r="J61" s="226">
        <v>45710.0</v>
      </c>
      <c r="K61" s="190"/>
      <c r="L61" s="133"/>
      <c r="M61" s="133"/>
      <c r="N61" s="133"/>
      <c r="O61" s="133"/>
      <c r="P61" s="133"/>
      <c r="Q61" s="133"/>
      <c r="R61" s="133"/>
      <c r="S61" s="133"/>
      <c r="T61" s="133"/>
      <c r="U61" s="133"/>
      <c r="V61" s="133"/>
      <c r="W61" s="133"/>
      <c r="X61" s="133"/>
      <c r="Y61" s="133"/>
      <c r="Z61" s="133"/>
    </row>
    <row r="62">
      <c r="A62" s="185" t="s">
        <v>607</v>
      </c>
      <c r="B62" s="185" t="s">
        <v>588</v>
      </c>
      <c r="C62" s="235" t="s">
        <v>134</v>
      </c>
      <c r="D62" s="185" t="s">
        <v>608</v>
      </c>
      <c r="E62" s="236" t="s">
        <v>609</v>
      </c>
      <c r="F62" s="185" t="s">
        <v>512</v>
      </c>
      <c r="G62" s="185" t="s">
        <v>512</v>
      </c>
      <c r="H62" s="185" t="s">
        <v>578</v>
      </c>
      <c r="I62" s="192" t="s">
        <v>310</v>
      </c>
      <c r="J62" s="226">
        <v>45710.0</v>
      </c>
      <c r="K62" s="190"/>
      <c r="L62" s="133"/>
      <c r="M62" s="133"/>
      <c r="N62" s="133"/>
      <c r="O62" s="133"/>
      <c r="P62" s="133"/>
      <c r="Q62" s="133"/>
      <c r="R62" s="133"/>
      <c r="S62" s="133"/>
      <c r="T62" s="133"/>
      <c r="U62" s="133"/>
      <c r="V62" s="133"/>
      <c r="W62" s="133"/>
      <c r="X62" s="133"/>
      <c r="Y62" s="133"/>
      <c r="Z62" s="133"/>
    </row>
    <row r="63">
      <c r="A63" s="185" t="s">
        <v>610</v>
      </c>
      <c r="B63" s="185" t="s">
        <v>588</v>
      </c>
      <c r="C63" s="235" t="s">
        <v>135</v>
      </c>
      <c r="D63" s="185" t="s">
        <v>611</v>
      </c>
      <c r="E63" s="236" t="s">
        <v>612</v>
      </c>
      <c r="F63" s="185" t="s">
        <v>512</v>
      </c>
      <c r="G63" s="185" t="s">
        <v>512</v>
      </c>
      <c r="H63" s="185" t="s">
        <v>581</v>
      </c>
      <c r="I63" s="192" t="s">
        <v>310</v>
      </c>
      <c r="J63" s="226">
        <v>45710.0</v>
      </c>
      <c r="K63" s="190"/>
      <c r="L63" s="133"/>
      <c r="M63" s="133"/>
      <c r="N63" s="133"/>
      <c r="O63" s="133"/>
      <c r="P63" s="133"/>
      <c r="Q63" s="133"/>
      <c r="R63" s="133"/>
      <c r="S63" s="133"/>
      <c r="T63" s="133"/>
      <c r="U63" s="133"/>
      <c r="V63" s="133"/>
      <c r="W63" s="133"/>
      <c r="X63" s="133"/>
      <c r="Y63" s="133"/>
      <c r="Z63" s="133"/>
    </row>
    <row r="64">
      <c r="A64" s="185" t="s">
        <v>613</v>
      </c>
      <c r="B64" s="185" t="s">
        <v>588</v>
      </c>
      <c r="C64" s="235" t="s">
        <v>136</v>
      </c>
      <c r="D64" s="185" t="s">
        <v>614</v>
      </c>
      <c r="E64" s="236" t="s">
        <v>615</v>
      </c>
      <c r="F64" s="185" t="s">
        <v>512</v>
      </c>
      <c r="G64" s="185" t="s">
        <v>512</v>
      </c>
      <c r="H64" s="185" t="s">
        <v>584</v>
      </c>
      <c r="I64" s="192" t="s">
        <v>310</v>
      </c>
      <c r="J64" s="226">
        <v>45710.0</v>
      </c>
      <c r="K64" s="190"/>
      <c r="L64" s="133"/>
      <c r="M64" s="133"/>
      <c r="N64" s="133"/>
      <c r="O64" s="133"/>
      <c r="P64" s="133"/>
      <c r="Q64" s="133"/>
      <c r="R64" s="133"/>
      <c r="S64" s="133"/>
      <c r="T64" s="133"/>
      <c r="U64" s="133"/>
      <c r="V64" s="133"/>
      <c r="W64" s="133"/>
      <c r="X64" s="133"/>
      <c r="Y64" s="133"/>
      <c r="Z64" s="133"/>
    </row>
    <row r="65">
      <c r="A65" s="185" t="s">
        <v>616</v>
      </c>
      <c r="B65" s="185" t="s">
        <v>588</v>
      </c>
      <c r="C65" s="235" t="s">
        <v>138</v>
      </c>
      <c r="D65" s="185" t="s">
        <v>617</v>
      </c>
      <c r="E65" s="236" t="s">
        <v>618</v>
      </c>
      <c r="F65" s="185" t="s">
        <v>512</v>
      </c>
      <c r="G65" s="185" t="s">
        <v>512</v>
      </c>
      <c r="H65" s="185" t="s">
        <v>587</v>
      </c>
      <c r="I65" s="192" t="s">
        <v>310</v>
      </c>
      <c r="J65" s="226">
        <v>45710.0</v>
      </c>
      <c r="K65" s="190"/>
      <c r="L65" s="133"/>
      <c r="M65" s="133"/>
      <c r="N65" s="133"/>
      <c r="O65" s="133"/>
      <c r="P65" s="133"/>
      <c r="Q65" s="133"/>
      <c r="R65" s="133"/>
      <c r="S65" s="133"/>
      <c r="T65" s="133"/>
      <c r="U65" s="133"/>
      <c r="V65" s="133"/>
      <c r="W65" s="133"/>
      <c r="X65" s="133"/>
      <c r="Y65" s="133"/>
      <c r="Z65" s="133"/>
    </row>
    <row r="66">
      <c r="A66" s="185" t="s">
        <v>619</v>
      </c>
      <c r="B66" s="185" t="s">
        <v>588</v>
      </c>
      <c r="C66" s="235" t="s">
        <v>139</v>
      </c>
      <c r="D66" s="185" t="s">
        <v>620</v>
      </c>
      <c r="E66" s="236" t="s">
        <v>621</v>
      </c>
      <c r="F66" s="185" t="s">
        <v>512</v>
      </c>
      <c r="G66" s="185" t="s">
        <v>512</v>
      </c>
      <c r="H66" s="185" t="s">
        <v>591</v>
      </c>
      <c r="I66" s="192" t="s">
        <v>310</v>
      </c>
      <c r="J66" s="226">
        <v>45710.0</v>
      </c>
      <c r="K66" s="190"/>
      <c r="L66" s="133"/>
      <c r="M66" s="133"/>
      <c r="N66" s="133"/>
      <c r="O66" s="133"/>
      <c r="P66" s="133"/>
      <c r="Q66" s="133"/>
      <c r="R66" s="133"/>
      <c r="S66" s="133"/>
      <c r="T66" s="133"/>
      <c r="U66" s="133"/>
      <c r="V66" s="133"/>
      <c r="W66" s="133"/>
      <c r="X66" s="133"/>
      <c r="Y66" s="133"/>
      <c r="Z66" s="133"/>
    </row>
    <row r="67">
      <c r="A67" s="185" t="s">
        <v>622</v>
      </c>
      <c r="B67" s="185" t="s">
        <v>588</v>
      </c>
      <c r="C67" s="235" t="s">
        <v>140</v>
      </c>
      <c r="D67" s="185" t="s">
        <v>623</v>
      </c>
      <c r="E67" s="236" t="s">
        <v>624</v>
      </c>
      <c r="F67" s="185" t="s">
        <v>512</v>
      </c>
      <c r="G67" s="185" t="s">
        <v>512</v>
      </c>
      <c r="H67" s="185" t="s">
        <v>594</v>
      </c>
      <c r="I67" s="192" t="s">
        <v>310</v>
      </c>
      <c r="J67" s="226">
        <v>45710.0</v>
      </c>
      <c r="K67" s="190"/>
      <c r="L67" s="133"/>
      <c r="M67" s="133"/>
      <c r="N67" s="133"/>
      <c r="O67" s="133"/>
      <c r="P67" s="133"/>
      <c r="Q67" s="133"/>
      <c r="R67" s="133"/>
      <c r="S67" s="133"/>
      <c r="T67" s="133"/>
      <c r="U67" s="133"/>
      <c r="V67" s="133"/>
      <c r="W67" s="133"/>
      <c r="X67" s="133"/>
      <c r="Y67" s="133"/>
      <c r="Z67" s="133"/>
    </row>
    <row r="68">
      <c r="A68" s="185" t="s">
        <v>625</v>
      </c>
      <c r="B68" s="185" t="s">
        <v>588</v>
      </c>
      <c r="C68" s="235" t="s">
        <v>141</v>
      </c>
      <c r="D68" s="185" t="s">
        <v>620</v>
      </c>
      <c r="E68" s="236" t="s">
        <v>626</v>
      </c>
      <c r="F68" s="185" t="s">
        <v>512</v>
      </c>
      <c r="G68" s="185" t="s">
        <v>512</v>
      </c>
      <c r="H68" s="185" t="s">
        <v>597</v>
      </c>
      <c r="I68" s="192" t="s">
        <v>310</v>
      </c>
      <c r="J68" s="226">
        <v>45710.0</v>
      </c>
      <c r="K68" s="190"/>
      <c r="L68" s="133"/>
      <c r="M68" s="133"/>
      <c r="N68" s="133"/>
      <c r="O68" s="133"/>
      <c r="P68" s="133"/>
      <c r="Q68" s="133"/>
      <c r="R68" s="133"/>
      <c r="S68" s="133"/>
      <c r="T68" s="133"/>
      <c r="U68" s="133"/>
      <c r="V68" s="133"/>
      <c r="W68" s="133"/>
      <c r="X68" s="133"/>
      <c r="Y68" s="133"/>
      <c r="Z68" s="133"/>
    </row>
    <row r="69">
      <c r="A69" s="185" t="s">
        <v>627</v>
      </c>
      <c r="B69" s="185" t="s">
        <v>588</v>
      </c>
      <c r="C69" s="235" t="s">
        <v>142</v>
      </c>
      <c r="D69" s="185" t="s">
        <v>623</v>
      </c>
      <c r="E69" s="236" t="s">
        <v>628</v>
      </c>
      <c r="F69" s="185" t="s">
        <v>512</v>
      </c>
      <c r="G69" s="185" t="s">
        <v>512</v>
      </c>
      <c r="H69" s="185" t="s">
        <v>600</v>
      </c>
      <c r="I69" s="192" t="s">
        <v>310</v>
      </c>
      <c r="J69" s="226">
        <v>45710.0</v>
      </c>
      <c r="K69" s="190"/>
      <c r="L69" s="133"/>
      <c r="M69" s="133"/>
      <c r="N69" s="133"/>
      <c r="O69" s="133"/>
      <c r="P69" s="133"/>
      <c r="Q69" s="133"/>
      <c r="R69" s="133"/>
      <c r="S69" s="133"/>
      <c r="T69" s="133"/>
      <c r="U69" s="133"/>
      <c r="V69" s="133"/>
      <c r="W69" s="133"/>
      <c r="X69" s="133"/>
      <c r="Y69" s="133"/>
      <c r="Z69" s="133"/>
    </row>
    <row r="70">
      <c r="A70" s="185" t="s">
        <v>629</v>
      </c>
      <c r="B70" s="185" t="s">
        <v>588</v>
      </c>
      <c r="C70" s="235" t="s">
        <v>143</v>
      </c>
      <c r="D70" s="185" t="s">
        <v>630</v>
      </c>
      <c r="E70" s="236" t="s">
        <v>631</v>
      </c>
      <c r="F70" s="185" t="s">
        <v>512</v>
      </c>
      <c r="G70" s="185" t="s">
        <v>512</v>
      </c>
      <c r="H70" s="185" t="s">
        <v>603</v>
      </c>
      <c r="I70" s="192" t="s">
        <v>310</v>
      </c>
      <c r="J70" s="226">
        <v>45710.0</v>
      </c>
      <c r="K70" s="190"/>
      <c r="L70" s="133"/>
      <c r="M70" s="133"/>
      <c r="N70" s="133"/>
      <c r="O70" s="133"/>
      <c r="P70" s="133"/>
      <c r="Q70" s="133"/>
      <c r="R70" s="133"/>
      <c r="S70" s="133"/>
      <c r="T70" s="133"/>
      <c r="U70" s="133"/>
      <c r="V70" s="133"/>
      <c r="W70" s="133"/>
      <c r="X70" s="133"/>
      <c r="Y70" s="133"/>
      <c r="Z70" s="133"/>
    </row>
    <row r="71">
      <c r="A71" s="176"/>
      <c r="B71" s="225" t="s">
        <v>632</v>
      </c>
      <c r="C71" s="6"/>
      <c r="D71" s="229"/>
      <c r="E71" s="229"/>
      <c r="F71" s="230"/>
      <c r="G71" s="229"/>
      <c r="H71" s="229"/>
      <c r="I71" s="178"/>
      <c r="J71" s="231"/>
      <c r="K71" s="232"/>
      <c r="L71" s="133"/>
      <c r="M71" s="133"/>
      <c r="N71" s="133"/>
      <c r="O71" s="133"/>
      <c r="P71" s="133"/>
      <c r="Q71" s="133"/>
      <c r="R71" s="133"/>
      <c r="S71" s="133"/>
      <c r="T71" s="133"/>
      <c r="U71" s="133"/>
      <c r="V71" s="133"/>
      <c r="W71" s="133"/>
      <c r="X71" s="133"/>
      <c r="Y71" s="133"/>
      <c r="Z71" s="133"/>
    </row>
    <row r="72">
      <c r="A72" s="237" t="s">
        <v>633</v>
      </c>
      <c r="B72" s="185" t="s">
        <v>634</v>
      </c>
      <c r="C72" s="237" t="s">
        <v>144</v>
      </c>
      <c r="D72" s="185" t="s">
        <v>635</v>
      </c>
      <c r="E72" s="183" t="s">
        <v>636</v>
      </c>
      <c r="F72" s="184" t="s">
        <v>637</v>
      </c>
      <c r="G72" s="184" t="s">
        <v>637</v>
      </c>
      <c r="H72" s="184" t="s">
        <v>476</v>
      </c>
      <c r="I72" s="192" t="s">
        <v>310</v>
      </c>
      <c r="J72" s="226">
        <v>45710.0</v>
      </c>
      <c r="K72" s="228"/>
      <c r="L72" s="133"/>
      <c r="M72" s="133"/>
      <c r="N72" s="133"/>
      <c r="O72" s="133"/>
      <c r="P72" s="133"/>
      <c r="Q72" s="133"/>
      <c r="R72" s="133"/>
      <c r="S72" s="133"/>
      <c r="T72" s="133"/>
      <c r="U72" s="133"/>
      <c r="V72" s="133"/>
      <c r="W72" s="133"/>
      <c r="X72" s="133"/>
      <c r="Y72" s="133"/>
      <c r="Z72" s="133"/>
    </row>
    <row r="73">
      <c r="A73" s="237" t="s">
        <v>638</v>
      </c>
      <c r="B73" s="185" t="s">
        <v>634</v>
      </c>
      <c r="C73" s="237" t="s">
        <v>145</v>
      </c>
      <c r="D73" s="185" t="s">
        <v>635</v>
      </c>
      <c r="E73" s="183" t="s">
        <v>639</v>
      </c>
      <c r="F73" s="184" t="s">
        <v>637</v>
      </c>
      <c r="G73" s="184" t="s">
        <v>637</v>
      </c>
      <c r="H73" s="184" t="s">
        <v>476</v>
      </c>
      <c r="I73" s="192" t="s">
        <v>310</v>
      </c>
      <c r="J73" s="226">
        <v>45710.0</v>
      </c>
      <c r="K73" s="228"/>
      <c r="L73" s="133"/>
      <c r="M73" s="133"/>
      <c r="N73" s="133"/>
      <c r="O73" s="133"/>
      <c r="P73" s="133"/>
      <c r="Q73" s="133"/>
      <c r="R73" s="133"/>
      <c r="S73" s="133"/>
      <c r="T73" s="133"/>
      <c r="U73" s="133"/>
      <c r="V73" s="133"/>
      <c r="W73" s="133"/>
      <c r="X73" s="133"/>
      <c r="Y73" s="133"/>
      <c r="Z73" s="133"/>
    </row>
    <row r="74">
      <c r="A74" s="237" t="s">
        <v>640</v>
      </c>
      <c r="B74" s="185" t="s">
        <v>634</v>
      </c>
      <c r="C74" s="237" t="s">
        <v>146</v>
      </c>
      <c r="D74" s="185" t="s">
        <v>635</v>
      </c>
      <c r="E74" s="183" t="s">
        <v>641</v>
      </c>
      <c r="F74" s="184" t="s">
        <v>637</v>
      </c>
      <c r="G74" s="184" t="s">
        <v>637</v>
      </c>
      <c r="H74" s="184" t="s">
        <v>476</v>
      </c>
      <c r="I74" s="192" t="s">
        <v>310</v>
      </c>
      <c r="J74" s="226">
        <v>45710.0</v>
      </c>
      <c r="K74" s="228"/>
      <c r="L74" s="133"/>
      <c r="M74" s="133"/>
      <c r="N74" s="133"/>
      <c r="O74" s="133"/>
      <c r="P74" s="133"/>
      <c r="Q74" s="133"/>
      <c r="R74" s="133"/>
      <c r="S74" s="133"/>
      <c r="T74" s="133"/>
      <c r="U74" s="133"/>
      <c r="V74" s="133"/>
      <c r="W74" s="133"/>
      <c r="X74" s="133"/>
      <c r="Y74" s="133"/>
      <c r="Z74" s="133"/>
    </row>
    <row r="75">
      <c r="A75" s="237" t="s">
        <v>642</v>
      </c>
      <c r="B75" s="185" t="s">
        <v>634</v>
      </c>
      <c r="C75" s="237" t="s">
        <v>147</v>
      </c>
      <c r="D75" s="185" t="s">
        <v>635</v>
      </c>
      <c r="E75" s="183" t="s">
        <v>643</v>
      </c>
      <c r="F75" s="184" t="s">
        <v>637</v>
      </c>
      <c r="G75" s="184" t="s">
        <v>637</v>
      </c>
      <c r="H75" s="184" t="s">
        <v>476</v>
      </c>
      <c r="I75" s="192" t="s">
        <v>310</v>
      </c>
      <c r="J75" s="226">
        <v>45710.0</v>
      </c>
      <c r="K75" s="228"/>
      <c r="L75" s="133"/>
      <c r="M75" s="133"/>
      <c r="N75" s="133"/>
      <c r="O75" s="133"/>
      <c r="P75" s="133"/>
      <c r="Q75" s="133"/>
      <c r="R75" s="133"/>
      <c r="S75" s="133"/>
      <c r="T75" s="133"/>
      <c r="U75" s="133"/>
      <c r="V75" s="133"/>
      <c r="W75" s="133"/>
      <c r="X75" s="133"/>
      <c r="Y75" s="133"/>
      <c r="Z75" s="133"/>
    </row>
    <row r="76">
      <c r="A76" s="237" t="s">
        <v>644</v>
      </c>
      <c r="B76" s="185" t="s">
        <v>634</v>
      </c>
      <c r="C76" s="237" t="s">
        <v>148</v>
      </c>
      <c r="D76" s="185" t="s">
        <v>635</v>
      </c>
      <c r="E76" s="183" t="s">
        <v>645</v>
      </c>
      <c r="F76" s="184" t="s">
        <v>637</v>
      </c>
      <c r="G76" s="184" t="s">
        <v>637</v>
      </c>
      <c r="H76" s="184" t="s">
        <v>476</v>
      </c>
      <c r="I76" s="192" t="s">
        <v>310</v>
      </c>
      <c r="J76" s="226">
        <v>45710.0</v>
      </c>
      <c r="K76" s="228"/>
      <c r="L76" s="133"/>
      <c r="M76" s="133"/>
      <c r="N76" s="133"/>
      <c r="O76" s="133"/>
      <c r="P76" s="133"/>
      <c r="Q76" s="133"/>
      <c r="R76" s="133"/>
      <c r="S76" s="133"/>
      <c r="T76" s="133"/>
      <c r="U76" s="133"/>
      <c r="V76" s="133"/>
      <c r="W76" s="133"/>
      <c r="X76" s="133"/>
      <c r="Y76" s="133"/>
      <c r="Z76" s="133"/>
    </row>
    <row r="77">
      <c r="A77" s="237" t="s">
        <v>646</v>
      </c>
      <c r="B77" s="185" t="s">
        <v>634</v>
      </c>
      <c r="C77" s="237" t="s">
        <v>149</v>
      </c>
      <c r="D77" s="185" t="s">
        <v>635</v>
      </c>
      <c r="E77" s="183" t="s">
        <v>647</v>
      </c>
      <c r="F77" s="184" t="s">
        <v>637</v>
      </c>
      <c r="G77" s="184" t="s">
        <v>637</v>
      </c>
      <c r="H77" s="184" t="s">
        <v>476</v>
      </c>
      <c r="I77" s="192" t="s">
        <v>310</v>
      </c>
      <c r="J77" s="226">
        <v>45710.0</v>
      </c>
      <c r="K77" s="228"/>
      <c r="L77" s="133"/>
      <c r="M77" s="133"/>
      <c r="N77" s="133"/>
      <c r="O77" s="133"/>
      <c r="P77" s="133"/>
      <c r="Q77" s="133"/>
      <c r="R77" s="133"/>
      <c r="S77" s="133"/>
      <c r="T77" s="133"/>
      <c r="U77" s="133"/>
      <c r="V77" s="133"/>
      <c r="W77" s="133"/>
      <c r="X77" s="133"/>
      <c r="Y77" s="133"/>
      <c r="Z77" s="133"/>
    </row>
    <row r="78">
      <c r="A78" s="237" t="s">
        <v>648</v>
      </c>
      <c r="B78" s="185" t="s">
        <v>649</v>
      </c>
      <c r="C78" s="237" t="s">
        <v>150</v>
      </c>
      <c r="D78" s="185" t="s">
        <v>635</v>
      </c>
      <c r="E78" s="183" t="s">
        <v>650</v>
      </c>
      <c r="F78" s="185" t="s">
        <v>512</v>
      </c>
      <c r="G78" s="185" t="s">
        <v>512</v>
      </c>
      <c r="H78" s="228"/>
      <c r="I78" s="192" t="s">
        <v>310</v>
      </c>
      <c r="J78" s="226">
        <v>45710.0</v>
      </c>
      <c r="K78" s="228"/>
      <c r="L78" s="133"/>
      <c r="M78" s="133"/>
      <c r="N78" s="133"/>
      <c r="O78" s="133"/>
      <c r="P78" s="133"/>
      <c r="Q78" s="133"/>
      <c r="R78" s="133"/>
      <c r="S78" s="133"/>
      <c r="T78" s="133"/>
      <c r="U78" s="133"/>
      <c r="V78" s="133"/>
      <c r="W78" s="133"/>
      <c r="X78" s="133"/>
      <c r="Y78" s="133"/>
      <c r="Z78" s="133"/>
    </row>
    <row r="79">
      <c r="A79" s="237" t="s">
        <v>651</v>
      </c>
      <c r="B79" s="185" t="s">
        <v>649</v>
      </c>
      <c r="C79" s="237" t="s">
        <v>151</v>
      </c>
      <c r="D79" s="185" t="s">
        <v>635</v>
      </c>
      <c r="E79" s="183" t="s">
        <v>652</v>
      </c>
      <c r="F79" s="185" t="s">
        <v>512</v>
      </c>
      <c r="G79" s="185" t="s">
        <v>512</v>
      </c>
      <c r="H79" s="228"/>
      <c r="I79" s="192" t="s">
        <v>310</v>
      </c>
      <c r="J79" s="226">
        <v>45710.0</v>
      </c>
      <c r="K79" s="228"/>
      <c r="L79" s="133"/>
      <c r="M79" s="133"/>
      <c r="N79" s="133"/>
      <c r="O79" s="133"/>
      <c r="P79" s="133"/>
      <c r="Q79" s="133"/>
      <c r="R79" s="133"/>
      <c r="S79" s="133"/>
      <c r="T79" s="133"/>
      <c r="U79" s="133"/>
      <c r="V79" s="133"/>
      <c r="W79" s="133"/>
      <c r="X79" s="133"/>
      <c r="Y79" s="133"/>
      <c r="Z79" s="133"/>
    </row>
    <row r="80">
      <c r="A80" s="237" t="s">
        <v>653</v>
      </c>
      <c r="B80" s="185" t="s">
        <v>649</v>
      </c>
      <c r="C80" s="237" t="s">
        <v>152</v>
      </c>
      <c r="D80" s="185" t="s">
        <v>635</v>
      </c>
      <c r="E80" s="183" t="s">
        <v>654</v>
      </c>
      <c r="F80" s="185" t="s">
        <v>512</v>
      </c>
      <c r="G80" s="185" t="s">
        <v>512</v>
      </c>
      <c r="H80" s="228"/>
      <c r="I80" s="192" t="s">
        <v>310</v>
      </c>
      <c r="J80" s="226">
        <v>45710.0</v>
      </c>
      <c r="K80" s="228"/>
      <c r="L80" s="133"/>
      <c r="M80" s="133"/>
      <c r="N80" s="133"/>
      <c r="O80" s="133"/>
      <c r="P80" s="133"/>
      <c r="Q80" s="133"/>
      <c r="R80" s="133"/>
      <c r="S80" s="133"/>
      <c r="T80" s="133"/>
      <c r="U80" s="133"/>
      <c r="V80" s="133"/>
      <c r="W80" s="133"/>
      <c r="X80" s="133"/>
      <c r="Y80" s="133"/>
      <c r="Z80" s="133"/>
    </row>
    <row r="81" ht="12.75" customHeight="1">
      <c r="A81" s="176"/>
      <c r="B81" s="225" t="s">
        <v>655</v>
      </c>
      <c r="C81" s="6"/>
      <c r="D81" s="229"/>
      <c r="E81" s="229"/>
      <c r="F81" s="230"/>
      <c r="G81" s="229"/>
      <c r="H81" s="229"/>
      <c r="I81" s="178"/>
      <c r="J81" s="231"/>
      <c r="K81" s="232"/>
      <c r="L81" s="133"/>
      <c r="M81" s="133"/>
      <c r="N81" s="133"/>
      <c r="O81" s="133"/>
      <c r="P81" s="133"/>
      <c r="Q81" s="133"/>
      <c r="R81" s="133"/>
      <c r="S81" s="133"/>
      <c r="T81" s="133"/>
      <c r="U81" s="133"/>
      <c r="V81" s="133"/>
      <c r="W81" s="133"/>
      <c r="X81" s="133"/>
      <c r="Y81" s="133"/>
      <c r="Z81" s="133"/>
    </row>
    <row r="82">
      <c r="A82" s="237" t="s">
        <v>656</v>
      </c>
      <c r="B82" s="235" t="s">
        <v>657</v>
      </c>
      <c r="C82" s="237" t="s">
        <v>153</v>
      </c>
      <c r="D82" s="185" t="s">
        <v>658</v>
      </c>
      <c r="E82" s="184" t="s">
        <v>343</v>
      </c>
      <c r="F82" s="184" t="s">
        <v>659</v>
      </c>
      <c r="G82" s="184" t="s">
        <v>659</v>
      </c>
      <c r="H82" s="228"/>
      <c r="I82" s="192" t="s">
        <v>310</v>
      </c>
      <c r="J82" s="226">
        <v>45710.0</v>
      </c>
      <c r="K82" s="228"/>
      <c r="L82" s="220"/>
      <c r="M82" s="220"/>
      <c r="N82" s="220"/>
      <c r="O82" s="220"/>
      <c r="P82" s="220"/>
      <c r="Q82" s="220"/>
      <c r="R82" s="220"/>
      <c r="S82" s="220"/>
      <c r="T82" s="220"/>
      <c r="U82" s="220"/>
      <c r="V82" s="220"/>
      <c r="W82" s="220"/>
      <c r="X82" s="220"/>
      <c r="Y82" s="220"/>
      <c r="Z82" s="220"/>
    </row>
    <row r="83">
      <c r="A83" s="237" t="s">
        <v>660</v>
      </c>
      <c r="B83" s="235" t="s">
        <v>657</v>
      </c>
      <c r="C83" s="237" t="s">
        <v>154</v>
      </c>
      <c r="D83" s="185" t="s">
        <v>658</v>
      </c>
      <c r="E83" s="184" t="s">
        <v>343</v>
      </c>
      <c r="F83" s="184" t="s">
        <v>659</v>
      </c>
      <c r="G83" s="184" t="s">
        <v>659</v>
      </c>
      <c r="H83" s="228"/>
      <c r="I83" s="192" t="s">
        <v>310</v>
      </c>
      <c r="J83" s="226">
        <v>45710.0</v>
      </c>
      <c r="K83" s="228"/>
      <c r="L83" s="220"/>
      <c r="M83" s="220"/>
      <c r="N83" s="220"/>
      <c r="O83" s="220"/>
      <c r="P83" s="220"/>
      <c r="Q83" s="220"/>
      <c r="R83" s="220"/>
      <c r="S83" s="220"/>
      <c r="T83" s="220"/>
      <c r="U83" s="220"/>
      <c r="V83" s="220"/>
      <c r="W83" s="220"/>
      <c r="X83" s="220"/>
      <c r="Y83" s="220"/>
      <c r="Z83" s="220"/>
    </row>
    <row r="84">
      <c r="A84" s="237" t="s">
        <v>661</v>
      </c>
      <c r="B84" s="235" t="s">
        <v>657</v>
      </c>
      <c r="C84" s="237" t="s">
        <v>155</v>
      </c>
      <c r="D84" s="185" t="s">
        <v>658</v>
      </c>
      <c r="E84" s="184" t="s">
        <v>343</v>
      </c>
      <c r="F84" s="184" t="s">
        <v>659</v>
      </c>
      <c r="G84" s="184" t="s">
        <v>659</v>
      </c>
      <c r="H84" s="228"/>
      <c r="I84" s="192" t="s">
        <v>310</v>
      </c>
      <c r="J84" s="226">
        <v>45710.0</v>
      </c>
      <c r="K84" s="228"/>
      <c r="L84" s="220"/>
      <c r="M84" s="220"/>
      <c r="N84" s="220"/>
      <c r="O84" s="220"/>
      <c r="P84" s="220"/>
      <c r="Q84" s="220"/>
      <c r="R84" s="220"/>
      <c r="S84" s="220"/>
      <c r="T84" s="220"/>
      <c r="U84" s="220"/>
      <c r="V84" s="220"/>
      <c r="W84" s="220"/>
      <c r="X84" s="220"/>
      <c r="Y84" s="220"/>
      <c r="Z84" s="220"/>
    </row>
    <row r="85">
      <c r="A85" s="237" t="s">
        <v>662</v>
      </c>
      <c r="B85" s="235" t="s">
        <v>663</v>
      </c>
      <c r="C85" s="237" t="s">
        <v>156</v>
      </c>
      <c r="D85" s="185" t="s">
        <v>658</v>
      </c>
      <c r="E85" s="184" t="s">
        <v>343</v>
      </c>
      <c r="F85" s="185" t="s">
        <v>512</v>
      </c>
      <c r="G85" s="185" t="s">
        <v>512</v>
      </c>
      <c r="H85" s="228"/>
      <c r="I85" s="192" t="s">
        <v>310</v>
      </c>
      <c r="J85" s="226">
        <v>45710.0</v>
      </c>
      <c r="K85" s="228"/>
      <c r="L85" s="220"/>
      <c r="M85" s="220"/>
      <c r="N85" s="220"/>
      <c r="O85" s="220"/>
      <c r="P85" s="220"/>
      <c r="Q85" s="220"/>
      <c r="R85" s="220"/>
      <c r="S85" s="220"/>
      <c r="T85" s="220"/>
      <c r="U85" s="220"/>
      <c r="V85" s="220"/>
      <c r="W85" s="220"/>
      <c r="X85" s="220"/>
      <c r="Y85" s="220"/>
      <c r="Z85" s="220"/>
    </row>
    <row r="86">
      <c r="A86" s="237" t="s">
        <v>664</v>
      </c>
      <c r="B86" s="235" t="s">
        <v>663</v>
      </c>
      <c r="C86" s="237" t="s">
        <v>157</v>
      </c>
      <c r="D86" s="185" t="s">
        <v>658</v>
      </c>
      <c r="E86" s="184" t="s">
        <v>343</v>
      </c>
      <c r="F86" s="185" t="s">
        <v>512</v>
      </c>
      <c r="G86" s="185" t="s">
        <v>512</v>
      </c>
      <c r="H86" s="228"/>
      <c r="I86" s="192" t="s">
        <v>310</v>
      </c>
      <c r="J86" s="226">
        <v>45710.0</v>
      </c>
      <c r="K86" s="228"/>
      <c r="L86" s="220"/>
      <c r="M86" s="220"/>
      <c r="N86" s="220"/>
      <c r="O86" s="220"/>
      <c r="P86" s="220"/>
      <c r="Q86" s="220"/>
      <c r="R86" s="220"/>
      <c r="S86" s="220"/>
      <c r="T86" s="220"/>
      <c r="U86" s="220"/>
      <c r="V86" s="220"/>
      <c r="W86" s="220"/>
      <c r="X86" s="220"/>
      <c r="Y86" s="220"/>
      <c r="Z86" s="220"/>
    </row>
    <row r="87" ht="12.75" customHeight="1">
      <c r="A87" s="133"/>
      <c r="B87" s="134"/>
      <c r="C87" s="133"/>
      <c r="D87" s="133"/>
      <c r="E87" s="133"/>
      <c r="F87" s="134"/>
      <c r="G87" s="133"/>
      <c r="H87" s="133"/>
      <c r="I87" s="133"/>
      <c r="J87" s="133"/>
      <c r="K87" s="133"/>
      <c r="L87" s="133"/>
      <c r="M87" s="133"/>
      <c r="N87" s="133"/>
      <c r="O87" s="133"/>
      <c r="P87" s="133"/>
      <c r="Q87" s="133"/>
      <c r="R87" s="133"/>
      <c r="S87" s="133"/>
      <c r="T87" s="133"/>
      <c r="U87" s="133"/>
      <c r="V87" s="133"/>
      <c r="W87" s="133"/>
      <c r="X87" s="133"/>
      <c r="Y87" s="133"/>
      <c r="Z87" s="133"/>
    </row>
    <row r="88" ht="12.75" customHeight="1">
      <c r="A88" s="133"/>
      <c r="B88" s="134"/>
      <c r="C88" s="133"/>
      <c r="D88" s="133"/>
      <c r="E88" s="133"/>
      <c r="F88" s="134"/>
      <c r="G88" s="133"/>
      <c r="H88" s="133"/>
      <c r="I88" s="133"/>
      <c r="J88" s="133"/>
      <c r="K88" s="133"/>
      <c r="L88" s="133"/>
      <c r="M88" s="133"/>
      <c r="N88" s="133"/>
      <c r="O88" s="133"/>
      <c r="P88" s="133"/>
      <c r="Q88" s="133"/>
      <c r="R88" s="133"/>
      <c r="S88" s="133"/>
      <c r="T88" s="133"/>
      <c r="U88" s="133"/>
      <c r="V88" s="133"/>
      <c r="W88" s="133"/>
      <c r="X88" s="133"/>
      <c r="Y88" s="133"/>
      <c r="Z88" s="133"/>
    </row>
    <row r="89" ht="12.75" customHeight="1">
      <c r="A89" s="133"/>
      <c r="B89" s="134"/>
      <c r="C89" s="133"/>
      <c r="D89" s="133"/>
      <c r="E89" s="133"/>
      <c r="F89" s="134"/>
      <c r="G89" s="133"/>
      <c r="H89" s="133"/>
      <c r="I89" s="133"/>
      <c r="J89" s="133"/>
      <c r="K89" s="133"/>
      <c r="L89" s="133"/>
      <c r="M89" s="133"/>
      <c r="N89" s="133"/>
      <c r="O89" s="133"/>
      <c r="P89" s="133"/>
      <c r="Q89" s="133"/>
      <c r="R89" s="133"/>
      <c r="S89" s="133"/>
      <c r="T89" s="133"/>
      <c r="U89" s="133"/>
      <c r="V89" s="133"/>
      <c r="W89" s="133"/>
      <c r="X89" s="133"/>
      <c r="Y89" s="133"/>
      <c r="Z89" s="133"/>
    </row>
    <row r="90" ht="12.75" customHeight="1">
      <c r="A90" s="133"/>
      <c r="B90" s="134"/>
      <c r="C90" s="133"/>
      <c r="D90" s="133"/>
      <c r="E90" s="133"/>
      <c r="F90" s="134"/>
      <c r="G90" s="133"/>
      <c r="H90" s="133"/>
      <c r="I90" s="133"/>
      <c r="J90" s="133"/>
      <c r="K90" s="133"/>
      <c r="L90" s="133"/>
      <c r="M90" s="133"/>
      <c r="N90" s="133"/>
      <c r="O90" s="133"/>
      <c r="P90" s="133"/>
      <c r="Q90" s="133"/>
      <c r="R90" s="133"/>
      <c r="S90" s="133"/>
      <c r="T90" s="133"/>
      <c r="U90" s="133"/>
      <c r="V90" s="133"/>
      <c r="W90" s="133"/>
      <c r="X90" s="133"/>
      <c r="Y90" s="133"/>
      <c r="Z90" s="133"/>
    </row>
    <row r="91" ht="12.75" customHeight="1">
      <c r="A91" s="133"/>
      <c r="B91" s="134"/>
      <c r="C91" s="133"/>
      <c r="D91" s="133"/>
      <c r="E91" s="133"/>
      <c r="F91" s="134"/>
      <c r="G91" s="133"/>
      <c r="H91" s="133"/>
      <c r="I91" s="133"/>
      <c r="J91" s="133"/>
      <c r="K91" s="133"/>
      <c r="L91" s="133"/>
      <c r="M91" s="133"/>
      <c r="N91" s="133"/>
      <c r="O91" s="133"/>
      <c r="P91" s="133"/>
      <c r="Q91" s="133"/>
      <c r="R91" s="133"/>
      <c r="S91" s="133"/>
      <c r="T91" s="133"/>
      <c r="U91" s="133"/>
      <c r="V91" s="133"/>
      <c r="W91" s="133"/>
      <c r="X91" s="133"/>
      <c r="Y91" s="133"/>
      <c r="Z91" s="133"/>
    </row>
    <row r="92" ht="12.75" customHeight="1">
      <c r="A92" s="133"/>
      <c r="B92" s="134"/>
      <c r="C92" s="133"/>
      <c r="D92" s="133"/>
      <c r="E92" s="133"/>
      <c r="F92" s="134"/>
      <c r="G92" s="133"/>
      <c r="H92" s="133"/>
      <c r="I92" s="133"/>
      <c r="J92" s="133"/>
      <c r="K92" s="133"/>
      <c r="L92" s="133"/>
      <c r="M92" s="133"/>
      <c r="N92" s="133"/>
      <c r="O92" s="133"/>
      <c r="P92" s="133"/>
      <c r="Q92" s="133"/>
      <c r="R92" s="133"/>
      <c r="S92" s="133"/>
      <c r="T92" s="133"/>
      <c r="U92" s="133"/>
      <c r="V92" s="133"/>
      <c r="W92" s="133"/>
      <c r="X92" s="133"/>
      <c r="Y92" s="133"/>
      <c r="Z92" s="133"/>
    </row>
    <row r="93" ht="12.75" customHeight="1">
      <c r="A93" s="133"/>
      <c r="B93" s="134"/>
      <c r="C93" s="133"/>
      <c r="D93" s="133"/>
      <c r="E93" s="133"/>
      <c r="F93" s="134"/>
      <c r="G93" s="133"/>
      <c r="H93" s="133"/>
      <c r="I93" s="133"/>
      <c r="J93" s="133"/>
      <c r="K93" s="133"/>
      <c r="L93" s="133"/>
      <c r="M93" s="133"/>
      <c r="N93" s="133"/>
      <c r="O93" s="133"/>
      <c r="P93" s="133"/>
      <c r="Q93" s="133"/>
      <c r="R93" s="133"/>
      <c r="S93" s="133"/>
      <c r="T93" s="133"/>
      <c r="U93" s="133"/>
      <c r="V93" s="133"/>
      <c r="W93" s="133"/>
      <c r="X93" s="133"/>
      <c r="Y93" s="133"/>
      <c r="Z93" s="133"/>
    </row>
    <row r="94" ht="12.75" customHeight="1">
      <c r="A94" s="133"/>
      <c r="B94" s="134"/>
      <c r="C94" s="133"/>
      <c r="D94" s="133"/>
      <c r="E94" s="133"/>
      <c r="F94" s="134"/>
      <c r="G94" s="133"/>
      <c r="H94" s="133"/>
      <c r="I94" s="133"/>
      <c r="J94" s="133"/>
      <c r="K94" s="133"/>
      <c r="L94" s="133"/>
      <c r="M94" s="133"/>
      <c r="N94" s="133"/>
      <c r="O94" s="133"/>
      <c r="P94" s="133"/>
      <c r="Q94" s="133"/>
      <c r="R94" s="133"/>
      <c r="S94" s="133"/>
      <c r="T94" s="133"/>
      <c r="U94" s="133"/>
      <c r="V94" s="133"/>
      <c r="W94" s="133"/>
      <c r="X94" s="133"/>
      <c r="Y94" s="133"/>
      <c r="Z94" s="133"/>
    </row>
    <row r="95" ht="12.75" customHeight="1">
      <c r="A95" s="133"/>
      <c r="B95" s="134"/>
      <c r="C95" s="133"/>
      <c r="D95" s="133"/>
      <c r="E95" s="133"/>
      <c r="F95" s="134"/>
      <c r="G95" s="133"/>
      <c r="H95" s="133"/>
      <c r="I95" s="133"/>
      <c r="J95" s="133"/>
      <c r="K95" s="133"/>
      <c r="L95" s="133"/>
      <c r="M95" s="133"/>
      <c r="N95" s="133"/>
      <c r="O95" s="133"/>
      <c r="P95" s="133"/>
      <c r="Q95" s="133"/>
      <c r="R95" s="133"/>
      <c r="S95" s="133"/>
      <c r="T95" s="133"/>
      <c r="U95" s="133"/>
      <c r="V95" s="133"/>
      <c r="W95" s="133"/>
      <c r="X95" s="133"/>
      <c r="Y95" s="133"/>
      <c r="Z95" s="133"/>
    </row>
    <row r="96" ht="12.75" customHeight="1">
      <c r="A96" s="133"/>
      <c r="B96" s="134"/>
      <c r="C96" s="133"/>
      <c r="D96" s="133"/>
      <c r="E96" s="133"/>
      <c r="F96" s="134"/>
      <c r="G96" s="133"/>
      <c r="H96" s="133"/>
      <c r="I96" s="133"/>
      <c r="J96" s="133"/>
      <c r="K96" s="133"/>
      <c r="L96" s="133"/>
      <c r="M96" s="133"/>
      <c r="N96" s="133"/>
      <c r="O96" s="133"/>
      <c r="P96" s="133"/>
      <c r="Q96" s="133"/>
      <c r="R96" s="133"/>
      <c r="S96" s="133"/>
      <c r="T96" s="133"/>
      <c r="U96" s="133"/>
      <c r="V96" s="133"/>
      <c r="W96" s="133"/>
      <c r="X96" s="133"/>
      <c r="Y96" s="133"/>
      <c r="Z96" s="133"/>
    </row>
    <row r="97" ht="12.75" customHeight="1">
      <c r="A97" s="133"/>
      <c r="B97" s="134"/>
      <c r="C97" s="133"/>
      <c r="D97" s="133"/>
      <c r="E97" s="133"/>
      <c r="F97" s="134"/>
      <c r="G97" s="133"/>
      <c r="H97" s="133"/>
      <c r="I97" s="133"/>
      <c r="J97" s="133"/>
      <c r="K97" s="133"/>
      <c r="L97" s="133"/>
      <c r="M97" s="133"/>
      <c r="N97" s="133"/>
      <c r="O97" s="133"/>
      <c r="P97" s="133"/>
      <c r="Q97" s="133"/>
      <c r="R97" s="133"/>
      <c r="S97" s="133"/>
      <c r="T97" s="133"/>
      <c r="U97" s="133"/>
      <c r="V97" s="133"/>
      <c r="W97" s="133"/>
      <c r="X97" s="133"/>
      <c r="Y97" s="133"/>
      <c r="Z97" s="133"/>
    </row>
    <row r="98" ht="12.75" customHeight="1">
      <c r="A98" s="133"/>
      <c r="B98" s="134"/>
      <c r="C98" s="133"/>
      <c r="D98" s="133"/>
      <c r="E98" s="133"/>
      <c r="F98" s="134"/>
      <c r="G98" s="133"/>
      <c r="H98" s="133"/>
      <c r="I98" s="133"/>
      <c r="J98" s="133"/>
      <c r="K98" s="133"/>
      <c r="L98" s="133"/>
      <c r="M98" s="133"/>
      <c r="N98" s="133"/>
      <c r="O98" s="133"/>
      <c r="P98" s="133"/>
      <c r="Q98" s="133"/>
      <c r="R98" s="133"/>
      <c r="S98" s="133"/>
      <c r="T98" s="133"/>
      <c r="U98" s="133"/>
      <c r="V98" s="133"/>
      <c r="W98" s="133"/>
      <c r="X98" s="133"/>
      <c r="Y98" s="133"/>
      <c r="Z98" s="133"/>
    </row>
    <row r="99" ht="12.75" customHeight="1">
      <c r="A99" s="133"/>
      <c r="B99" s="134"/>
      <c r="C99" s="133"/>
      <c r="D99" s="133"/>
      <c r="E99" s="133"/>
      <c r="F99" s="134"/>
      <c r="G99" s="133"/>
      <c r="H99" s="133"/>
      <c r="I99" s="133"/>
      <c r="J99" s="133"/>
      <c r="K99" s="133"/>
      <c r="L99" s="133"/>
      <c r="M99" s="133"/>
      <c r="N99" s="133"/>
      <c r="O99" s="133"/>
      <c r="P99" s="133"/>
      <c r="Q99" s="133"/>
      <c r="R99" s="133"/>
      <c r="S99" s="133"/>
      <c r="T99" s="133"/>
      <c r="U99" s="133"/>
      <c r="V99" s="133"/>
      <c r="W99" s="133"/>
      <c r="X99" s="133"/>
      <c r="Y99" s="133"/>
      <c r="Z99" s="133"/>
    </row>
    <row r="100" ht="12.75" customHeight="1">
      <c r="A100" s="133"/>
      <c r="B100" s="134"/>
      <c r="C100" s="133"/>
      <c r="D100" s="133"/>
      <c r="E100" s="133"/>
      <c r="F100" s="134"/>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c r="A101" s="133"/>
      <c r="B101" s="134"/>
      <c r="C101" s="133"/>
      <c r="D101" s="133"/>
      <c r="E101" s="133"/>
      <c r="F101" s="134"/>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c r="A102" s="133"/>
      <c r="B102" s="134"/>
      <c r="C102" s="133"/>
      <c r="D102" s="133"/>
      <c r="E102" s="133"/>
      <c r="F102" s="134"/>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c r="A103" s="133"/>
      <c r="B103" s="134"/>
      <c r="C103" s="133"/>
      <c r="D103" s="133"/>
      <c r="E103" s="133"/>
      <c r="F103" s="134"/>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c r="A104" s="133"/>
      <c r="B104" s="134"/>
      <c r="C104" s="133"/>
      <c r="D104" s="133"/>
      <c r="E104" s="133"/>
      <c r="F104" s="134"/>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c r="A105" s="133"/>
      <c r="B105" s="134"/>
      <c r="C105" s="133"/>
      <c r="D105" s="133"/>
      <c r="E105" s="133"/>
      <c r="F105" s="134"/>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c r="A106" s="133"/>
      <c r="B106" s="134"/>
      <c r="C106" s="133"/>
      <c r="D106" s="133"/>
      <c r="E106" s="133"/>
      <c r="F106" s="134"/>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c r="A107" s="133"/>
      <c r="B107" s="134"/>
      <c r="C107" s="133"/>
      <c r="D107" s="133"/>
      <c r="E107" s="133"/>
      <c r="F107" s="134"/>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c r="A108" s="133"/>
      <c r="B108" s="134"/>
      <c r="C108" s="133"/>
      <c r="D108" s="133"/>
      <c r="E108" s="133"/>
      <c r="F108" s="134"/>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c r="A109" s="133"/>
      <c r="B109" s="134"/>
      <c r="C109" s="133"/>
      <c r="D109" s="133"/>
      <c r="E109" s="133"/>
      <c r="F109" s="134"/>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c r="A110" s="133"/>
      <c r="B110" s="134"/>
      <c r="C110" s="133"/>
      <c r="D110" s="133"/>
      <c r="E110" s="133"/>
      <c r="F110" s="134"/>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c r="A111" s="133"/>
      <c r="B111" s="134"/>
      <c r="C111" s="133"/>
      <c r="D111" s="133"/>
      <c r="E111" s="133"/>
      <c r="F111" s="134"/>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c r="A112" s="133"/>
      <c r="B112" s="134"/>
      <c r="C112" s="133"/>
      <c r="D112" s="133"/>
      <c r="E112" s="133"/>
      <c r="F112" s="134"/>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c r="A113" s="133"/>
      <c r="B113" s="134"/>
      <c r="C113" s="133"/>
      <c r="D113" s="133"/>
      <c r="E113" s="133"/>
      <c r="F113" s="134"/>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c r="A114" s="133"/>
      <c r="B114" s="134"/>
      <c r="C114" s="133"/>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c r="A115" s="133"/>
      <c r="B115" s="134"/>
      <c r="C115" s="133"/>
      <c r="D115" s="133"/>
      <c r="E115" s="133"/>
      <c r="F115" s="134"/>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c r="A116" s="133"/>
      <c r="B116" s="134"/>
      <c r="C116" s="133"/>
      <c r="D116" s="133"/>
      <c r="E116" s="133"/>
      <c r="F116" s="134"/>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c r="A117" s="133"/>
      <c r="B117" s="134"/>
      <c r="C117" s="133"/>
      <c r="D117" s="133"/>
      <c r="E117" s="133"/>
      <c r="F117" s="134"/>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c r="A118" s="133"/>
      <c r="B118" s="134"/>
      <c r="C118" s="133"/>
      <c r="D118" s="133"/>
      <c r="E118" s="133"/>
      <c r="F118" s="134"/>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c r="A119" s="133"/>
      <c r="B119" s="134"/>
      <c r="C119" s="133"/>
      <c r="D119" s="133"/>
      <c r="E119" s="133"/>
      <c r="F119" s="134"/>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c r="A120" s="133"/>
      <c r="B120" s="134"/>
      <c r="C120" s="133"/>
      <c r="D120" s="133"/>
      <c r="E120" s="133"/>
      <c r="F120" s="134"/>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c r="A121" s="133"/>
      <c r="B121" s="134"/>
      <c r="C121" s="133"/>
      <c r="D121" s="133"/>
      <c r="E121" s="133"/>
      <c r="F121" s="134"/>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c r="A122" s="133"/>
      <c r="B122" s="134"/>
      <c r="C122" s="133"/>
      <c r="D122" s="133"/>
      <c r="E122" s="133"/>
      <c r="F122" s="134"/>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c r="A123" s="133"/>
      <c r="B123" s="134"/>
      <c r="C123" s="133"/>
      <c r="D123" s="133"/>
      <c r="E123" s="133"/>
      <c r="F123" s="134"/>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c r="A124" s="133"/>
      <c r="B124" s="134"/>
      <c r="C124" s="133"/>
      <c r="D124" s="133"/>
      <c r="E124" s="133"/>
      <c r="F124" s="134"/>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c r="A125" s="133"/>
      <c r="B125" s="134"/>
      <c r="C125" s="133"/>
      <c r="D125" s="133"/>
      <c r="E125" s="133"/>
      <c r="F125" s="134"/>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c r="A126" s="133"/>
      <c r="B126" s="134"/>
      <c r="C126" s="133"/>
      <c r="D126" s="133"/>
      <c r="E126" s="133"/>
      <c r="F126" s="134"/>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c r="A127" s="133"/>
      <c r="B127" s="134"/>
      <c r="C127" s="133"/>
      <c r="D127" s="133"/>
      <c r="E127" s="133"/>
      <c r="F127" s="134"/>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c r="A128" s="133"/>
      <c r="B128" s="134"/>
      <c r="C128" s="133"/>
      <c r="D128" s="133"/>
      <c r="E128" s="133"/>
      <c r="F128" s="134"/>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c r="A129" s="133"/>
      <c r="B129" s="134"/>
      <c r="C129" s="133"/>
      <c r="D129" s="133"/>
      <c r="E129" s="133"/>
      <c r="F129" s="134"/>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c r="A130" s="133"/>
      <c r="B130" s="134"/>
      <c r="C130" s="133"/>
      <c r="D130" s="133"/>
      <c r="E130" s="133"/>
      <c r="F130" s="134"/>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c r="A131" s="133"/>
      <c r="B131" s="134"/>
      <c r="C131" s="133"/>
      <c r="D131" s="133"/>
      <c r="E131" s="133"/>
      <c r="F131" s="134"/>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c r="A132" s="133"/>
      <c r="B132" s="134"/>
      <c r="C132" s="133"/>
      <c r="D132" s="133"/>
      <c r="E132" s="133"/>
      <c r="F132" s="134"/>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c r="A133" s="133"/>
      <c r="B133" s="134"/>
      <c r="C133" s="133"/>
      <c r="D133" s="133"/>
      <c r="E133" s="133"/>
      <c r="F133" s="134"/>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c r="A134" s="133"/>
      <c r="B134" s="134"/>
      <c r="C134" s="133"/>
      <c r="D134" s="133"/>
      <c r="E134" s="133"/>
      <c r="F134" s="134"/>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c r="A135" s="133"/>
      <c r="B135" s="134"/>
      <c r="C135" s="133"/>
      <c r="D135" s="133"/>
      <c r="E135" s="133"/>
      <c r="F135" s="134"/>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c r="A136" s="133"/>
      <c r="B136" s="134"/>
      <c r="C136" s="133"/>
      <c r="D136" s="133"/>
      <c r="E136" s="133"/>
      <c r="F136" s="134"/>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c r="A137" s="133"/>
      <c r="B137" s="134"/>
      <c r="C137" s="133"/>
      <c r="D137" s="133"/>
      <c r="E137" s="133"/>
      <c r="F137" s="134"/>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c r="A138" s="133"/>
      <c r="B138" s="134"/>
      <c r="C138" s="133"/>
      <c r="D138" s="133"/>
      <c r="E138" s="133"/>
      <c r="F138" s="134"/>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c r="A139" s="133"/>
      <c r="B139" s="134"/>
      <c r="C139" s="133"/>
      <c r="D139" s="133"/>
      <c r="E139" s="133"/>
      <c r="F139" s="134"/>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c r="A140" s="133"/>
      <c r="B140" s="134"/>
      <c r="C140" s="133"/>
      <c r="D140" s="133"/>
      <c r="E140" s="133"/>
      <c r="F140" s="134"/>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c r="A141" s="133"/>
      <c r="B141" s="134"/>
      <c r="C141" s="133"/>
      <c r="D141" s="133"/>
      <c r="E141" s="133"/>
      <c r="F141" s="134"/>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c r="A142" s="133"/>
      <c r="B142" s="134"/>
      <c r="C142" s="133"/>
      <c r="D142" s="133"/>
      <c r="E142" s="133"/>
      <c r="F142" s="134"/>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c r="A143" s="133"/>
      <c r="B143" s="134"/>
      <c r="C143" s="133"/>
      <c r="D143" s="133"/>
      <c r="E143" s="133"/>
      <c r="F143" s="134"/>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c r="A144" s="133"/>
      <c r="B144" s="134"/>
      <c r="C144" s="133"/>
      <c r="D144" s="133"/>
      <c r="E144" s="133"/>
      <c r="F144" s="134"/>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c r="A145" s="133"/>
      <c r="B145" s="134"/>
      <c r="C145" s="133"/>
      <c r="D145" s="133"/>
      <c r="E145" s="133"/>
      <c r="F145" s="134"/>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c r="A146" s="133"/>
      <c r="B146" s="134"/>
      <c r="C146" s="133"/>
      <c r="D146" s="133"/>
      <c r="E146" s="133"/>
      <c r="F146" s="134"/>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c r="A147" s="133"/>
      <c r="B147" s="134"/>
      <c r="C147" s="133"/>
      <c r="D147" s="133"/>
      <c r="E147" s="133"/>
      <c r="F147" s="134"/>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c r="A148" s="133"/>
      <c r="B148" s="134"/>
      <c r="C148" s="133"/>
      <c r="D148" s="133"/>
      <c r="E148" s="133"/>
      <c r="F148" s="134"/>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c r="A149" s="133"/>
      <c r="B149" s="134"/>
      <c r="C149" s="133"/>
      <c r="D149" s="133"/>
      <c r="E149" s="133"/>
      <c r="F149" s="134"/>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c r="A150" s="133"/>
      <c r="B150" s="134"/>
      <c r="C150" s="133"/>
      <c r="D150" s="133"/>
      <c r="E150" s="133"/>
      <c r="F150" s="134"/>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c r="A151" s="133"/>
      <c r="B151" s="134"/>
      <c r="C151" s="133"/>
      <c r="D151" s="133"/>
      <c r="E151" s="133"/>
      <c r="F151" s="134"/>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c r="A152" s="133"/>
      <c r="B152" s="134"/>
      <c r="C152" s="133"/>
      <c r="D152" s="133"/>
      <c r="E152" s="133"/>
      <c r="F152" s="134"/>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c r="A153" s="133"/>
      <c r="B153" s="134"/>
      <c r="C153" s="133"/>
      <c r="D153" s="133"/>
      <c r="E153" s="133"/>
      <c r="F153" s="134"/>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c r="A154" s="133"/>
      <c r="B154" s="134"/>
      <c r="C154" s="133"/>
      <c r="D154" s="133"/>
      <c r="E154" s="133"/>
      <c r="F154" s="134"/>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c r="A155" s="133"/>
      <c r="B155" s="134"/>
      <c r="C155" s="133"/>
      <c r="D155" s="133"/>
      <c r="E155" s="133"/>
      <c r="F155" s="134"/>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c r="A156" s="133"/>
      <c r="B156" s="134"/>
      <c r="C156" s="133"/>
      <c r="D156" s="133"/>
      <c r="E156" s="133"/>
      <c r="F156" s="134"/>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c r="A157" s="133"/>
      <c r="B157" s="134"/>
      <c r="C157" s="133"/>
      <c r="D157" s="133"/>
      <c r="E157" s="133"/>
      <c r="F157" s="134"/>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c r="A158" s="133"/>
      <c r="B158" s="134"/>
      <c r="C158" s="133"/>
      <c r="D158" s="133"/>
      <c r="E158" s="133"/>
      <c r="F158" s="134"/>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c r="A159" s="133"/>
      <c r="B159" s="134"/>
      <c r="C159" s="133"/>
      <c r="D159" s="133"/>
      <c r="E159" s="133"/>
      <c r="F159" s="134"/>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c r="A160" s="133"/>
      <c r="B160" s="134"/>
      <c r="C160" s="133"/>
      <c r="D160" s="133"/>
      <c r="E160" s="133"/>
      <c r="F160" s="134"/>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c r="A161" s="133"/>
      <c r="B161" s="134"/>
      <c r="C161" s="133"/>
      <c r="D161" s="133"/>
      <c r="E161" s="133"/>
      <c r="F161" s="134"/>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c r="A162" s="133"/>
      <c r="B162" s="134"/>
      <c r="C162" s="133"/>
      <c r="D162" s="133"/>
      <c r="E162" s="133"/>
      <c r="F162" s="134"/>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c r="A163" s="133"/>
      <c r="B163" s="134"/>
      <c r="C163" s="133"/>
      <c r="D163" s="133"/>
      <c r="E163" s="133"/>
      <c r="F163" s="134"/>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c r="A164" s="133"/>
      <c r="B164" s="134"/>
      <c r="C164" s="133"/>
      <c r="D164" s="133"/>
      <c r="E164" s="133"/>
      <c r="F164" s="134"/>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c r="A165" s="133"/>
      <c r="B165" s="134"/>
      <c r="C165" s="133"/>
      <c r="D165" s="133"/>
      <c r="E165" s="133"/>
      <c r="F165" s="134"/>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c r="A166" s="133"/>
      <c r="B166" s="134"/>
      <c r="C166" s="133"/>
      <c r="D166" s="133"/>
      <c r="E166" s="133"/>
      <c r="F166" s="134"/>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c r="A167" s="133"/>
      <c r="B167" s="134"/>
      <c r="C167" s="133"/>
      <c r="D167" s="133"/>
      <c r="E167" s="133"/>
      <c r="F167" s="134"/>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c r="A168" s="133"/>
      <c r="B168" s="134"/>
      <c r="C168" s="133"/>
      <c r="D168" s="133"/>
      <c r="E168" s="133"/>
      <c r="F168" s="134"/>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c r="A169" s="133"/>
      <c r="B169" s="134"/>
      <c r="C169" s="133"/>
      <c r="D169" s="133"/>
      <c r="E169" s="133"/>
      <c r="F169" s="134"/>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c r="A170" s="133"/>
      <c r="B170" s="134"/>
      <c r="C170" s="133"/>
      <c r="D170" s="133"/>
      <c r="E170" s="133"/>
      <c r="F170" s="134"/>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c r="A171" s="133"/>
      <c r="B171" s="134"/>
      <c r="C171" s="133"/>
      <c r="D171" s="133"/>
      <c r="E171" s="133"/>
      <c r="F171" s="134"/>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c r="A172" s="133"/>
      <c r="B172" s="134"/>
      <c r="C172" s="133"/>
      <c r="D172" s="133"/>
      <c r="E172" s="133"/>
      <c r="F172" s="134"/>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c r="A173" s="133"/>
      <c r="B173" s="134"/>
      <c r="C173" s="133"/>
      <c r="D173" s="133"/>
      <c r="E173" s="133"/>
      <c r="F173" s="134"/>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c r="A174" s="133"/>
      <c r="B174" s="134"/>
      <c r="C174" s="133"/>
      <c r="D174" s="133"/>
      <c r="E174" s="133"/>
      <c r="F174" s="134"/>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c r="A175" s="133"/>
      <c r="B175" s="134"/>
      <c r="C175" s="133"/>
      <c r="D175" s="133"/>
      <c r="E175" s="133"/>
      <c r="F175" s="134"/>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c r="A176" s="133"/>
      <c r="B176" s="134"/>
      <c r="C176" s="133"/>
      <c r="D176" s="133"/>
      <c r="E176" s="133"/>
      <c r="F176" s="134"/>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c r="A177" s="133"/>
      <c r="B177" s="134"/>
      <c r="C177" s="133"/>
      <c r="D177" s="133"/>
      <c r="E177" s="133"/>
      <c r="F177" s="134"/>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c r="A178" s="133"/>
      <c r="B178" s="134"/>
      <c r="C178" s="133"/>
      <c r="D178" s="133"/>
      <c r="E178" s="133"/>
      <c r="F178" s="134"/>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c r="A179" s="133"/>
      <c r="B179" s="134"/>
      <c r="C179" s="133"/>
      <c r="D179" s="133"/>
      <c r="E179" s="133"/>
      <c r="F179" s="134"/>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c r="A180" s="133"/>
      <c r="B180" s="134"/>
      <c r="C180" s="133"/>
      <c r="D180" s="133"/>
      <c r="E180" s="133"/>
      <c r="F180" s="134"/>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c r="A181" s="133"/>
      <c r="B181" s="134"/>
      <c r="C181" s="133"/>
      <c r="D181" s="133"/>
      <c r="E181" s="133"/>
      <c r="F181" s="134"/>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c r="A182" s="133"/>
      <c r="B182" s="134"/>
      <c r="C182" s="133"/>
      <c r="D182" s="133"/>
      <c r="E182" s="133"/>
      <c r="F182" s="134"/>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c r="A183" s="133"/>
      <c r="B183" s="134"/>
      <c r="C183" s="133"/>
      <c r="D183" s="133"/>
      <c r="E183" s="133"/>
      <c r="F183" s="134"/>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c r="A184" s="133"/>
      <c r="B184" s="134"/>
      <c r="C184" s="133"/>
      <c r="D184" s="133"/>
      <c r="E184" s="133"/>
      <c r="F184" s="134"/>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c r="A185" s="133"/>
      <c r="B185" s="134"/>
      <c r="C185" s="133"/>
      <c r="D185" s="133"/>
      <c r="E185" s="133"/>
      <c r="F185" s="134"/>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c r="A186" s="133"/>
      <c r="B186" s="134"/>
      <c r="C186" s="133"/>
      <c r="D186" s="133"/>
      <c r="E186" s="133"/>
      <c r="F186" s="134"/>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c r="A187" s="133"/>
      <c r="B187" s="134"/>
      <c r="C187" s="133"/>
      <c r="D187" s="133"/>
      <c r="E187" s="133"/>
      <c r="F187" s="134"/>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c r="A188" s="133"/>
      <c r="B188" s="134"/>
      <c r="C188" s="133"/>
      <c r="D188" s="133"/>
      <c r="E188" s="133"/>
      <c r="F188" s="134"/>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c r="A189" s="133"/>
      <c r="B189" s="134"/>
      <c r="C189" s="133"/>
      <c r="D189" s="133"/>
      <c r="E189" s="133"/>
      <c r="F189" s="134"/>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c r="A190" s="133"/>
      <c r="B190" s="134"/>
      <c r="C190" s="133"/>
      <c r="D190" s="133"/>
      <c r="E190" s="133"/>
      <c r="F190" s="134"/>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c r="A191" s="133"/>
      <c r="B191" s="134"/>
      <c r="C191" s="133"/>
      <c r="D191" s="133"/>
      <c r="E191" s="133"/>
      <c r="F191" s="134"/>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c r="A192" s="133"/>
      <c r="B192" s="134"/>
      <c r="C192" s="133"/>
      <c r="D192" s="133"/>
      <c r="E192" s="133"/>
      <c r="F192" s="134"/>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c r="A193" s="133"/>
      <c r="B193" s="134"/>
      <c r="C193" s="133"/>
      <c r="D193" s="133"/>
      <c r="E193" s="133"/>
      <c r="F193" s="134"/>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c r="A194" s="133"/>
      <c r="B194" s="134"/>
      <c r="C194" s="133"/>
      <c r="D194" s="133"/>
      <c r="E194" s="133"/>
      <c r="F194" s="134"/>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c r="A195" s="133"/>
      <c r="B195" s="134"/>
      <c r="C195" s="133"/>
      <c r="D195" s="133"/>
      <c r="E195" s="133"/>
      <c r="F195" s="134"/>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c r="A196" s="133"/>
      <c r="B196" s="134"/>
      <c r="C196" s="133"/>
      <c r="D196" s="133"/>
      <c r="E196" s="133"/>
      <c r="F196" s="134"/>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c r="A197" s="133"/>
      <c r="B197" s="134"/>
      <c r="C197" s="133"/>
      <c r="D197" s="133"/>
      <c r="E197" s="133"/>
      <c r="F197" s="134"/>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c r="A198" s="133"/>
      <c r="B198" s="134"/>
      <c r="C198" s="133"/>
      <c r="D198" s="133"/>
      <c r="E198" s="133"/>
      <c r="F198" s="134"/>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c r="A199" s="133"/>
      <c r="B199" s="134"/>
      <c r="C199" s="133"/>
      <c r="D199" s="133"/>
      <c r="E199" s="133"/>
      <c r="F199" s="134"/>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c r="A200" s="133"/>
      <c r="B200" s="134"/>
      <c r="C200" s="133"/>
      <c r="D200" s="133"/>
      <c r="E200" s="133"/>
      <c r="F200" s="134"/>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c r="A201" s="133"/>
      <c r="B201" s="134"/>
      <c r="C201" s="133"/>
      <c r="D201" s="133"/>
      <c r="E201" s="133"/>
      <c r="F201" s="134"/>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c r="A202" s="133"/>
      <c r="B202" s="134"/>
      <c r="C202" s="133"/>
      <c r="D202" s="133"/>
      <c r="E202" s="133"/>
      <c r="F202" s="134"/>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c r="A203" s="133"/>
      <c r="B203" s="134"/>
      <c r="C203" s="133"/>
      <c r="D203" s="133"/>
      <c r="E203" s="133"/>
      <c r="F203" s="134"/>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c r="A204" s="133"/>
      <c r="B204" s="134"/>
      <c r="C204" s="133"/>
      <c r="D204" s="133"/>
      <c r="E204" s="133"/>
      <c r="F204" s="134"/>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c r="A205" s="133"/>
      <c r="B205" s="134"/>
      <c r="C205" s="133"/>
      <c r="D205" s="133"/>
      <c r="E205" s="133"/>
      <c r="F205" s="134"/>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c r="A206" s="133"/>
      <c r="B206" s="134"/>
      <c r="C206" s="133"/>
      <c r="D206" s="133"/>
      <c r="E206" s="133"/>
      <c r="F206" s="134"/>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c r="A207" s="133"/>
      <c r="B207" s="134"/>
      <c r="C207" s="133"/>
      <c r="D207" s="133"/>
      <c r="E207" s="133"/>
      <c r="F207" s="134"/>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c r="A208" s="133"/>
      <c r="B208" s="134"/>
      <c r="C208" s="133"/>
      <c r="D208" s="133"/>
      <c r="E208" s="133"/>
      <c r="F208" s="134"/>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c r="A209" s="133"/>
      <c r="B209" s="134"/>
      <c r="C209" s="133"/>
      <c r="D209" s="133"/>
      <c r="E209" s="133"/>
      <c r="F209" s="134"/>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c r="A210" s="133"/>
      <c r="B210" s="134"/>
      <c r="C210" s="133"/>
      <c r="D210" s="133"/>
      <c r="E210" s="133"/>
      <c r="F210" s="134"/>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c r="A211" s="133"/>
      <c r="B211" s="134"/>
      <c r="C211" s="133"/>
      <c r="D211" s="133"/>
      <c r="E211" s="133"/>
      <c r="F211" s="134"/>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c r="A212" s="133"/>
      <c r="B212" s="134"/>
      <c r="C212" s="133"/>
      <c r="D212" s="133"/>
      <c r="E212" s="133"/>
      <c r="F212" s="134"/>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c r="A213" s="133"/>
      <c r="B213" s="134"/>
      <c r="C213" s="133"/>
      <c r="D213" s="133"/>
      <c r="E213" s="133"/>
      <c r="F213" s="134"/>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c r="A214" s="133"/>
      <c r="B214" s="134"/>
      <c r="C214" s="133"/>
      <c r="D214" s="133"/>
      <c r="E214" s="133"/>
      <c r="F214" s="134"/>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c r="A215" s="133"/>
      <c r="B215" s="134"/>
      <c r="C215" s="133"/>
      <c r="D215" s="133"/>
      <c r="E215" s="133"/>
      <c r="F215" s="134"/>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c r="A216" s="133"/>
      <c r="B216" s="134"/>
      <c r="C216" s="133"/>
      <c r="D216" s="133"/>
      <c r="E216" s="133"/>
      <c r="F216" s="134"/>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c r="A217" s="133"/>
      <c r="B217" s="134"/>
      <c r="C217" s="133"/>
      <c r="D217" s="133"/>
      <c r="E217" s="133"/>
      <c r="F217" s="134"/>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c r="A218" s="133"/>
      <c r="B218" s="134"/>
      <c r="C218" s="133"/>
      <c r="D218" s="133"/>
      <c r="E218" s="133"/>
      <c r="F218" s="134"/>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c r="A219" s="133"/>
      <c r="B219" s="134"/>
      <c r="C219" s="133"/>
      <c r="D219" s="133"/>
      <c r="E219" s="133"/>
      <c r="F219" s="134"/>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c r="A220" s="133"/>
      <c r="B220" s="134"/>
      <c r="C220" s="133"/>
      <c r="D220" s="133"/>
      <c r="E220" s="133"/>
      <c r="F220" s="134"/>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c r="A221" s="133"/>
      <c r="B221" s="134"/>
      <c r="C221" s="133"/>
      <c r="D221" s="133"/>
      <c r="E221" s="133"/>
      <c r="F221" s="134"/>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c r="A222" s="133"/>
      <c r="B222" s="134"/>
      <c r="C222" s="133"/>
      <c r="D222" s="133"/>
      <c r="E222" s="133"/>
      <c r="F222" s="134"/>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c r="A223" s="133"/>
      <c r="B223" s="134"/>
      <c r="C223" s="133"/>
      <c r="D223" s="133"/>
      <c r="E223" s="133"/>
      <c r="F223" s="134"/>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c r="A224" s="133"/>
      <c r="B224" s="134"/>
      <c r="C224" s="133"/>
      <c r="D224" s="133"/>
      <c r="E224" s="133"/>
      <c r="F224" s="134"/>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c r="A225" s="133"/>
      <c r="B225" s="134"/>
      <c r="C225" s="133"/>
      <c r="D225" s="133"/>
      <c r="E225" s="133"/>
      <c r="F225" s="134"/>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c r="A226" s="133"/>
      <c r="B226" s="134"/>
      <c r="C226" s="133"/>
      <c r="D226" s="133"/>
      <c r="E226" s="133"/>
      <c r="F226" s="134"/>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c r="A227" s="133"/>
      <c r="B227" s="134"/>
      <c r="C227" s="133"/>
      <c r="D227" s="133"/>
      <c r="E227" s="133"/>
      <c r="F227" s="134"/>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c r="A228" s="133"/>
      <c r="B228" s="134"/>
      <c r="C228" s="133"/>
      <c r="D228" s="133"/>
      <c r="E228" s="133"/>
      <c r="F228" s="134"/>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c r="A229" s="133"/>
      <c r="B229" s="134"/>
      <c r="C229" s="133"/>
      <c r="D229" s="133"/>
      <c r="E229" s="133"/>
      <c r="F229" s="134"/>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c r="A230" s="133"/>
      <c r="B230" s="134"/>
      <c r="C230" s="133"/>
      <c r="D230" s="133"/>
      <c r="E230" s="133"/>
      <c r="F230" s="134"/>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c r="A231" s="133"/>
      <c r="B231" s="134"/>
      <c r="C231" s="133"/>
      <c r="D231" s="133"/>
      <c r="E231" s="133"/>
      <c r="F231" s="134"/>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c r="A232" s="133"/>
      <c r="B232" s="134"/>
      <c r="C232" s="133"/>
      <c r="D232" s="133"/>
      <c r="E232" s="133"/>
      <c r="F232" s="134"/>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c r="A233" s="133"/>
      <c r="B233" s="134"/>
      <c r="C233" s="133"/>
      <c r="D233" s="133"/>
      <c r="E233" s="133"/>
      <c r="F233" s="134"/>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c r="A234" s="133"/>
      <c r="B234" s="134"/>
      <c r="C234" s="133"/>
      <c r="D234" s="133"/>
      <c r="E234" s="133"/>
      <c r="F234" s="134"/>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c r="A235" s="133"/>
      <c r="B235" s="134"/>
      <c r="C235" s="133"/>
      <c r="D235" s="133"/>
      <c r="E235" s="133"/>
      <c r="F235" s="134"/>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c r="A236" s="133"/>
      <c r="B236" s="134"/>
      <c r="C236" s="133"/>
      <c r="D236" s="133"/>
      <c r="E236" s="133"/>
      <c r="F236" s="134"/>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c r="A237" s="133"/>
      <c r="B237" s="134"/>
      <c r="C237" s="133"/>
      <c r="D237" s="133"/>
      <c r="E237" s="133"/>
      <c r="F237" s="134"/>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c r="A238" s="133"/>
      <c r="B238" s="134"/>
      <c r="C238" s="133"/>
      <c r="D238" s="133"/>
      <c r="E238" s="133"/>
      <c r="F238" s="134"/>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c r="A239" s="133"/>
      <c r="B239" s="134"/>
      <c r="C239" s="133"/>
      <c r="D239" s="133"/>
      <c r="E239" s="133"/>
      <c r="F239" s="134"/>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c r="A240" s="133"/>
      <c r="B240" s="134"/>
      <c r="C240" s="133"/>
      <c r="D240" s="133"/>
      <c r="E240" s="133"/>
      <c r="F240" s="134"/>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c r="A241" s="133"/>
      <c r="B241" s="134"/>
      <c r="C241" s="133"/>
      <c r="D241" s="133"/>
      <c r="E241" s="133"/>
      <c r="F241" s="134"/>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c r="A242" s="133"/>
      <c r="B242" s="134"/>
      <c r="C242" s="133"/>
      <c r="D242" s="133"/>
      <c r="E242" s="133"/>
      <c r="F242" s="134"/>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c r="A243" s="133"/>
      <c r="B243" s="134"/>
      <c r="C243" s="133"/>
      <c r="D243" s="133"/>
      <c r="E243" s="133"/>
      <c r="F243" s="134"/>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c r="A244" s="133"/>
      <c r="B244" s="134"/>
      <c r="C244" s="133"/>
      <c r="D244" s="133"/>
      <c r="E244" s="133"/>
      <c r="F244" s="134"/>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c r="A245" s="133"/>
      <c r="B245" s="134"/>
      <c r="C245" s="133"/>
      <c r="D245" s="133"/>
      <c r="E245" s="133"/>
      <c r="F245" s="134"/>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c r="A246" s="133"/>
      <c r="B246" s="134"/>
      <c r="C246" s="133"/>
      <c r="D246" s="133"/>
      <c r="E246" s="133"/>
      <c r="F246" s="134"/>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c r="A247" s="133"/>
      <c r="B247" s="134"/>
      <c r="C247" s="133"/>
      <c r="D247" s="133"/>
      <c r="E247" s="133"/>
      <c r="F247" s="134"/>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c r="A248" s="133"/>
      <c r="B248" s="134"/>
      <c r="C248" s="133"/>
      <c r="D248" s="133"/>
      <c r="E248" s="133"/>
      <c r="F248" s="134"/>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c r="A249" s="133"/>
      <c r="B249" s="134"/>
      <c r="C249" s="133"/>
      <c r="D249" s="133"/>
      <c r="E249" s="133"/>
      <c r="F249" s="134"/>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c r="A250" s="133"/>
      <c r="B250" s="134"/>
      <c r="C250" s="133"/>
      <c r="D250" s="133"/>
      <c r="E250" s="133"/>
      <c r="F250" s="134"/>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c r="A251" s="133"/>
      <c r="B251" s="134"/>
      <c r="C251" s="133"/>
      <c r="D251" s="133"/>
      <c r="E251" s="133"/>
      <c r="F251" s="134"/>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c r="A252" s="133"/>
      <c r="B252" s="134"/>
      <c r="C252" s="133"/>
      <c r="D252" s="133"/>
      <c r="E252" s="133"/>
      <c r="F252" s="134"/>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c r="A253" s="133"/>
      <c r="B253" s="134"/>
      <c r="C253" s="133"/>
      <c r="D253" s="133"/>
      <c r="E253" s="133"/>
      <c r="F253" s="134"/>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c r="A254" s="133"/>
      <c r="B254" s="134"/>
      <c r="C254" s="133"/>
      <c r="D254" s="133"/>
      <c r="E254" s="133"/>
      <c r="F254" s="134"/>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c r="A255" s="133"/>
      <c r="B255" s="134"/>
      <c r="C255" s="133"/>
      <c r="D255" s="133"/>
      <c r="E255" s="133"/>
      <c r="F255" s="134"/>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c r="A256" s="133"/>
      <c r="B256" s="134"/>
      <c r="C256" s="133"/>
      <c r="D256" s="133"/>
      <c r="E256" s="133"/>
      <c r="F256" s="134"/>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c r="A257" s="133"/>
      <c r="B257" s="134"/>
      <c r="C257" s="133"/>
      <c r="D257" s="133"/>
      <c r="E257" s="133"/>
      <c r="F257" s="134"/>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c r="A258" s="133"/>
      <c r="B258" s="134"/>
      <c r="C258" s="133"/>
      <c r="D258" s="133"/>
      <c r="E258" s="133"/>
      <c r="F258" s="134"/>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c r="A259" s="133"/>
      <c r="B259" s="134"/>
      <c r="C259" s="133"/>
      <c r="D259" s="133"/>
      <c r="E259" s="133"/>
      <c r="F259" s="134"/>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c r="A260" s="133"/>
      <c r="B260" s="134"/>
      <c r="C260" s="133"/>
      <c r="D260" s="133"/>
      <c r="E260" s="133"/>
      <c r="F260" s="134"/>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c r="A261" s="133"/>
      <c r="B261" s="134"/>
      <c r="C261" s="133"/>
      <c r="D261" s="133"/>
      <c r="E261" s="133"/>
      <c r="F261" s="134"/>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c r="A262" s="133"/>
      <c r="B262" s="134"/>
      <c r="C262" s="133"/>
      <c r="D262" s="133"/>
      <c r="E262" s="133"/>
      <c r="F262" s="134"/>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c r="A263" s="133"/>
      <c r="B263" s="134"/>
      <c r="C263" s="133"/>
      <c r="D263" s="133"/>
      <c r="E263" s="133"/>
      <c r="F263" s="134"/>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c r="A264" s="133"/>
      <c r="B264" s="134"/>
      <c r="C264" s="133"/>
      <c r="D264" s="133"/>
      <c r="E264" s="133"/>
      <c r="F264" s="134"/>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c r="A265" s="133"/>
      <c r="B265" s="134"/>
      <c r="C265" s="133"/>
      <c r="D265" s="133"/>
      <c r="E265" s="133"/>
      <c r="F265" s="134"/>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c r="A266" s="133"/>
      <c r="B266" s="134"/>
      <c r="C266" s="133"/>
      <c r="D266" s="133"/>
      <c r="E266" s="133"/>
      <c r="F266" s="134"/>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c r="A267" s="133"/>
      <c r="B267" s="134"/>
      <c r="C267" s="133"/>
      <c r="D267" s="133"/>
      <c r="E267" s="133"/>
      <c r="F267" s="134"/>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c r="A268" s="133"/>
      <c r="B268" s="134"/>
      <c r="C268" s="133"/>
      <c r="D268" s="133"/>
      <c r="E268" s="133"/>
      <c r="F268" s="134"/>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c r="A269" s="133"/>
      <c r="B269" s="134"/>
      <c r="C269" s="133"/>
      <c r="D269" s="133"/>
      <c r="E269" s="133"/>
      <c r="F269" s="134"/>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c r="A270" s="133"/>
      <c r="B270" s="134"/>
      <c r="C270" s="133"/>
      <c r="D270" s="133"/>
      <c r="E270" s="133"/>
      <c r="F270" s="134"/>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c r="A271" s="133"/>
      <c r="B271" s="134"/>
      <c r="C271" s="133"/>
      <c r="D271" s="133"/>
      <c r="E271" s="133"/>
      <c r="F271" s="134"/>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c r="A272" s="133"/>
      <c r="B272" s="134"/>
      <c r="C272" s="133"/>
      <c r="D272" s="133"/>
      <c r="E272" s="133"/>
      <c r="F272" s="134"/>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c r="A273" s="133"/>
      <c r="B273" s="134"/>
      <c r="C273" s="133"/>
      <c r="D273" s="133"/>
      <c r="E273" s="133"/>
      <c r="F273" s="134"/>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c r="A274" s="133"/>
      <c r="B274" s="134"/>
      <c r="C274" s="133"/>
      <c r="D274" s="133"/>
      <c r="E274" s="133"/>
      <c r="F274" s="134"/>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c r="A275" s="133"/>
      <c r="B275" s="134"/>
      <c r="C275" s="133"/>
      <c r="D275" s="133"/>
      <c r="E275" s="133"/>
      <c r="F275" s="134"/>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c r="A276" s="133"/>
      <c r="B276" s="134"/>
      <c r="C276" s="133"/>
      <c r="D276" s="133"/>
      <c r="E276" s="133"/>
      <c r="F276" s="134"/>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c r="A277" s="133"/>
      <c r="B277" s="134"/>
      <c r="C277" s="133"/>
      <c r="D277" s="133"/>
      <c r="E277" s="133"/>
      <c r="F277" s="134"/>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c r="A278" s="133"/>
      <c r="B278" s="134"/>
      <c r="C278" s="133"/>
      <c r="D278" s="133"/>
      <c r="E278" s="133"/>
      <c r="F278" s="134"/>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c r="A279" s="133"/>
      <c r="B279" s="134"/>
      <c r="C279" s="133"/>
      <c r="D279" s="133"/>
      <c r="E279" s="133"/>
      <c r="F279" s="134"/>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c r="A280" s="133"/>
      <c r="B280" s="134"/>
      <c r="C280" s="133"/>
      <c r="D280" s="133"/>
      <c r="E280" s="133"/>
      <c r="F280" s="134"/>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c r="A281" s="133"/>
      <c r="B281" s="134"/>
      <c r="C281" s="133"/>
      <c r="D281" s="133"/>
      <c r="E281" s="133"/>
      <c r="F281" s="134"/>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c r="A282" s="133"/>
      <c r="B282" s="134"/>
      <c r="C282" s="133"/>
      <c r="D282" s="133"/>
      <c r="E282" s="133"/>
      <c r="F282" s="134"/>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c r="A283" s="133"/>
      <c r="B283" s="134"/>
      <c r="C283" s="133"/>
      <c r="D283" s="133"/>
      <c r="E283" s="133"/>
      <c r="F283" s="134"/>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c r="A284" s="133"/>
      <c r="B284" s="134"/>
      <c r="C284" s="133"/>
      <c r="D284" s="133"/>
      <c r="E284" s="133"/>
      <c r="F284" s="134"/>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c r="A285" s="133"/>
      <c r="B285" s="134"/>
      <c r="C285" s="133"/>
      <c r="D285" s="133"/>
      <c r="E285" s="133"/>
      <c r="F285" s="134"/>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c r="A286" s="133"/>
      <c r="B286" s="134"/>
      <c r="C286" s="133"/>
      <c r="D286" s="133"/>
      <c r="E286" s="133"/>
      <c r="F286" s="134"/>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c r="A287" s="133"/>
      <c r="B287" s="134"/>
      <c r="C287" s="133"/>
      <c r="D287" s="133"/>
      <c r="E287" s="133"/>
      <c r="F287" s="134"/>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c r="A288" s="133"/>
      <c r="B288" s="134"/>
      <c r="C288" s="133"/>
      <c r="D288" s="133"/>
      <c r="E288" s="133"/>
      <c r="F288" s="134"/>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c r="A289" s="133"/>
      <c r="B289" s="134"/>
      <c r="C289" s="133"/>
      <c r="D289" s="133"/>
      <c r="E289" s="133"/>
      <c r="F289" s="134"/>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c r="A290" s="133"/>
      <c r="B290" s="134"/>
      <c r="C290" s="133"/>
      <c r="D290" s="133"/>
      <c r="E290" s="133"/>
      <c r="F290" s="134"/>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c r="A291" s="133"/>
      <c r="B291" s="134"/>
      <c r="C291" s="133"/>
      <c r="D291" s="133"/>
      <c r="E291" s="133"/>
      <c r="F291" s="134"/>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c r="A292" s="133"/>
      <c r="B292" s="134"/>
      <c r="C292" s="133"/>
      <c r="D292" s="133"/>
      <c r="E292" s="133"/>
      <c r="F292" s="134"/>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c r="A293" s="133"/>
      <c r="B293" s="134"/>
      <c r="C293" s="133"/>
      <c r="D293" s="133"/>
      <c r="E293" s="133"/>
      <c r="F293" s="134"/>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c r="A294" s="133"/>
      <c r="B294" s="134"/>
      <c r="C294" s="133"/>
      <c r="D294" s="133"/>
      <c r="E294" s="133"/>
      <c r="F294" s="134"/>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c r="A295" s="133"/>
      <c r="B295" s="134"/>
      <c r="C295" s="133"/>
      <c r="D295" s="133"/>
      <c r="E295" s="133"/>
      <c r="F295" s="134"/>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c r="A296" s="133"/>
      <c r="B296" s="134"/>
      <c r="C296" s="133"/>
      <c r="D296" s="133"/>
      <c r="E296" s="133"/>
      <c r="F296" s="134"/>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c r="A297" s="133"/>
      <c r="B297" s="134"/>
      <c r="C297" s="133"/>
      <c r="D297" s="133"/>
      <c r="E297" s="133"/>
      <c r="F297" s="134"/>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c r="A298" s="133"/>
      <c r="B298" s="134"/>
      <c r="C298" s="133"/>
      <c r="D298" s="133"/>
      <c r="E298" s="133"/>
      <c r="F298" s="134"/>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c r="A299" s="133"/>
      <c r="B299" s="134"/>
      <c r="C299" s="133"/>
      <c r="D299" s="133"/>
      <c r="E299" s="133"/>
      <c r="F299" s="134"/>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c r="A300" s="133"/>
      <c r="B300" s="134"/>
      <c r="C300" s="133"/>
      <c r="D300" s="133"/>
      <c r="E300" s="133"/>
      <c r="F300" s="134"/>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c r="A301" s="133"/>
      <c r="B301" s="134"/>
      <c r="C301" s="133"/>
      <c r="D301" s="133"/>
      <c r="E301" s="133"/>
      <c r="F301" s="134"/>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c r="A302" s="133"/>
      <c r="B302" s="134"/>
      <c r="C302" s="133"/>
      <c r="D302" s="133"/>
      <c r="E302" s="133"/>
      <c r="F302" s="134"/>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c r="A303" s="133"/>
      <c r="B303" s="134"/>
      <c r="C303" s="133"/>
      <c r="D303" s="133"/>
      <c r="E303" s="133"/>
      <c r="F303" s="134"/>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c r="A304" s="133"/>
      <c r="B304" s="134"/>
      <c r="C304" s="133"/>
      <c r="D304" s="133"/>
      <c r="E304" s="133"/>
      <c r="F304" s="134"/>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c r="A305" s="133"/>
      <c r="B305" s="134"/>
      <c r="C305" s="133"/>
      <c r="D305" s="133"/>
      <c r="E305" s="133"/>
      <c r="F305" s="134"/>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c r="A306" s="133"/>
      <c r="B306" s="134"/>
      <c r="C306" s="133"/>
      <c r="D306" s="133"/>
      <c r="E306" s="133"/>
      <c r="F306" s="134"/>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c r="A307" s="133"/>
      <c r="B307" s="134"/>
      <c r="C307" s="133"/>
      <c r="D307" s="133"/>
      <c r="E307" s="133"/>
      <c r="F307" s="134"/>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c r="A308" s="133"/>
      <c r="B308" s="134"/>
      <c r="C308" s="133"/>
      <c r="D308" s="133"/>
      <c r="E308" s="133"/>
      <c r="F308" s="134"/>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c r="A309" s="133"/>
      <c r="B309" s="134"/>
      <c r="C309" s="133"/>
      <c r="D309" s="133"/>
      <c r="E309" s="133"/>
      <c r="F309" s="134"/>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c r="A310" s="133"/>
      <c r="B310" s="134"/>
      <c r="C310" s="133"/>
      <c r="D310" s="133"/>
      <c r="E310" s="133"/>
      <c r="F310" s="134"/>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c r="A311" s="133"/>
      <c r="B311" s="134"/>
      <c r="C311" s="133"/>
      <c r="D311" s="133"/>
      <c r="E311" s="133"/>
      <c r="F311" s="134"/>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c r="A312" s="133"/>
      <c r="B312" s="134"/>
      <c r="C312" s="133"/>
      <c r="D312" s="133"/>
      <c r="E312" s="133"/>
      <c r="F312" s="134"/>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c r="A313" s="133"/>
      <c r="B313" s="134"/>
      <c r="C313" s="133"/>
      <c r="D313" s="133"/>
      <c r="E313" s="133"/>
      <c r="F313" s="134"/>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c r="A314" s="133"/>
      <c r="B314" s="134"/>
      <c r="C314" s="133"/>
      <c r="D314" s="133"/>
      <c r="E314" s="133"/>
      <c r="F314" s="134"/>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c r="A315" s="133"/>
      <c r="B315" s="134"/>
      <c r="C315" s="133"/>
      <c r="D315" s="133"/>
      <c r="E315" s="133"/>
      <c r="F315" s="134"/>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c r="A316" s="133"/>
      <c r="B316" s="134"/>
      <c r="C316" s="133"/>
      <c r="D316" s="133"/>
      <c r="E316" s="133"/>
      <c r="F316" s="134"/>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c r="A317" s="133"/>
      <c r="B317" s="134"/>
      <c r="C317" s="133"/>
      <c r="D317" s="133"/>
      <c r="E317" s="133"/>
      <c r="F317" s="134"/>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c r="A318" s="133"/>
      <c r="B318" s="134"/>
      <c r="C318" s="133"/>
      <c r="D318" s="133"/>
      <c r="E318" s="133"/>
      <c r="F318" s="134"/>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c r="A319" s="133"/>
      <c r="B319" s="134"/>
      <c r="C319" s="133"/>
      <c r="D319" s="133"/>
      <c r="E319" s="133"/>
      <c r="F319" s="134"/>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c r="A320" s="133"/>
      <c r="B320" s="134"/>
      <c r="C320" s="133"/>
      <c r="D320" s="133"/>
      <c r="E320" s="133"/>
      <c r="F320" s="134"/>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c r="A321" s="133"/>
      <c r="B321" s="134"/>
      <c r="C321" s="133"/>
      <c r="D321" s="133"/>
      <c r="E321" s="133"/>
      <c r="F321" s="134"/>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c r="A322" s="133"/>
      <c r="B322" s="134"/>
      <c r="C322" s="133"/>
      <c r="D322" s="133"/>
      <c r="E322" s="133"/>
      <c r="F322" s="134"/>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c r="A323" s="133"/>
      <c r="B323" s="134"/>
      <c r="C323" s="133"/>
      <c r="D323" s="133"/>
      <c r="E323" s="133"/>
      <c r="F323" s="134"/>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c r="A324" s="133"/>
      <c r="B324" s="134"/>
      <c r="C324" s="133"/>
      <c r="D324" s="133"/>
      <c r="E324" s="133"/>
      <c r="F324" s="134"/>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c r="A325" s="133"/>
      <c r="B325" s="134"/>
      <c r="C325" s="133"/>
      <c r="D325" s="133"/>
      <c r="E325" s="133"/>
      <c r="F325" s="134"/>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c r="A326" s="133"/>
      <c r="B326" s="134"/>
      <c r="C326" s="133"/>
      <c r="D326" s="133"/>
      <c r="E326" s="133"/>
      <c r="F326" s="134"/>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c r="A327" s="133"/>
      <c r="B327" s="134"/>
      <c r="C327" s="133"/>
      <c r="D327" s="133"/>
      <c r="E327" s="133"/>
      <c r="F327" s="134"/>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c r="A328" s="133"/>
      <c r="B328" s="134"/>
      <c r="C328" s="133"/>
      <c r="D328" s="133"/>
      <c r="E328" s="133"/>
      <c r="F328" s="134"/>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c r="A329" s="133"/>
      <c r="B329" s="134"/>
      <c r="C329" s="133"/>
      <c r="D329" s="133"/>
      <c r="E329" s="133"/>
      <c r="F329" s="134"/>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c r="A330" s="133"/>
      <c r="B330" s="134"/>
      <c r="C330" s="133"/>
      <c r="D330" s="133"/>
      <c r="E330" s="133"/>
      <c r="F330" s="134"/>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c r="A331" s="133"/>
      <c r="B331" s="134"/>
      <c r="C331" s="133"/>
      <c r="D331" s="133"/>
      <c r="E331" s="133"/>
      <c r="F331" s="134"/>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c r="A332" s="133"/>
      <c r="B332" s="134"/>
      <c r="C332" s="133"/>
      <c r="D332" s="133"/>
      <c r="E332" s="133"/>
      <c r="F332" s="134"/>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c r="A333" s="133"/>
      <c r="B333" s="134"/>
      <c r="C333" s="133"/>
      <c r="D333" s="133"/>
      <c r="E333" s="133"/>
      <c r="F333" s="134"/>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c r="A334" s="133"/>
      <c r="B334" s="134"/>
      <c r="C334" s="133"/>
      <c r="D334" s="133"/>
      <c r="E334" s="133"/>
      <c r="F334" s="134"/>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c r="A335" s="133"/>
      <c r="B335" s="134"/>
      <c r="C335" s="133"/>
      <c r="D335" s="133"/>
      <c r="E335" s="133"/>
      <c r="F335" s="134"/>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c r="A336" s="133"/>
      <c r="B336" s="134"/>
      <c r="C336" s="133"/>
      <c r="D336" s="133"/>
      <c r="E336" s="133"/>
      <c r="F336" s="134"/>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c r="A337" s="133"/>
      <c r="B337" s="134"/>
      <c r="C337" s="133"/>
      <c r="D337" s="133"/>
      <c r="E337" s="133"/>
      <c r="F337" s="134"/>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c r="A338" s="133"/>
      <c r="B338" s="134"/>
      <c r="C338" s="133"/>
      <c r="D338" s="133"/>
      <c r="E338" s="133"/>
      <c r="F338" s="134"/>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c r="A339" s="133"/>
      <c r="B339" s="134"/>
      <c r="C339" s="133"/>
      <c r="D339" s="133"/>
      <c r="E339" s="133"/>
      <c r="F339" s="134"/>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c r="A340" s="133"/>
      <c r="B340" s="134"/>
      <c r="C340" s="133"/>
      <c r="D340" s="133"/>
      <c r="E340" s="133"/>
      <c r="F340" s="134"/>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c r="A341" s="133"/>
      <c r="B341" s="134"/>
      <c r="C341" s="133"/>
      <c r="D341" s="133"/>
      <c r="E341" s="133"/>
      <c r="F341" s="134"/>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c r="A342" s="133"/>
      <c r="B342" s="134"/>
      <c r="C342" s="133"/>
      <c r="D342" s="133"/>
      <c r="E342" s="133"/>
      <c r="F342" s="134"/>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c r="A343" s="133"/>
      <c r="B343" s="134"/>
      <c r="C343" s="133"/>
      <c r="D343" s="133"/>
      <c r="E343" s="133"/>
      <c r="F343" s="134"/>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c r="A344" s="133"/>
      <c r="B344" s="134"/>
      <c r="C344" s="133"/>
      <c r="D344" s="133"/>
      <c r="E344" s="133"/>
      <c r="F344" s="134"/>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c r="A345" s="133"/>
      <c r="B345" s="134"/>
      <c r="C345" s="133"/>
      <c r="D345" s="133"/>
      <c r="E345" s="133"/>
      <c r="F345" s="134"/>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c r="A346" s="133"/>
      <c r="B346" s="134"/>
      <c r="C346" s="133"/>
      <c r="D346" s="133"/>
      <c r="E346" s="133"/>
      <c r="F346" s="134"/>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c r="A347" s="133"/>
      <c r="B347" s="134"/>
      <c r="C347" s="133"/>
      <c r="D347" s="133"/>
      <c r="E347" s="133"/>
      <c r="F347" s="134"/>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c r="A348" s="133"/>
      <c r="B348" s="134"/>
      <c r="C348" s="133"/>
      <c r="D348" s="133"/>
      <c r="E348" s="133"/>
      <c r="F348" s="134"/>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c r="A349" s="133"/>
      <c r="B349" s="134"/>
      <c r="C349" s="133"/>
      <c r="D349" s="133"/>
      <c r="E349" s="133"/>
      <c r="F349" s="134"/>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c r="A350" s="133"/>
      <c r="B350" s="134"/>
      <c r="C350" s="133"/>
      <c r="D350" s="133"/>
      <c r="E350" s="133"/>
      <c r="F350" s="134"/>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c r="A351" s="133"/>
      <c r="B351" s="134"/>
      <c r="C351" s="133"/>
      <c r="D351" s="133"/>
      <c r="E351" s="133"/>
      <c r="F351" s="134"/>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c r="A352" s="133"/>
      <c r="B352" s="134"/>
      <c r="C352" s="133"/>
      <c r="D352" s="133"/>
      <c r="E352" s="133"/>
      <c r="F352" s="134"/>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c r="A353" s="133"/>
      <c r="B353" s="134"/>
      <c r="C353" s="133"/>
      <c r="D353" s="133"/>
      <c r="E353" s="133"/>
      <c r="F353" s="134"/>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c r="A354" s="133"/>
      <c r="B354" s="134"/>
      <c r="C354" s="133"/>
      <c r="D354" s="133"/>
      <c r="E354" s="133"/>
      <c r="F354" s="134"/>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c r="A355" s="133"/>
      <c r="B355" s="134"/>
      <c r="C355" s="133"/>
      <c r="D355" s="133"/>
      <c r="E355" s="133"/>
      <c r="F355" s="134"/>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c r="A356" s="133"/>
      <c r="B356" s="134"/>
      <c r="C356" s="133"/>
      <c r="D356" s="133"/>
      <c r="E356" s="133"/>
      <c r="F356" s="134"/>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c r="A357" s="133"/>
      <c r="B357" s="134"/>
      <c r="C357" s="133"/>
      <c r="D357" s="133"/>
      <c r="E357" s="133"/>
      <c r="F357" s="134"/>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c r="A358" s="133"/>
      <c r="B358" s="134"/>
      <c r="C358" s="133"/>
      <c r="D358" s="133"/>
      <c r="E358" s="133"/>
      <c r="F358" s="134"/>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c r="A359" s="133"/>
      <c r="B359" s="134"/>
      <c r="C359" s="133"/>
      <c r="D359" s="133"/>
      <c r="E359" s="133"/>
      <c r="F359" s="134"/>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c r="A360" s="133"/>
      <c r="B360" s="134"/>
      <c r="C360" s="133"/>
      <c r="D360" s="133"/>
      <c r="E360" s="133"/>
      <c r="F360" s="134"/>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c r="A361" s="133"/>
      <c r="B361" s="134"/>
      <c r="C361" s="133"/>
      <c r="D361" s="133"/>
      <c r="E361" s="133"/>
      <c r="F361" s="134"/>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c r="A362" s="133"/>
      <c r="B362" s="134"/>
      <c r="C362" s="133"/>
      <c r="D362" s="133"/>
      <c r="E362" s="133"/>
      <c r="F362" s="134"/>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c r="A363" s="133"/>
      <c r="B363" s="134"/>
      <c r="C363" s="133"/>
      <c r="D363" s="133"/>
      <c r="E363" s="133"/>
      <c r="F363" s="134"/>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c r="A364" s="133"/>
      <c r="B364" s="134"/>
      <c r="C364" s="133"/>
      <c r="D364" s="133"/>
      <c r="E364" s="133"/>
      <c r="F364" s="134"/>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c r="A365" s="133"/>
      <c r="B365" s="134"/>
      <c r="C365" s="133"/>
      <c r="D365" s="133"/>
      <c r="E365" s="133"/>
      <c r="F365" s="134"/>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c r="A366" s="133"/>
      <c r="B366" s="134"/>
      <c r="C366" s="133"/>
      <c r="D366" s="133"/>
      <c r="E366" s="133"/>
      <c r="F366" s="134"/>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c r="A367" s="133"/>
      <c r="B367" s="134"/>
      <c r="C367" s="133"/>
      <c r="D367" s="133"/>
      <c r="E367" s="133"/>
      <c r="F367" s="134"/>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c r="A368" s="133"/>
      <c r="B368" s="134"/>
      <c r="C368" s="133"/>
      <c r="D368" s="133"/>
      <c r="E368" s="133"/>
      <c r="F368" s="134"/>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c r="A369" s="133"/>
      <c r="B369" s="134"/>
      <c r="C369" s="133"/>
      <c r="D369" s="133"/>
      <c r="E369" s="133"/>
      <c r="F369" s="134"/>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c r="A370" s="133"/>
      <c r="B370" s="134"/>
      <c r="C370" s="133"/>
      <c r="D370" s="133"/>
      <c r="E370" s="133"/>
      <c r="F370" s="134"/>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c r="A371" s="133"/>
      <c r="B371" s="134"/>
      <c r="C371" s="133"/>
      <c r="D371" s="133"/>
      <c r="E371" s="133"/>
      <c r="F371" s="134"/>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c r="A372" s="133"/>
      <c r="B372" s="134"/>
      <c r="C372" s="133"/>
      <c r="D372" s="133"/>
      <c r="E372" s="133"/>
      <c r="F372" s="134"/>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c r="A373" s="133"/>
      <c r="B373" s="134"/>
      <c r="C373" s="133"/>
      <c r="D373" s="133"/>
      <c r="E373" s="133"/>
      <c r="F373" s="134"/>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c r="A374" s="133"/>
      <c r="B374" s="134"/>
      <c r="C374" s="133"/>
      <c r="D374" s="133"/>
      <c r="E374" s="133"/>
      <c r="F374" s="134"/>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c r="A375" s="133"/>
      <c r="B375" s="134"/>
      <c r="C375" s="133"/>
      <c r="D375" s="133"/>
      <c r="E375" s="133"/>
      <c r="F375" s="134"/>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c r="A376" s="133"/>
      <c r="B376" s="134"/>
      <c r="C376" s="133"/>
      <c r="D376" s="133"/>
      <c r="E376" s="133"/>
      <c r="F376" s="134"/>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c r="A377" s="133"/>
      <c r="B377" s="134"/>
      <c r="C377" s="133"/>
      <c r="D377" s="133"/>
      <c r="E377" s="133"/>
      <c r="F377" s="134"/>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c r="A378" s="133"/>
      <c r="B378" s="134"/>
      <c r="C378" s="133"/>
      <c r="D378" s="133"/>
      <c r="E378" s="133"/>
      <c r="F378" s="134"/>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c r="A379" s="133"/>
      <c r="B379" s="134"/>
      <c r="C379" s="133"/>
      <c r="D379" s="133"/>
      <c r="E379" s="133"/>
      <c r="F379" s="134"/>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c r="A380" s="133"/>
      <c r="B380" s="134"/>
      <c r="C380" s="133"/>
      <c r="D380" s="133"/>
      <c r="E380" s="133"/>
      <c r="F380" s="134"/>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c r="A381" s="133"/>
      <c r="B381" s="134"/>
      <c r="C381" s="133"/>
      <c r="D381" s="133"/>
      <c r="E381" s="133"/>
      <c r="F381" s="134"/>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c r="A382" s="133"/>
      <c r="B382" s="134"/>
      <c r="C382" s="133"/>
      <c r="D382" s="133"/>
      <c r="E382" s="133"/>
      <c r="F382" s="134"/>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c r="A383" s="133"/>
      <c r="B383" s="134"/>
      <c r="C383" s="133"/>
      <c r="D383" s="133"/>
      <c r="E383" s="133"/>
      <c r="F383" s="134"/>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c r="A384" s="133"/>
      <c r="B384" s="134"/>
      <c r="C384" s="133"/>
      <c r="D384" s="133"/>
      <c r="E384" s="133"/>
      <c r="F384" s="134"/>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c r="A385" s="133"/>
      <c r="B385" s="134"/>
      <c r="C385" s="133"/>
      <c r="D385" s="133"/>
      <c r="E385" s="133"/>
      <c r="F385" s="134"/>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c r="A386" s="133"/>
      <c r="B386" s="134"/>
      <c r="C386" s="133"/>
      <c r="D386" s="133"/>
      <c r="E386" s="133"/>
      <c r="F386" s="134"/>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c r="A387" s="133"/>
      <c r="B387" s="134"/>
      <c r="C387" s="133"/>
      <c r="D387" s="133"/>
      <c r="E387" s="133"/>
      <c r="F387" s="134"/>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c r="A388" s="133"/>
      <c r="B388" s="134"/>
      <c r="C388" s="133"/>
      <c r="D388" s="133"/>
      <c r="E388" s="133"/>
      <c r="F388" s="134"/>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c r="A389" s="133"/>
      <c r="B389" s="134"/>
      <c r="C389" s="133"/>
      <c r="D389" s="133"/>
      <c r="E389" s="133"/>
      <c r="F389" s="134"/>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c r="A390" s="133"/>
      <c r="B390" s="134"/>
      <c r="C390" s="133"/>
      <c r="D390" s="133"/>
      <c r="E390" s="133"/>
      <c r="F390" s="134"/>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c r="A391" s="133"/>
      <c r="B391" s="134"/>
      <c r="C391" s="133"/>
      <c r="D391" s="133"/>
      <c r="E391" s="133"/>
      <c r="F391" s="134"/>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c r="A392" s="133"/>
      <c r="B392" s="134"/>
      <c r="C392" s="133"/>
      <c r="D392" s="133"/>
      <c r="E392" s="133"/>
      <c r="F392" s="134"/>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c r="A393" s="133"/>
      <c r="B393" s="134"/>
      <c r="C393" s="133"/>
      <c r="D393" s="133"/>
      <c r="E393" s="133"/>
      <c r="F393" s="134"/>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c r="A394" s="133"/>
      <c r="B394" s="134"/>
      <c r="C394" s="133"/>
      <c r="D394" s="133"/>
      <c r="E394" s="133"/>
      <c r="F394" s="134"/>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c r="A395" s="133"/>
      <c r="B395" s="134"/>
      <c r="C395" s="133"/>
      <c r="D395" s="133"/>
      <c r="E395" s="133"/>
      <c r="F395" s="134"/>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c r="A396" s="133"/>
      <c r="B396" s="134"/>
      <c r="C396" s="133"/>
      <c r="D396" s="133"/>
      <c r="E396" s="133"/>
      <c r="F396" s="134"/>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c r="A397" s="133"/>
      <c r="B397" s="134"/>
      <c r="C397" s="133"/>
      <c r="D397" s="133"/>
      <c r="E397" s="133"/>
      <c r="F397" s="134"/>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c r="A398" s="133"/>
      <c r="B398" s="134"/>
      <c r="C398" s="133"/>
      <c r="D398" s="133"/>
      <c r="E398" s="133"/>
      <c r="F398" s="134"/>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c r="A399" s="133"/>
      <c r="B399" s="134"/>
      <c r="C399" s="133"/>
      <c r="D399" s="133"/>
      <c r="E399" s="133"/>
      <c r="F399" s="134"/>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c r="A400" s="133"/>
      <c r="B400" s="134"/>
      <c r="C400" s="133"/>
      <c r="D400" s="133"/>
      <c r="E400" s="133"/>
      <c r="F400" s="134"/>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c r="A401" s="133"/>
      <c r="B401" s="134"/>
      <c r="C401" s="133"/>
      <c r="D401" s="133"/>
      <c r="E401" s="133"/>
      <c r="F401" s="134"/>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c r="A402" s="133"/>
      <c r="B402" s="134"/>
      <c r="C402" s="133"/>
      <c r="D402" s="133"/>
      <c r="E402" s="133"/>
      <c r="F402" s="134"/>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c r="A403" s="133"/>
      <c r="B403" s="134"/>
      <c r="C403" s="133"/>
      <c r="D403" s="133"/>
      <c r="E403" s="133"/>
      <c r="F403" s="134"/>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c r="A404" s="133"/>
      <c r="B404" s="134"/>
      <c r="C404" s="133"/>
      <c r="D404" s="133"/>
      <c r="E404" s="133"/>
      <c r="F404" s="134"/>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c r="A405" s="133"/>
      <c r="B405" s="134"/>
      <c r="C405" s="133"/>
      <c r="D405" s="133"/>
      <c r="E405" s="133"/>
      <c r="F405" s="134"/>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c r="A406" s="133"/>
      <c r="B406" s="134"/>
      <c r="C406" s="133"/>
      <c r="D406" s="133"/>
      <c r="E406" s="133"/>
      <c r="F406" s="134"/>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c r="A407" s="133"/>
      <c r="B407" s="134"/>
      <c r="C407" s="133"/>
      <c r="D407" s="133"/>
      <c r="E407" s="133"/>
      <c r="F407" s="134"/>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c r="A408" s="133"/>
      <c r="B408" s="134"/>
      <c r="C408" s="133"/>
      <c r="D408" s="133"/>
      <c r="E408" s="133"/>
      <c r="F408" s="134"/>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c r="A409" s="133"/>
      <c r="B409" s="134"/>
      <c r="C409" s="133"/>
      <c r="D409" s="133"/>
      <c r="E409" s="133"/>
      <c r="F409" s="134"/>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c r="A410" s="133"/>
      <c r="B410" s="134"/>
      <c r="C410" s="133"/>
      <c r="D410" s="133"/>
      <c r="E410" s="133"/>
      <c r="F410" s="134"/>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c r="A411" s="133"/>
      <c r="B411" s="134"/>
      <c r="C411" s="133"/>
      <c r="D411" s="133"/>
      <c r="E411" s="133"/>
      <c r="F411" s="134"/>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c r="A412" s="133"/>
      <c r="B412" s="134"/>
      <c r="C412" s="133"/>
      <c r="D412" s="133"/>
      <c r="E412" s="133"/>
      <c r="F412" s="134"/>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c r="A413" s="133"/>
      <c r="B413" s="134"/>
      <c r="C413" s="133"/>
      <c r="D413" s="133"/>
      <c r="E413" s="133"/>
      <c r="F413" s="134"/>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c r="A414" s="133"/>
      <c r="B414" s="134"/>
      <c r="C414" s="133"/>
      <c r="D414" s="133"/>
      <c r="E414" s="133"/>
      <c r="F414" s="134"/>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c r="A415" s="133"/>
      <c r="B415" s="134"/>
      <c r="C415" s="133"/>
      <c r="D415" s="133"/>
      <c r="E415" s="133"/>
      <c r="F415" s="134"/>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c r="A416" s="133"/>
      <c r="B416" s="134"/>
      <c r="C416" s="133"/>
      <c r="D416" s="133"/>
      <c r="E416" s="133"/>
      <c r="F416" s="134"/>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c r="A417" s="133"/>
      <c r="B417" s="134"/>
      <c r="C417" s="133"/>
      <c r="D417" s="133"/>
      <c r="E417" s="133"/>
      <c r="F417" s="134"/>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c r="A418" s="133"/>
      <c r="B418" s="134"/>
      <c r="C418" s="133"/>
      <c r="D418" s="133"/>
      <c r="E418" s="133"/>
      <c r="F418" s="134"/>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c r="A419" s="133"/>
      <c r="B419" s="134"/>
      <c r="C419" s="133"/>
      <c r="D419" s="133"/>
      <c r="E419" s="133"/>
      <c r="F419" s="134"/>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c r="A420" s="133"/>
      <c r="B420" s="134"/>
      <c r="C420" s="133"/>
      <c r="D420" s="133"/>
      <c r="E420" s="133"/>
      <c r="F420" s="134"/>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c r="A421" s="133"/>
      <c r="B421" s="134"/>
      <c r="C421" s="133"/>
      <c r="D421" s="133"/>
      <c r="E421" s="133"/>
      <c r="F421" s="134"/>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c r="A422" s="133"/>
      <c r="B422" s="134"/>
      <c r="C422" s="133"/>
      <c r="D422" s="133"/>
      <c r="E422" s="133"/>
      <c r="F422" s="134"/>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c r="A423" s="133"/>
      <c r="B423" s="134"/>
      <c r="C423" s="133"/>
      <c r="D423" s="133"/>
      <c r="E423" s="133"/>
      <c r="F423" s="134"/>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c r="A424" s="133"/>
      <c r="B424" s="134"/>
      <c r="C424" s="133"/>
      <c r="D424" s="133"/>
      <c r="E424" s="133"/>
      <c r="F424" s="134"/>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c r="A425" s="133"/>
      <c r="B425" s="134"/>
      <c r="C425" s="133"/>
      <c r="D425" s="133"/>
      <c r="E425" s="133"/>
      <c r="F425" s="134"/>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c r="A426" s="133"/>
      <c r="B426" s="134"/>
      <c r="C426" s="133"/>
      <c r="D426" s="133"/>
      <c r="E426" s="133"/>
      <c r="F426" s="134"/>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c r="A427" s="133"/>
      <c r="B427" s="134"/>
      <c r="C427" s="133"/>
      <c r="D427" s="133"/>
      <c r="E427" s="133"/>
      <c r="F427" s="134"/>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c r="A428" s="133"/>
      <c r="B428" s="134"/>
      <c r="C428" s="133"/>
      <c r="D428" s="133"/>
      <c r="E428" s="133"/>
      <c r="F428" s="134"/>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c r="A429" s="133"/>
      <c r="B429" s="134"/>
      <c r="C429" s="133"/>
      <c r="D429" s="133"/>
      <c r="E429" s="133"/>
      <c r="F429" s="134"/>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c r="A430" s="133"/>
      <c r="B430" s="134"/>
      <c r="C430" s="133"/>
      <c r="D430" s="133"/>
      <c r="E430" s="133"/>
      <c r="F430" s="134"/>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c r="A431" s="133"/>
      <c r="B431" s="134"/>
      <c r="C431" s="133"/>
      <c r="D431" s="133"/>
      <c r="E431" s="133"/>
      <c r="F431" s="134"/>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c r="A432" s="133"/>
      <c r="B432" s="134"/>
      <c r="C432" s="133"/>
      <c r="D432" s="133"/>
      <c r="E432" s="133"/>
      <c r="F432" s="134"/>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c r="A433" s="133"/>
      <c r="B433" s="134"/>
      <c r="C433" s="133"/>
      <c r="D433" s="133"/>
      <c r="E433" s="133"/>
      <c r="F433" s="134"/>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c r="A434" s="133"/>
      <c r="B434" s="134"/>
      <c r="C434" s="133"/>
      <c r="D434" s="133"/>
      <c r="E434" s="133"/>
      <c r="F434" s="134"/>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c r="A435" s="133"/>
      <c r="B435" s="134"/>
      <c r="C435" s="133"/>
      <c r="D435" s="133"/>
      <c r="E435" s="133"/>
      <c r="F435" s="134"/>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c r="A436" s="133"/>
      <c r="B436" s="134"/>
      <c r="C436" s="133"/>
      <c r="D436" s="133"/>
      <c r="E436" s="133"/>
      <c r="F436" s="134"/>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c r="A437" s="133"/>
      <c r="B437" s="134"/>
      <c r="C437" s="133"/>
      <c r="D437" s="133"/>
      <c r="E437" s="133"/>
      <c r="F437" s="134"/>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c r="A438" s="133"/>
      <c r="B438" s="134"/>
      <c r="C438" s="133"/>
      <c r="D438" s="133"/>
      <c r="E438" s="133"/>
      <c r="F438" s="134"/>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c r="A439" s="133"/>
      <c r="B439" s="134"/>
      <c r="C439" s="133"/>
      <c r="D439" s="133"/>
      <c r="E439" s="133"/>
      <c r="F439" s="134"/>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c r="A440" s="133"/>
      <c r="B440" s="134"/>
      <c r="C440" s="133"/>
      <c r="D440" s="133"/>
      <c r="E440" s="133"/>
      <c r="F440" s="134"/>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c r="A441" s="133"/>
      <c r="B441" s="134"/>
      <c r="C441" s="133"/>
      <c r="D441" s="133"/>
      <c r="E441" s="133"/>
      <c r="F441" s="134"/>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c r="A442" s="133"/>
      <c r="B442" s="134"/>
      <c r="C442" s="133"/>
      <c r="D442" s="133"/>
      <c r="E442" s="133"/>
      <c r="F442" s="134"/>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c r="A443" s="133"/>
      <c r="B443" s="134"/>
      <c r="C443" s="133"/>
      <c r="D443" s="133"/>
      <c r="E443" s="133"/>
      <c r="F443" s="134"/>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c r="A444" s="133"/>
      <c r="B444" s="134"/>
      <c r="C444" s="133"/>
      <c r="D444" s="133"/>
      <c r="E444" s="133"/>
      <c r="F444" s="134"/>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c r="A445" s="133"/>
      <c r="B445" s="134"/>
      <c r="C445" s="133"/>
      <c r="D445" s="133"/>
      <c r="E445" s="133"/>
      <c r="F445" s="134"/>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c r="A446" s="133"/>
      <c r="B446" s="134"/>
      <c r="C446" s="133"/>
      <c r="D446" s="133"/>
      <c r="E446" s="133"/>
      <c r="F446" s="134"/>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c r="A447" s="133"/>
      <c r="B447" s="134"/>
      <c r="C447" s="133"/>
      <c r="D447" s="133"/>
      <c r="E447" s="133"/>
      <c r="F447" s="134"/>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c r="A448" s="133"/>
      <c r="B448" s="134"/>
      <c r="C448" s="133"/>
      <c r="D448" s="133"/>
      <c r="E448" s="133"/>
      <c r="F448" s="134"/>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c r="A449" s="133"/>
      <c r="B449" s="134"/>
      <c r="C449" s="133"/>
      <c r="D449" s="133"/>
      <c r="E449" s="133"/>
      <c r="F449" s="134"/>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c r="A450" s="133"/>
      <c r="B450" s="134"/>
      <c r="C450" s="133"/>
      <c r="D450" s="133"/>
      <c r="E450" s="133"/>
      <c r="F450" s="134"/>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c r="A451" s="133"/>
      <c r="B451" s="134"/>
      <c r="C451" s="133"/>
      <c r="D451" s="133"/>
      <c r="E451" s="133"/>
      <c r="F451" s="134"/>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c r="A452" s="133"/>
      <c r="B452" s="134"/>
      <c r="C452" s="133"/>
      <c r="D452" s="133"/>
      <c r="E452" s="133"/>
      <c r="F452" s="134"/>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c r="A453" s="133"/>
      <c r="B453" s="134"/>
      <c r="C453" s="133"/>
      <c r="D453" s="133"/>
      <c r="E453" s="133"/>
      <c r="F453" s="134"/>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c r="A454" s="133"/>
      <c r="B454" s="134"/>
      <c r="C454" s="133"/>
      <c r="D454" s="133"/>
      <c r="E454" s="133"/>
      <c r="F454" s="134"/>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c r="A455" s="133"/>
      <c r="B455" s="134"/>
      <c r="C455" s="133"/>
      <c r="D455" s="133"/>
      <c r="E455" s="133"/>
      <c r="F455" s="134"/>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c r="A456" s="133"/>
      <c r="B456" s="134"/>
      <c r="C456" s="133"/>
      <c r="D456" s="133"/>
      <c r="E456" s="133"/>
      <c r="F456" s="134"/>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c r="A457" s="133"/>
      <c r="B457" s="134"/>
      <c r="C457" s="133"/>
      <c r="D457" s="133"/>
      <c r="E457" s="133"/>
      <c r="F457" s="134"/>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c r="A458" s="133"/>
      <c r="B458" s="134"/>
      <c r="C458" s="133"/>
      <c r="D458" s="133"/>
      <c r="E458" s="133"/>
      <c r="F458" s="134"/>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c r="A459" s="133"/>
      <c r="B459" s="134"/>
      <c r="C459" s="133"/>
      <c r="D459" s="133"/>
      <c r="E459" s="133"/>
      <c r="F459" s="134"/>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c r="A460" s="133"/>
      <c r="B460" s="134"/>
      <c r="C460" s="133"/>
      <c r="D460" s="133"/>
      <c r="E460" s="133"/>
      <c r="F460" s="134"/>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c r="A461" s="133"/>
      <c r="B461" s="134"/>
      <c r="C461" s="133"/>
      <c r="D461" s="133"/>
      <c r="E461" s="133"/>
      <c r="F461" s="134"/>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c r="A462" s="133"/>
      <c r="B462" s="134"/>
      <c r="C462" s="133"/>
      <c r="D462" s="133"/>
      <c r="E462" s="133"/>
      <c r="F462" s="134"/>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c r="A463" s="133"/>
      <c r="B463" s="134"/>
      <c r="C463" s="133"/>
      <c r="D463" s="133"/>
      <c r="E463" s="133"/>
      <c r="F463" s="134"/>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c r="A464" s="133"/>
      <c r="B464" s="134"/>
      <c r="C464" s="133"/>
      <c r="D464" s="133"/>
      <c r="E464" s="133"/>
      <c r="F464" s="134"/>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c r="A465" s="133"/>
      <c r="B465" s="134"/>
      <c r="C465" s="133"/>
      <c r="D465" s="133"/>
      <c r="E465" s="133"/>
      <c r="F465" s="134"/>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c r="A466" s="133"/>
      <c r="B466" s="134"/>
      <c r="C466" s="133"/>
      <c r="D466" s="133"/>
      <c r="E466" s="133"/>
      <c r="F466" s="134"/>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c r="A467" s="133"/>
      <c r="B467" s="134"/>
      <c r="C467" s="133"/>
      <c r="D467" s="133"/>
      <c r="E467" s="133"/>
      <c r="F467" s="134"/>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c r="A468" s="133"/>
      <c r="B468" s="134"/>
      <c r="C468" s="133"/>
      <c r="D468" s="133"/>
      <c r="E468" s="133"/>
      <c r="F468" s="134"/>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c r="A469" s="133"/>
      <c r="B469" s="134"/>
      <c r="C469" s="133"/>
      <c r="D469" s="133"/>
      <c r="E469" s="133"/>
      <c r="F469" s="134"/>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c r="A470" s="133"/>
      <c r="B470" s="134"/>
      <c r="C470" s="133"/>
      <c r="D470" s="133"/>
      <c r="E470" s="133"/>
      <c r="F470" s="134"/>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c r="A471" s="133"/>
      <c r="B471" s="134"/>
      <c r="C471" s="133"/>
      <c r="D471" s="133"/>
      <c r="E471" s="133"/>
      <c r="F471" s="134"/>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c r="A472" s="133"/>
      <c r="B472" s="134"/>
      <c r="C472" s="133"/>
      <c r="D472" s="133"/>
      <c r="E472" s="133"/>
      <c r="F472" s="134"/>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c r="A473" s="133"/>
      <c r="B473" s="134"/>
      <c r="C473" s="133"/>
      <c r="D473" s="133"/>
      <c r="E473" s="133"/>
      <c r="F473" s="134"/>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c r="A474" s="133"/>
      <c r="B474" s="134"/>
      <c r="C474" s="133"/>
      <c r="D474" s="133"/>
      <c r="E474" s="133"/>
      <c r="F474" s="134"/>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c r="A475" s="133"/>
      <c r="B475" s="134"/>
      <c r="C475" s="133"/>
      <c r="D475" s="133"/>
      <c r="E475" s="133"/>
      <c r="F475" s="134"/>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c r="A476" s="133"/>
      <c r="B476" s="134"/>
      <c r="C476" s="133"/>
      <c r="D476" s="133"/>
      <c r="E476" s="133"/>
      <c r="F476" s="134"/>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c r="A477" s="133"/>
      <c r="B477" s="134"/>
      <c r="C477" s="133"/>
      <c r="D477" s="133"/>
      <c r="E477" s="133"/>
      <c r="F477" s="134"/>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c r="A478" s="133"/>
      <c r="B478" s="134"/>
      <c r="C478" s="133"/>
      <c r="D478" s="133"/>
      <c r="E478" s="133"/>
      <c r="F478" s="134"/>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c r="A479" s="133"/>
      <c r="B479" s="134"/>
      <c r="C479" s="133"/>
      <c r="D479" s="133"/>
      <c r="E479" s="133"/>
      <c r="F479" s="134"/>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c r="A480" s="133"/>
      <c r="B480" s="134"/>
      <c r="C480" s="133"/>
      <c r="D480" s="133"/>
      <c r="E480" s="133"/>
      <c r="F480" s="134"/>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c r="A481" s="133"/>
      <c r="B481" s="134"/>
      <c r="C481" s="133"/>
      <c r="D481" s="133"/>
      <c r="E481" s="133"/>
      <c r="F481" s="134"/>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c r="A482" s="133"/>
      <c r="B482" s="134"/>
      <c r="C482" s="133"/>
      <c r="D482" s="133"/>
      <c r="E482" s="133"/>
      <c r="F482" s="134"/>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c r="A483" s="133"/>
      <c r="B483" s="134"/>
      <c r="C483" s="133"/>
      <c r="D483" s="133"/>
      <c r="E483" s="133"/>
      <c r="F483" s="134"/>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c r="A484" s="133"/>
      <c r="B484" s="134"/>
      <c r="C484" s="133"/>
      <c r="D484" s="133"/>
      <c r="E484" s="133"/>
      <c r="F484" s="134"/>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c r="A485" s="133"/>
      <c r="B485" s="134"/>
      <c r="C485" s="133"/>
      <c r="D485" s="133"/>
      <c r="E485" s="133"/>
      <c r="F485" s="134"/>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c r="A486" s="133"/>
      <c r="B486" s="134"/>
      <c r="C486" s="133"/>
      <c r="D486" s="133"/>
      <c r="E486" s="133"/>
      <c r="F486" s="134"/>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c r="A487" s="133"/>
      <c r="B487" s="134"/>
      <c r="C487" s="133"/>
      <c r="D487" s="133"/>
      <c r="E487" s="133"/>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c r="A488" s="133"/>
      <c r="B488" s="134"/>
      <c r="C488" s="133"/>
      <c r="D488" s="133"/>
      <c r="E488" s="133"/>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c r="A489" s="133"/>
      <c r="B489" s="134"/>
      <c r="C489" s="133"/>
      <c r="D489" s="133"/>
      <c r="E489" s="133"/>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c r="A490" s="133"/>
      <c r="B490" s="134"/>
      <c r="C490" s="133"/>
      <c r="D490" s="133"/>
      <c r="E490" s="133"/>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c r="A491" s="133"/>
      <c r="B491" s="134"/>
      <c r="C491" s="133"/>
      <c r="D491" s="133"/>
      <c r="E491" s="133"/>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c r="A492" s="133"/>
      <c r="B492" s="134"/>
      <c r="C492" s="133"/>
      <c r="D492" s="133"/>
      <c r="E492" s="133"/>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c r="A493" s="133"/>
      <c r="B493" s="134"/>
      <c r="C493" s="133"/>
      <c r="D493" s="133"/>
      <c r="E493" s="133"/>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c r="A494" s="133"/>
      <c r="B494" s="134"/>
      <c r="C494" s="133"/>
      <c r="D494" s="133"/>
      <c r="E494" s="133"/>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c r="A495" s="133"/>
      <c r="B495" s="134"/>
      <c r="C495" s="133"/>
      <c r="D495" s="133"/>
      <c r="E495" s="133"/>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c r="A496" s="133"/>
      <c r="B496" s="134"/>
      <c r="C496" s="133"/>
      <c r="D496" s="133"/>
      <c r="E496" s="133"/>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c r="A497" s="133"/>
      <c r="B497" s="134"/>
      <c r="C497" s="133"/>
      <c r="D497" s="133"/>
      <c r="E497" s="133"/>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c r="A498" s="133"/>
      <c r="B498" s="134"/>
      <c r="C498" s="133"/>
      <c r="D498" s="133"/>
      <c r="E498" s="133"/>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c r="A499" s="133"/>
      <c r="B499" s="134"/>
      <c r="C499" s="133"/>
      <c r="D499" s="133"/>
      <c r="E499" s="133"/>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c r="A500" s="133"/>
      <c r="B500" s="134"/>
      <c r="C500" s="133"/>
      <c r="D500" s="133"/>
      <c r="E500" s="133"/>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c r="A501" s="133"/>
      <c r="B501" s="134"/>
      <c r="C501" s="133"/>
      <c r="D501" s="133"/>
      <c r="E501" s="133"/>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c r="A502" s="133"/>
      <c r="B502" s="134"/>
      <c r="C502" s="133"/>
      <c r="D502" s="133"/>
      <c r="E502" s="133"/>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c r="A503" s="133"/>
      <c r="B503" s="134"/>
      <c r="C503" s="133"/>
      <c r="D503" s="133"/>
      <c r="E503" s="133"/>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c r="A504" s="133"/>
      <c r="B504" s="134"/>
      <c r="C504" s="133"/>
      <c r="D504" s="133"/>
      <c r="E504" s="133"/>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c r="A505" s="133"/>
      <c r="B505" s="134"/>
      <c r="C505" s="133"/>
      <c r="D505" s="133"/>
      <c r="E505" s="133"/>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c r="A506" s="133"/>
      <c r="B506" s="134"/>
      <c r="C506" s="133"/>
      <c r="D506" s="133"/>
      <c r="E506" s="133"/>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c r="A507" s="133"/>
      <c r="B507" s="134"/>
      <c r="C507" s="133"/>
      <c r="D507" s="133"/>
      <c r="E507" s="133"/>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c r="A508" s="133"/>
      <c r="B508" s="134"/>
      <c r="C508" s="133"/>
      <c r="D508" s="133"/>
      <c r="E508" s="133"/>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c r="A509" s="133"/>
      <c r="B509" s="134"/>
      <c r="C509" s="133"/>
      <c r="D509" s="133"/>
      <c r="E509" s="133"/>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c r="A510" s="133"/>
      <c r="B510" s="134"/>
      <c r="C510" s="133"/>
      <c r="D510" s="133"/>
      <c r="E510" s="133"/>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c r="A511" s="133"/>
      <c r="B511" s="134"/>
      <c r="C511" s="133"/>
      <c r="D511" s="133"/>
      <c r="E511" s="133"/>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c r="A512" s="133"/>
      <c r="B512" s="134"/>
      <c r="C512" s="133"/>
      <c r="D512" s="133"/>
      <c r="E512" s="133"/>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c r="A513" s="133"/>
      <c r="B513" s="134"/>
      <c r="C513" s="133"/>
      <c r="D513" s="133"/>
      <c r="E513" s="133"/>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c r="A514" s="133"/>
      <c r="B514" s="134"/>
      <c r="C514" s="133"/>
      <c r="D514" s="133"/>
      <c r="E514" s="133"/>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c r="A515" s="133"/>
      <c r="B515" s="134"/>
      <c r="C515" s="133"/>
      <c r="D515" s="133"/>
      <c r="E515" s="133"/>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c r="A516" s="133"/>
      <c r="B516" s="134"/>
      <c r="C516" s="133"/>
      <c r="D516" s="133"/>
      <c r="E516" s="133"/>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c r="A517" s="133"/>
      <c r="B517" s="134"/>
      <c r="C517" s="133"/>
      <c r="D517" s="133"/>
      <c r="E517" s="133"/>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c r="A518" s="133"/>
      <c r="B518" s="134"/>
      <c r="C518" s="133"/>
      <c r="D518" s="133"/>
      <c r="E518" s="133"/>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c r="A519" s="133"/>
      <c r="B519" s="134"/>
      <c r="C519" s="133"/>
      <c r="D519" s="133"/>
      <c r="E519" s="133"/>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c r="A520" s="133"/>
      <c r="B520" s="134"/>
      <c r="C520" s="133"/>
      <c r="D520" s="133"/>
      <c r="E520" s="133"/>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c r="A521" s="133"/>
      <c r="B521" s="134"/>
      <c r="C521" s="133"/>
      <c r="D521" s="133"/>
      <c r="E521" s="133"/>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c r="A522" s="133"/>
      <c r="B522" s="134"/>
      <c r="C522" s="133"/>
      <c r="D522" s="133"/>
      <c r="E522" s="133"/>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c r="A523" s="133"/>
      <c r="B523" s="134"/>
      <c r="C523" s="133"/>
      <c r="D523" s="133"/>
      <c r="E523" s="133"/>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c r="A524" s="133"/>
      <c r="B524" s="134"/>
      <c r="C524" s="133"/>
      <c r="D524" s="133"/>
      <c r="E524" s="133"/>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c r="A525" s="133"/>
      <c r="B525" s="134"/>
      <c r="C525" s="133"/>
      <c r="D525" s="133"/>
      <c r="E525" s="133"/>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c r="A526" s="133"/>
      <c r="B526" s="134"/>
      <c r="C526" s="133"/>
      <c r="D526" s="133"/>
      <c r="E526" s="133"/>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c r="A527" s="133"/>
      <c r="B527" s="134"/>
      <c r="C527" s="133"/>
      <c r="D527" s="133"/>
      <c r="E527" s="133"/>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c r="A528" s="133"/>
      <c r="B528" s="134"/>
      <c r="C528" s="133"/>
      <c r="D528" s="133"/>
      <c r="E528" s="133"/>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c r="A529" s="133"/>
      <c r="B529" s="134"/>
      <c r="C529" s="133"/>
      <c r="D529" s="133"/>
      <c r="E529" s="133"/>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c r="A530" s="133"/>
      <c r="B530" s="134"/>
      <c r="C530" s="133"/>
      <c r="D530" s="133"/>
      <c r="E530" s="133"/>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c r="A531" s="133"/>
      <c r="B531" s="134"/>
      <c r="C531" s="133"/>
      <c r="D531" s="133"/>
      <c r="E531" s="133"/>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c r="A532" s="133"/>
      <c r="B532" s="134"/>
      <c r="C532" s="133"/>
      <c r="D532" s="133"/>
      <c r="E532" s="133"/>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c r="A533" s="133"/>
      <c r="B533" s="134"/>
      <c r="C533" s="133"/>
      <c r="D533" s="133"/>
      <c r="E533" s="133"/>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c r="A534" s="133"/>
      <c r="B534" s="134"/>
      <c r="C534" s="133"/>
      <c r="D534" s="133"/>
      <c r="E534" s="133"/>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c r="A535" s="133"/>
      <c r="B535" s="134"/>
      <c r="C535" s="133"/>
      <c r="D535" s="133"/>
      <c r="E535" s="133"/>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c r="A536" s="133"/>
      <c r="B536" s="134"/>
      <c r="C536" s="133"/>
      <c r="D536" s="133"/>
      <c r="E536" s="133"/>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c r="A537" s="133"/>
      <c r="B537" s="134"/>
      <c r="C537" s="133"/>
      <c r="D537" s="133"/>
      <c r="E537" s="133"/>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c r="A538" s="133"/>
      <c r="B538" s="134"/>
      <c r="C538" s="133"/>
      <c r="D538" s="133"/>
      <c r="E538" s="133"/>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c r="A539" s="133"/>
      <c r="B539" s="134"/>
      <c r="C539" s="133"/>
      <c r="D539" s="133"/>
      <c r="E539" s="133"/>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c r="A540" s="133"/>
      <c r="B540" s="134"/>
      <c r="C540" s="133"/>
      <c r="D540" s="133"/>
      <c r="E540" s="133"/>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c r="A541" s="133"/>
      <c r="B541" s="134"/>
      <c r="C541" s="133"/>
      <c r="D541" s="133"/>
      <c r="E541" s="133"/>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c r="A542" s="133"/>
      <c r="B542" s="134"/>
      <c r="C542" s="133"/>
      <c r="D542" s="133"/>
      <c r="E542" s="133"/>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c r="A543" s="133"/>
      <c r="B543" s="134"/>
      <c r="C543" s="133"/>
      <c r="D543" s="133"/>
      <c r="E543" s="133"/>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c r="A544" s="133"/>
      <c r="B544" s="134"/>
      <c r="C544" s="133"/>
      <c r="D544" s="133"/>
      <c r="E544" s="133"/>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c r="A545" s="133"/>
      <c r="B545" s="134"/>
      <c r="C545" s="133"/>
      <c r="D545" s="133"/>
      <c r="E545" s="133"/>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c r="A546" s="133"/>
      <c r="B546" s="134"/>
      <c r="C546" s="133"/>
      <c r="D546" s="133"/>
      <c r="E546" s="133"/>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c r="A547" s="133"/>
      <c r="B547" s="134"/>
      <c r="C547" s="133"/>
      <c r="D547" s="133"/>
      <c r="E547" s="133"/>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c r="A548" s="133"/>
      <c r="B548" s="134"/>
      <c r="C548" s="133"/>
      <c r="D548" s="133"/>
      <c r="E548" s="133"/>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c r="A549" s="133"/>
      <c r="B549" s="134"/>
      <c r="C549" s="133"/>
      <c r="D549" s="133"/>
      <c r="E549" s="133"/>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c r="A550" s="133"/>
      <c r="B550" s="134"/>
      <c r="C550" s="133"/>
      <c r="D550" s="133"/>
      <c r="E550" s="133"/>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c r="A551" s="133"/>
      <c r="B551" s="134"/>
      <c r="C551" s="133"/>
      <c r="D551" s="133"/>
      <c r="E551" s="133"/>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c r="A552" s="133"/>
      <c r="B552" s="134"/>
      <c r="C552" s="133"/>
      <c r="D552" s="133"/>
      <c r="E552" s="133"/>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c r="A553" s="133"/>
      <c r="B553" s="134"/>
      <c r="C553" s="133"/>
      <c r="D553" s="133"/>
      <c r="E553" s="133"/>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c r="A554" s="133"/>
      <c r="B554" s="134"/>
      <c r="C554" s="133"/>
      <c r="D554" s="133"/>
      <c r="E554" s="133"/>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c r="A555" s="133"/>
      <c r="B555" s="134"/>
      <c r="C555" s="133"/>
      <c r="D555" s="133"/>
      <c r="E555" s="133"/>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c r="A556" s="133"/>
      <c r="B556" s="134"/>
      <c r="C556" s="133"/>
      <c r="D556" s="133"/>
      <c r="E556" s="133"/>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c r="A557" s="133"/>
      <c r="B557" s="134"/>
      <c r="C557" s="133"/>
      <c r="D557" s="133"/>
      <c r="E557" s="133"/>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c r="A558" s="133"/>
      <c r="B558" s="134"/>
      <c r="C558" s="133"/>
      <c r="D558" s="133"/>
      <c r="E558" s="133"/>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c r="A559" s="133"/>
      <c r="B559" s="134"/>
      <c r="C559" s="133"/>
      <c r="D559" s="133"/>
      <c r="E559" s="133"/>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c r="A560" s="133"/>
      <c r="B560" s="134"/>
      <c r="C560" s="133"/>
      <c r="D560" s="133"/>
      <c r="E560" s="133"/>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c r="A561" s="133"/>
      <c r="B561" s="134"/>
      <c r="C561" s="133"/>
      <c r="D561" s="133"/>
      <c r="E561" s="133"/>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c r="A562" s="133"/>
      <c r="B562" s="134"/>
      <c r="C562" s="133"/>
      <c r="D562" s="133"/>
      <c r="E562" s="133"/>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c r="A563" s="133"/>
      <c r="B563" s="134"/>
      <c r="C563" s="133"/>
      <c r="D563" s="133"/>
      <c r="E563" s="133"/>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c r="A564" s="133"/>
      <c r="B564" s="134"/>
      <c r="C564" s="133"/>
      <c r="D564" s="133"/>
      <c r="E564" s="133"/>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c r="A565" s="133"/>
      <c r="B565" s="134"/>
      <c r="C565" s="133"/>
      <c r="D565" s="133"/>
      <c r="E565" s="133"/>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c r="A566" s="133"/>
      <c r="B566" s="134"/>
      <c r="C566" s="133"/>
      <c r="D566" s="133"/>
      <c r="E566" s="133"/>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c r="A567" s="133"/>
      <c r="B567" s="134"/>
      <c r="C567" s="133"/>
      <c r="D567" s="133"/>
      <c r="E567" s="133"/>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c r="A568" s="133"/>
      <c r="B568" s="134"/>
      <c r="C568" s="133"/>
      <c r="D568" s="133"/>
      <c r="E568" s="133"/>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c r="A569" s="133"/>
      <c r="B569" s="134"/>
      <c r="C569" s="133"/>
      <c r="D569" s="133"/>
      <c r="E569" s="133"/>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c r="A570" s="133"/>
      <c r="B570" s="134"/>
      <c r="C570" s="133"/>
      <c r="D570" s="133"/>
      <c r="E570" s="133"/>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c r="A571" s="133"/>
      <c r="B571" s="134"/>
      <c r="C571" s="133"/>
      <c r="D571" s="133"/>
      <c r="E571" s="133"/>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c r="A572" s="133"/>
      <c r="B572" s="134"/>
      <c r="C572" s="133"/>
      <c r="D572" s="133"/>
      <c r="E572" s="133"/>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c r="A573" s="133"/>
      <c r="B573" s="134"/>
      <c r="C573" s="133"/>
      <c r="D573" s="133"/>
      <c r="E573" s="133"/>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c r="A574" s="133"/>
      <c r="B574" s="134"/>
      <c r="C574" s="133"/>
      <c r="D574" s="133"/>
      <c r="E574" s="133"/>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c r="A575" s="133"/>
      <c r="B575" s="134"/>
      <c r="C575" s="133"/>
      <c r="D575" s="133"/>
      <c r="E575" s="133"/>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c r="A576" s="133"/>
      <c r="B576" s="134"/>
      <c r="C576" s="133"/>
      <c r="D576" s="133"/>
      <c r="E576" s="133"/>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c r="A577" s="133"/>
      <c r="B577" s="134"/>
      <c r="C577" s="133"/>
      <c r="D577" s="133"/>
      <c r="E577" s="133"/>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c r="A578" s="133"/>
      <c r="B578" s="134"/>
      <c r="C578" s="133"/>
      <c r="D578" s="133"/>
      <c r="E578" s="133"/>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c r="A579" s="133"/>
      <c r="B579" s="134"/>
      <c r="C579" s="133"/>
      <c r="D579" s="133"/>
      <c r="E579" s="133"/>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c r="A580" s="133"/>
      <c r="B580" s="134"/>
      <c r="C580" s="133"/>
      <c r="D580" s="133"/>
      <c r="E580" s="133"/>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c r="A581" s="133"/>
      <c r="B581" s="134"/>
      <c r="C581" s="133"/>
      <c r="D581" s="133"/>
      <c r="E581" s="133"/>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c r="A582" s="133"/>
      <c r="B582" s="134"/>
      <c r="C582" s="133"/>
      <c r="D582" s="133"/>
      <c r="E582" s="133"/>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c r="A583" s="133"/>
      <c r="B583" s="134"/>
      <c r="C583" s="133"/>
      <c r="D583" s="133"/>
      <c r="E583" s="133"/>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c r="A584" s="133"/>
      <c r="B584" s="134"/>
      <c r="C584" s="133"/>
      <c r="D584" s="133"/>
      <c r="E584" s="133"/>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c r="A585" s="133"/>
      <c r="B585" s="134"/>
      <c r="C585" s="133"/>
      <c r="D585" s="133"/>
      <c r="E585" s="133"/>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c r="A586" s="133"/>
      <c r="B586" s="134"/>
      <c r="C586" s="133"/>
      <c r="D586" s="133"/>
      <c r="E586" s="133"/>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c r="A587" s="133"/>
      <c r="B587" s="134"/>
      <c r="C587" s="133"/>
      <c r="D587" s="133"/>
      <c r="E587" s="133"/>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c r="A588" s="133"/>
      <c r="B588" s="134"/>
      <c r="C588" s="133"/>
      <c r="D588" s="133"/>
      <c r="E588" s="133"/>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c r="A589" s="133"/>
      <c r="B589" s="134"/>
      <c r="C589" s="133"/>
      <c r="D589" s="133"/>
      <c r="E589" s="133"/>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c r="A590" s="133"/>
      <c r="B590" s="134"/>
      <c r="C590" s="133"/>
      <c r="D590" s="133"/>
      <c r="E590" s="133"/>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c r="A591" s="133"/>
      <c r="B591" s="134"/>
      <c r="C591" s="133"/>
      <c r="D591" s="133"/>
      <c r="E591" s="133"/>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c r="A592" s="133"/>
      <c r="B592" s="134"/>
      <c r="C592" s="133"/>
      <c r="D592" s="133"/>
      <c r="E592" s="133"/>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c r="A593" s="133"/>
      <c r="B593" s="134"/>
      <c r="C593" s="133"/>
      <c r="D593" s="133"/>
      <c r="E593" s="133"/>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c r="A594" s="133"/>
      <c r="B594" s="134"/>
      <c r="C594" s="133"/>
      <c r="D594" s="133"/>
      <c r="E594" s="133"/>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c r="A595" s="133"/>
      <c r="B595" s="134"/>
      <c r="C595" s="133"/>
      <c r="D595" s="133"/>
      <c r="E595" s="133"/>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c r="A596" s="133"/>
      <c r="B596" s="134"/>
      <c r="C596" s="133"/>
      <c r="D596" s="133"/>
      <c r="E596" s="133"/>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c r="A597" s="133"/>
      <c r="B597" s="134"/>
      <c r="C597" s="133"/>
      <c r="D597" s="133"/>
      <c r="E597" s="133"/>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c r="A598" s="133"/>
      <c r="B598" s="134"/>
      <c r="C598" s="133"/>
      <c r="D598" s="133"/>
      <c r="E598" s="133"/>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c r="A599" s="133"/>
      <c r="B599" s="134"/>
      <c r="C599" s="133"/>
      <c r="D599" s="133"/>
      <c r="E599" s="133"/>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c r="A600" s="133"/>
      <c r="B600" s="134"/>
      <c r="C600" s="133"/>
      <c r="D600" s="133"/>
      <c r="E600" s="133"/>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c r="A601" s="133"/>
      <c r="B601" s="134"/>
      <c r="C601" s="133"/>
      <c r="D601" s="133"/>
      <c r="E601" s="133"/>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c r="A602" s="133"/>
      <c r="B602" s="134"/>
      <c r="C602" s="133"/>
      <c r="D602" s="133"/>
      <c r="E602" s="133"/>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c r="A603" s="133"/>
      <c r="B603" s="134"/>
      <c r="C603" s="133"/>
      <c r="D603" s="133"/>
      <c r="E603" s="133"/>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c r="A604" s="133"/>
      <c r="B604" s="134"/>
      <c r="C604" s="133"/>
      <c r="D604" s="133"/>
      <c r="E604" s="133"/>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c r="A605" s="133"/>
      <c r="B605" s="134"/>
      <c r="C605" s="133"/>
      <c r="D605" s="133"/>
      <c r="E605" s="133"/>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c r="A606" s="133"/>
      <c r="B606" s="134"/>
      <c r="C606" s="133"/>
      <c r="D606" s="133"/>
      <c r="E606" s="133"/>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c r="A607" s="133"/>
      <c r="B607" s="134"/>
      <c r="C607" s="133"/>
      <c r="D607" s="133"/>
      <c r="E607" s="133"/>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c r="A608" s="133"/>
      <c r="B608" s="134"/>
      <c r="C608" s="133"/>
      <c r="D608" s="133"/>
      <c r="E608" s="133"/>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c r="A609" s="133"/>
      <c r="B609" s="134"/>
      <c r="C609" s="133"/>
      <c r="D609" s="133"/>
      <c r="E609" s="133"/>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c r="A610" s="133"/>
      <c r="B610" s="134"/>
      <c r="C610" s="133"/>
      <c r="D610" s="133"/>
      <c r="E610" s="133"/>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c r="A611" s="133"/>
      <c r="B611" s="134"/>
      <c r="C611" s="133"/>
      <c r="D611" s="133"/>
      <c r="E611" s="133"/>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c r="A612" s="133"/>
      <c r="B612" s="134"/>
      <c r="C612" s="133"/>
      <c r="D612" s="133"/>
      <c r="E612" s="133"/>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c r="A613" s="133"/>
      <c r="B613" s="134"/>
      <c r="C613" s="133"/>
      <c r="D613" s="133"/>
      <c r="E613" s="133"/>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c r="A614" s="133"/>
      <c r="B614" s="134"/>
      <c r="C614" s="133"/>
      <c r="D614" s="133"/>
      <c r="E614" s="133"/>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c r="A615" s="133"/>
      <c r="B615" s="134"/>
      <c r="C615" s="133"/>
      <c r="D615" s="133"/>
      <c r="E615" s="133"/>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c r="A616" s="133"/>
      <c r="B616" s="134"/>
      <c r="C616" s="133"/>
      <c r="D616" s="133"/>
      <c r="E616" s="133"/>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c r="A617" s="133"/>
      <c r="B617" s="134"/>
      <c r="C617" s="133"/>
      <c r="D617" s="133"/>
      <c r="E617" s="133"/>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c r="A618" s="133"/>
      <c r="B618" s="134"/>
      <c r="C618" s="133"/>
      <c r="D618" s="133"/>
      <c r="E618" s="133"/>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c r="A619" s="133"/>
      <c r="B619" s="134"/>
      <c r="C619" s="133"/>
      <c r="D619" s="133"/>
      <c r="E619" s="133"/>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c r="A620" s="133"/>
      <c r="B620" s="134"/>
      <c r="C620" s="133"/>
      <c r="D620" s="133"/>
      <c r="E620" s="133"/>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c r="A621" s="133"/>
      <c r="B621" s="134"/>
      <c r="C621" s="133"/>
      <c r="D621" s="133"/>
      <c r="E621" s="133"/>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c r="A622" s="133"/>
      <c r="B622" s="134"/>
      <c r="C622" s="133"/>
      <c r="D622" s="133"/>
      <c r="E622" s="133"/>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c r="A623" s="133"/>
      <c r="B623" s="134"/>
      <c r="C623" s="133"/>
      <c r="D623" s="133"/>
      <c r="E623" s="133"/>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c r="A624" s="133"/>
      <c r="B624" s="134"/>
      <c r="C624" s="133"/>
      <c r="D624" s="133"/>
      <c r="E624" s="133"/>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c r="A625" s="133"/>
      <c r="B625" s="134"/>
      <c r="C625" s="133"/>
      <c r="D625" s="133"/>
      <c r="E625" s="133"/>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c r="A626" s="133"/>
      <c r="B626" s="134"/>
      <c r="C626" s="133"/>
      <c r="D626" s="133"/>
      <c r="E626" s="133"/>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c r="A627" s="133"/>
      <c r="B627" s="134"/>
      <c r="C627" s="133"/>
      <c r="D627" s="133"/>
      <c r="E627" s="133"/>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c r="A628" s="133"/>
      <c r="B628" s="134"/>
      <c r="C628" s="133"/>
      <c r="D628" s="133"/>
      <c r="E628" s="133"/>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c r="A629" s="133"/>
      <c r="B629" s="134"/>
      <c r="C629" s="133"/>
      <c r="D629" s="133"/>
      <c r="E629" s="133"/>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c r="A630" s="133"/>
      <c r="B630" s="134"/>
      <c r="C630" s="133"/>
      <c r="D630" s="133"/>
      <c r="E630" s="133"/>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c r="A631" s="133"/>
      <c r="B631" s="134"/>
      <c r="C631" s="133"/>
      <c r="D631" s="133"/>
      <c r="E631" s="133"/>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c r="A632" s="133"/>
      <c r="B632" s="134"/>
      <c r="C632" s="133"/>
      <c r="D632" s="133"/>
      <c r="E632" s="133"/>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c r="A633" s="133"/>
      <c r="B633" s="134"/>
      <c r="C633" s="133"/>
      <c r="D633" s="133"/>
      <c r="E633" s="133"/>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c r="A634" s="133"/>
      <c r="B634" s="134"/>
      <c r="C634" s="133"/>
      <c r="D634" s="133"/>
      <c r="E634" s="133"/>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c r="A635" s="133"/>
      <c r="B635" s="134"/>
      <c r="C635" s="133"/>
      <c r="D635" s="133"/>
      <c r="E635" s="133"/>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c r="A636" s="133"/>
      <c r="B636" s="134"/>
      <c r="C636" s="133"/>
      <c r="D636" s="133"/>
      <c r="E636" s="133"/>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c r="A637" s="133"/>
      <c r="B637" s="134"/>
      <c r="C637" s="133"/>
      <c r="D637" s="133"/>
      <c r="E637" s="133"/>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c r="A638" s="133"/>
      <c r="B638" s="134"/>
      <c r="C638" s="133"/>
      <c r="D638" s="133"/>
      <c r="E638" s="133"/>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c r="A639" s="133"/>
      <c r="B639" s="134"/>
      <c r="C639" s="133"/>
      <c r="D639" s="133"/>
      <c r="E639" s="133"/>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c r="A640" s="133"/>
      <c r="B640" s="134"/>
      <c r="C640" s="133"/>
      <c r="D640" s="133"/>
      <c r="E640" s="133"/>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c r="A641" s="133"/>
      <c r="B641" s="134"/>
      <c r="C641" s="133"/>
      <c r="D641" s="133"/>
      <c r="E641" s="133"/>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c r="A642" s="133"/>
      <c r="B642" s="134"/>
      <c r="C642" s="133"/>
      <c r="D642" s="133"/>
      <c r="E642" s="133"/>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c r="A643" s="133"/>
      <c r="B643" s="134"/>
      <c r="C643" s="133"/>
      <c r="D643" s="133"/>
      <c r="E643" s="133"/>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c r="A644" s="133"/>
      <c r="B644" s="134"/>
      <c r="C644" s="133"/>
      <c r="D644" s="133"/>
      <c r="E644" s="133"/>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c r="A645" s="133"/>
      <c r="B645" s="134"/>
      <c r="C645" s="133"/>
      <c r="D645" s="133"/>
      <c r="E645" s="133"/>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c r="A646" s="133"/>
      <c r="B646" s="134"/>
      <c r="C646" s="133"/>
      <c r="D646" s="133"/>
      <c r="E646" s="133"/>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c r="A647" s="133"/>
      <c r="B647" s="134"/>
      <c r="C647" s="133"/>
      <c r="D647" s="133"/>
      <c r="E647" s="133"/>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c r="A648" s="133"/>
      <c r="B648" s="134"/>
      <c r="C648" s="133"/>
      <c r="D648" s="133"/>
      <c r="E648" s="133"/>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c r="A649" s="133"/>
      <c r="B649" s="134"/>
      <c r="C649" s="133"/>
      <c r="D649" s="133"/>
      <c r="E649" s="133"/>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c r="A650" s="133"/>
      <c r="B650" s="134"/>
      <c r="C650" s="133"/>
      <c r="D650" s="133"/>
      <c r="E650" s="133"/>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c r="A651" s="133"/>
      <c r="B651" s="134"/>
      <c r="C651" s="133"/>
      <c r="D651" s="133"/>
      <c r="E651" s="133"/>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c r="A652" s="133"/>
      <c r="B652" s="134"/>
      <c r="C652" s="133"/>
      <c r="D652" s="133"/>
      <c r="E652" s="133"/>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c r="A653" s="133"/>
      <c r="B653" s="134"/>
      <c r="C653" s="133"/>
      <c r="D653" s="133"/>
      <c r="E653" s="133"/>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c r="A654" s="133"/>
      <c r="B654" s="134"/>
      <c r="C654" s="133"/>
      <c r="D654" s="133"/>
      <c r="E654" s="133"/>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c r="A655" s="133"/>
      <c r="B655" s="134"/>
      <c r="C655" s="133"/>
      <c r="D655" s="133"/>
      <c r="E655" s="133"/>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c r="A656" s="133"/>
      <c r="B656" s="134"/>
      <c r="C656" s="133"/>
      <c r="D656" s="133"/>
      <c r="E656" s="133"/>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c r="A657" s="133"/>
      <c r="B657" s="134"/>
      <c r="C657" s="133"/>
      <c r="D657" s="133"/>
      <c r="E657" s="133"/>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c r="A658" s="133"/>
      <c r="B658" s="134"/>
      <c r="C658" s="133"/>
      <c r="D658" s="133"/>
      <c r="E658" s="133"/>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c r="A659" s="133"/>
      <c r="B659" s="134"/>
      <c r="C659" s="133"/>
      <c r="D659" s="133"/>
      <c r="E659" s="133"/>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c r="A660" s="133"/>
      <c r="B660" s="134"/>
      <c r="C660" s="133"/>
      <c r="D660" s="133"/>
      <c r="E660" s="133"/>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c r="A661" s="133"/>
      <c r="B661" s="134"/>
      <c r="C661" s="133"/>
      <c r="D661" s="133"/>
      <c r="E661" s="133"/>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c r="A662" s="133"/>
      <c r="B662" s="134"/>
      <c r="C662" s="133"/>
      <c r="D662" s="133"/>
      <c r="E662" s="133"/>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c r="A663" s="133"/>
      <c r="B663" s="134"/>
      <c r="C663" s="133"/>
      <c r="D663" s="133"/>
      <c r="E663" s="133"/>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c r="A664" s="133"/>
      <c r="B664" s="134"/>
      <c r="C664" s="133"/>
      <c r="D664" s="133"/>
      <c r="E664" s="133"/>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c r="A665" s="133"/>
      <c r="B665" s="134"/>
      <c r="C665" s="133"/>
      <c r="D665" s="133"/>
      <c r="E665" s="133"/>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c r="A666" s="133"/>
      <c r="B666" s="134"/>
      <c r="C666" s="133"/>
      <c r="D666" s="133"/>
      <c r="E666" s="133"/>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c r="A667" s="133"/>
      <c r="B667" s="134"/>
      <c r="C667" s="133"/>
      <c r="D667" s="133"/>
      <c r="E667" s="133"/>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c r="A668" s="133"/>
      <c r="B668" s="134"/>
      <c r="C668" s="133"/>
      <c r="D668" s="133"/>
      <c r="E668" s="133"/>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c r="A669" s="133"/>
      <c r="B669" s="134"/>
      <c r="C669" s="133"/>
      <c r="D669" s="133"/>
      <c r="E669" s="133"/>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c r="A670" s="133"/>
      <c r="B670" s="134"/>
      <c r="C670" s="133"/>
      <c r="D670" s="133"/>
      <c r="E670" s="133"/>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c r="A671" s="133"/>
      <c r="B671" s="134"/>
      <c r="C671" s="133"/>
      <c r="D671" s="133"/>
      <c r="E671" s="133"/>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c r="A672" s="133"/>
      <c r="B672" s="134"/>
      <c r="C672" s="133"/>
      <c r="D672" s="133"/>
      <c r="E672" s="133"/>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c r="A673" s="133"/>
      <c r="B673" s="134"/>
      <c r="C673" s="133"/>
      <c r="D673" s="133"/>
      <c r="E673" s="133"/>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c r="A674" s="133"/>
      <c r="B674" s="134"/>
      <c r="C674" s="133"/>
      <c r="D674" s="133"/>
      <c r="E674" s="133"/>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c r="A675" s="133"/>
      <c r="B675" s="134"/>
      <c r="C675" s="133"/>
      <c r="D675" s="133"/>
      <c r="E675" s="133"/>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c r="A676" s="133"/>
      <c r="B676" s="134"/>
      <c r="C676" s="133"/>
      <c r="D676" s="133"/>
      <c r="E676" s="133"/>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c r="A677" s="133"/>
      <c r="B677" s="134"/>
      <c r="C677" s="133"/>
      <c r="D677" s="133"/>
      <c r="E677" s="133"/>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c r="A678" s="133"/>
      <c r="B678" s="134"/>
      <c r="C678" s="133"/>
      <c r="D678" s="133"/>
      <c r="E678" s="133"/>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c r="A679" s="133"/>
      <c r="B679" s="134"/>
      <c r="C679" s="133"/>
      <c r="D679" s="133"/>
      <c r="E679" s="133"/>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c r="A680" s="133"/>
      <c r="B680" s="134"/>
      <c r="C680" s="133"/>
      <c r="D680" s="133"/>
      <c r="E680" s="133"/>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c r="A681" s="133"/>
      <c r="B681" s="134"/>
      <c r="C681" s="133"/>
      <c r="D681" s="133"/>
      <c r="E681" s="133"/>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c r="A682" s="133"/>
      <c r="B682" s="134"/>
      <c r="C682" s="133"/>
      <c r="D682" s="133"/>
      <c r="E682" s="133"/>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c r="A683" s="133"/>
      <c r="B683" s="134"/>
      <c r="C683" s="133"/>
      <c r="D683" s="133"/>
      <c r="E683" s="133"/>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c r="A684" s="133"/>
      <c r="B684" s="134"/>
      <c r="C684" s="133"/>
      <c r="D684" s="133"/>
      <c r="E684" s="133"/>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c r="A685" s="133"/>
      <c r="B685" s="134"/>
      <c r="C685" s="133"/>
      <c r="D685" s="133"/>
      <c r="E685" s="133"/>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c r="A686" s="133"/>
      <c r="B686" s="134"/>
      <c r="C686" s="133"/>
      <c r="D686" s="133"/>
      <c r="E686" s="133"/>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c r="A687" s="133"/>
      <c r="B687" s="134"/>
      <c r="C687" s="133"/>
      <c r="D687" s="133"/>
      <c r="E687" s="133"/>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c r="A688" s="133"/>
      <c r="B688" s="134"/>
      <c r="C688" s="133"/>
      <c r="D688" s="133"/>
      <c r="E688" s="133"/>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c r="A689" s="133"/>
      <c r="B689" s="134"/>
      <c r="C689" s="133"/>
      <c r="D689" s="133"/>
      <c r="E689" s="133"/>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c r="A690" s="133"/>
      <c r="B690" s="134"/>
      <c r="C690" s="133"/>
      <c r="D690" s="133"/>
      <c r="E690" s="133"/>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c r="A691" s="133"/>
      <c r="B691" s="134"/>
      <c r="C691" s="133"/>
      <c r="D691" s="133"/>
      <c r="E691" s="133"/>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c r="A692" s="133"/>
      <c r="B692" s="134"/>
      <c r="C692" s="133"/>
      <c r="D692" s="133"/>
      <c r="E692" s="133"/>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c r="A693" s="133"/>
      <c r="B693" s="134"/>
      <c r="C693" s="133"/>
      <c r="D693" s="133"/>
      <c r="E693" s="133"/>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c r="A694" s="133"/>
      <c r="B694" s="134"/>
      <c r="C694" s="133"/>
      <c r="D694" s="133"/>
      <c r="E694" s="133"/>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c r="A695" s="133"/>
      <c r="B695" s="134"/>
      <c r="C695" s="133"/>
      <c r="D695" s="133"/>
      <c r="E695" s="133"/>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c r="A696" s="133"/>
      <c r="B696" s="134"/>
      <c r="C696" s="133"/>
      <c r="D696" s="133"/>
      <c r="E696" s="133"/>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c r="A697" s="133"/>
      <c r="B697" s="134"/>
      <c r="C697" s="133"/>
      <c r="D697" s="133"/>
      <c r="E697" s="133"/>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c r="A698" s="133"/>
      <c r="B698" s="134"/>
      <c r="C698" s="133"/>
      <c r="D698" s="133"/>
      <c r="E698" s="133"/>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c r="A699" s="133"/>
      <c r="B699" s="134"/>
      <c r="C699" s="133"/>
      <c r="D699" s="133"/>
      <c r="E699" s="133"/>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c r="A700" s="133"/>
      <c r="B700" s="134"/>
      <c r="C700" s="133"/>
      <c r="D700" s="133"/>
      <c r="E700" s="133"/>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c r="A701" s="133"/>
      <c r="B701" s="134"/>
      <c r="C701" s="133"/>
      <c r="D701" s="133"/>
      <c r="E701" s="133"/>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c r="A702" s="133"/>
      <c r="B702" s="134"/>
      <c r="C702" s="133"/>
      <c r="D702" s="133"/>
      <c r="E702" s="133"/>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c r="A703" s="133"/>
      <c r="B703" s="134"/>
      <c r="C703" s="133"/>
      <c r="D703" s="133"/>
      <c r="E703" s="133"/>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c r="A704" s="133"/>
      <c r="B704" s="134"/>
      <c r="C704" s="133"/>
      <c r="D704" s="133"/>
      <c r="E704" s="133"/>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c r="A705" s="133"/>
      <c r="B705" s="134"/>
      <c r="C705" s="133"/>
      <c r="D705" s="133"/>
      <c r="E705" s="133"/>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c r="A706" s="133"/>
      <c r="B706" s="134"/>
      <c r="C706" s="133"/>
      <c r="D706" s="133"/>
      <c r="E706" s="133"/>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c r="A707" s="133"/>
      <c r="B707" s="134"/>
      <c r="C707" s="133"/>
      <c r="D707" s="133"/>
      <c r="E707" s="133"/>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c r="A708" s="133"/>
      <c r="B708" s="134"/>
      <c r="C708" s="133"/>
      <c r="D708" s="133"/>
      <c r="E708" s="133"/>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c r="A709" s="133"/>
      <c r="B709" s="134"/>
      <c r="C709" s="133"/>
      <c r="D709" s="133"/>
      <c r="E709" s="133"/>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c r="A710" s="133"/>
      <c r="B710" s="134"/>
      <c r="C710" s="133"/>
      <c r="D710" s="133"/>
      <c r="E710" s="133"/>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c r="A711" s="133"/>
      <c r="B711" s="134"/>
      <c r="C711" s="133"/>
      <c r="D711" s="133"/>
      <c r="E711" s="133"/>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c r="A712" s="133"/>
      <c r="B712" s="134"/>
      <c r="C712" s="133"/>
      <c r="D712" s="133"/>
      <c r="E712" s="133"/>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c r="A713" s="133"/>
      <c r="B713" s="134"/>
      <c r="C713" s="133"/>
      <c r="D713" s="133"/>
      <c r="E713" s="133"/>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c r="A714" s="133"/>
      <c r="B714" s="134"/>
      <c r="C714" s="133"/>
      <c r="D714" s="133"/>
      <c r="E714" s="133"/>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c r="A715" s="133"/>
      <c r="B715" s="134"/>
      <c r="C715" s="133"/>
      <c r="D715" s="133"/>
      <c r="E715" s="133"/>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c r="A716" s="133"/>
      <c r="B716" s="134"/>
      <c r="C716" s="133"/>
      <c r="D716" s="133"/>
      <c r="E716" s="133"/>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c r="A717" s="133"/>
      <c r="B717" s="134"/>
      <c r="C717" s="133"/>
      <c r="D717" s="133"/>
      <c r="E717" s="133"/>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c r="A718" s="133"/>
      <c r="B718" s="134"/>
      <c r="C718" s="133"/>
      <c r="D718" s="133"/>
      <c r="E718" s="133"/>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c r="A719" s="133"/>
      <c r="B719" s="134"/>
      <c r="C719" s="133"/>
      <c r="D719" s="133"/>
      <c r="E719" s="133"/>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c r="A720" s="133"/>
      <c r="B720" s="134"/>
      <c r="C720" s="133"/>
      <c r="D720" s="133"/>
      <c r="E720" s="133"/>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c r="A721" s="133"/>
      <c r="B721" s="134"/>
      <c r="C721" s="133"/>
      <c r="D721" s="133"/>
      <c r="E721" s="133"/>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c r="A722" s="133"/>
      <c r="B722" s="134"/>
      <c r="C722" s="133"/>
      <c r="D722" s="133"/>
      <c r="E722" s="133"/>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c r="A723" s="133"/>
      <c r="B723" s="134"/>
      <c r="C723" s="133"/>
      <c r="D723" s="133"/>
      <c r="E723" s="133"/>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c r="A724" s="133"/>
      <c r="B724" s="134"/>
      <c r="C724" s="133"/>
      <c r="D724" s="133"/>
      <c r="E724" s="133"/>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c r="A725" s="133"/>
      <c r="B725" s="134"/>
      <c r="C725" s="133"/>
      <c r="D725" s="133"/>
      <c r="E725" s="133"/>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c r="A726" s="133"/>
      <c r="B726" s="134"/>
      <c r="C726" s="133"/>
      <c r="D726" s="133"/>
      <c r="E726" s="133"/>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c r="A727" s="133"/>
      <c r="B727" s="134"/>
      <c r="C727" s="133"/>
      <c r="D727" s="133"/>
      <c r="E727" s="133"/>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c r="A728" s="133"/>
      <c r="B728" s="134"/>
      <c r="C728" s="133"/>
      <c r="D728" s="133"/>
      <c r="E728" s="133"/>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c r="A729" s="133"/>
      <c r="B729" s="134"/>
      <c r="C729" s="133"/>
      <c r="D729" s="133"/>
      <c r="E729" s="133"/>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c r="A730" s="133"/>
      <c r="B730" s="134"/>
      <c r="C730" s="133"/>
      <c r="D730" s="133"/>
      <c r="E730" s="133"/>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c r="A731" s="133"/>
      <c r="B731" s="134"/>
      <c r="C731" s="133"/>
      <c r="D731" s="133"/>
      <c r="E731" s="133"/>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c r="A732" s="133"/>
      <c r="B732" s="134"/>
      <c r="C732" s="133"/>
      <c r="D732" s="133"/>
      <c r="E732" s="133"/>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c r="A733" s="133"/>
      <c r="B733" s="134"/>
      <c r="C733" s="133"/>
      <c r="D733" s="133"/>
      <c r="E733" s="133"/>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c r="A734" s="133"/>
      <c r="B734" s="134"/>
      <c r="C734" s="133"/>
      <c r="D734" s="133"/>
      <c r="E734" s="133"/>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c r="A735" s="133"/>
      <c r="B735" s="134"/>
      <c r="C735" s="133"/>
      <c r="D735" s="133"/>
      <c r="E735" s="133"/>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c r="A736" s="133"/>
      <c r="B736" s="134"/>
      <c r="C736" s="133"/>
      <c r="D736" s="133"/>
      <c r="E736" s="133"/>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c r="A737" s="133"/>
      <c r="B737" s="134"/>
      <c r="C737" s="133"/>
      <c r="D737" s="133"/>
      <c r="E737" s="133"/>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c r="A738" s="133"/>
      <c r="B738" s="134"/>
      <c r="C738" s="133"/>
      <c r="D738" s="133"/>
      <c r="E738" s="133"/>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c r="A739" s="133"/>
      <c r="B739" s="134"/>
      <c r="C739" s="133"/>
      <c r="D739" s="133"/>
      <c r="E739" s="133"/>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c r="A740" s="133"/>
      <c r="B740" s="134"/>
      <c r="C740" s="133"/>
      <c r="D740" s="133"/>
      <c r="E740" s="133"/>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c r="A741" s="133"/>
      <c r="B741" s="134"/>
      <c r="C741" s="133"/>
      <c r="D741" s="133"/>
      <c r="E741" s="133"/>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c r="A742" s="133"/>
      <c r="B742" s="134"/>
      <c r="C742" s="133"/>
      <c r="D742" s="133"/>
      <c r="E742" s="133"/>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c r="A743" s="133"/>
      <c r="B743" s="134"/>
      <c r="C743" s="133"/>
      <c r="D743" s="133"/>
      <c r="E743" s="133"/>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c r="A744" s="133"/>
      <c r="B744" s="134"/>
      <c r="C744" s="133"/>
      <c r="D744" s="133"/>
      <c r="E744" s="133"/>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c r="A745" s="133"/>
      <c r="B745" s="134"/>
      <c r="C745" s="133"/>
      <c r="D745" s="133"/>
      <c r="E745" s="133"/>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c r="A746" s="133"/>
      <c r="B746" s="134"/>
      <c r="C746" s="133"/>
      <c r="D746" s="133"/>
      <c r="E746" s="133"/>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c r="A747" s="133"/>
      <c r="B747" s="134"/>
      <c r="C747" s="133"/>
      <c r="D747" s="133"/>
      <c r="E747" s="133"/>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c r="A748" s="133"/>
      <c r="B748" s="134"/>
      <c r="C748" s="133"/>
      <c r="D748" s="133"/>
      <c r="E748" s="133"/>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c r="A749" s="133"/>
      <c r="B749" s="134"/>
      <c r="C749" s="133"/>
      <c r="D749" s="133"/>
      <c r="E749" s="133"/>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c r="A750" s="133"/>
      <c r="B750" s="134"/>
      <c r="C750" s="133"/>
      <c r="D750" s="133"/>
      <c r="E750" s="133"/>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c r="A751" s="133"/>
      <c r="B751" s="134"/>
      <c r="C751" s="133"/>
      <c r="D751" s="133"/>
      <c r="E751" s="133"/>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c r="A752" s="133"/>
      <c r="B752" s="134"/>
      <c r="C752" s="133"/>
      <c r="D752" s="133"/>
      <c r="E752" s="133"/>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c r="A753" s="133"/>
      <c r="B753" s="134"/>
      <c r="C753" s="133"/>
      <c r="D753" s="133"/>
      <c r="E753" s="133"/>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c r="A754" s="133"/>
      <c r="B754" s="134"/>
      <c r="C754" s="133"/>
      <c r="D754" s="133"/>
      <c r="E754" s="133"/>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c r="A755" s="133"/>
      <c r="B755" s="134"/>
      <c r="C755" s="133"/>
      <c r="D755" s="133"/>
      <c r="E755" s="133"/>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c r="A756" s="133"/>
      <c r="B756" s="134"/>
      <c r="C756" s="133"/>
      <c r="D756" s="133"/>
      <c r="E756" s="133"/>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c r="A757" s="133"/>
      <c r="B757" s="134"/>
      <c r="C757" s="133"/>
      <c r="D757" s="133"/>
      <c r="E757" s="133"/>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c r="A758" s="133"/>
      <c r="B758" s="134"/>
      <c r="C758" s="133"/>
      <c r="D758" s="133"/>
      <c r="E758" s="133"/>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c r="A759" s="133"/>
      <c r="B759" s="134"/>
      <c r="C759" s="133"/>
      <c r="D759" s="133"/>
      <c r="E759" s="133"/>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c r="A760" s="133"/>
      <c r="B760" s="134"/>
      <c r="C760" s="133"/>
      <c r="D760" s="133"/>
      <c r="E760" s="133"/>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c r="A761" s="133"/>
      <c r="B761" s="134"/>
      <c r="C761" s="133"/>
      <c r="D761" s="133"/>
      <c r="E761" s="133"/>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c r="A762" s="133"/>
      <c r="B762" s="134"/>
      <c r="C762" s="133"/>
      <c r="D762" s="133"/>
      <c r="E762" s="133"/>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c r="A763" s="133"/>
      <c r="B763" s="134"/>
      <c r="C763" s="133"/>
      <c r="D763" s="133"/>
      <c r="E763" s="133"/>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c r="A764" s="133"/>
      <c r="B764" s="134"/>
      <c r="C764" s="133"/>
      <c r="D764" s="133"/>
      <c r="E764" s="133"/>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c r="A765" s="133"/>
      <c r="B765" s="134"/>
      <c r="C765" s="133"/>
      <c r="D765" s="133"/>
      <c r="E765" s="133"/>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c r="A766" s="133"/>
      <c r="B766" s="134"/>
      <c r="C766" s="133"/>
      <c r="D766" s="133"/>
      <c r="E766" s="133"/>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c r="A767" s="133"/>
      <c r="B767" s="134"/>
      <c r="C767" s="133"/>
      <c r="D767" s="133"/>
      <c r="E767" s="133"/>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c r="A768" s="133"/>
      <c r="B768" s="134"/>
      <c r="C768" s="133"/>
      <c r="D768" s="133"/>
      <c r="E768" s="133"/>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c r="A769" s="133"/>
      <c r="B769" s="134"/>
      <c r="C769" s="133"/>
      <c r="D769" s="133"/>
      <c r="E769" s="133"/>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c r="A770" s="133"/>
      <c r="B770" s="134"/>
      <c r="C770" s="133"/>
      <c r="D770" s="133"/>
      <c r="E770" s="133"/>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c r="A771" s="133"/>
      <c r="B771" s="134"/>
      <c r="C771" s="133"/>
      <c r="D771" s="133"/>
      <c r="E771" s="133"/>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c r="A772" s="133"/>
      <c r="B772" s="134"/>
      <c r="C772" s="133"/>
      <c r="D772" s="133"/>
      <c r="E772" s="133"/>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c r="A773" s="133"/>
      <c r="B773" s="134"/>
      <c r="C773" s="133"/>
      <c r="D773" s="133"/>
      <c r="E773" s="133"/>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c r="A774" s="133"/>
      <c r="B774" s="134"/>
      <c r="C774" s="133"/>
      <c r="D774" s="133"/>
      <c r="E774" s="133"/>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c r="A775" s="133"/>
      <c r="B775" s="134"/>
      <c r="C775" s="133"/>
      <c r="D775" s="133"/>
      <c r="E775" s="133"/>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c r="A776" s="133"/>
      <c r="B776" s="134"/>
      <c r="C776" s="133"/>
      <c r="D776" s="133"/>
      <c r="E776" s="133"/>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c r="A777" s="133"/>
      <c r="B777" s="134"/>
      <c r="C777" s="133"/>
      <c r="D777" s="133"/>
      <c r="E777" s="133"/>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c r="A778" s="133"/>
      <c r="B778" s="134"/>
      <c r="C778" s="133"/>
      <c r="D778" s="133"/>
      <c r="E778" s="133"/>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c r="A779" s="133"/>
      <c r="B779" s="134"/>
      <c r="C779" s="133"/>
      <c r="D779" s="133"/>
      <c r="E779" s="133"/>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c r="A780" s="133"/>
      <c r="B780" s="134"/>
      <c r="C780" s="133"/>
      <c r="D780" s="133"/>
      <c r="E780" s="133"/>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c r="A781" s="133"/>
      <c r="B781" s="134"/>
      <c r="C781" s="133"/>
      <c r="D781" s="133"/>
      <c r="E781" s="133"/>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c r="A782" s="133"/>
      <c r="B782" s="134"/>
      <c r="C782" s="133"/>
      <c r="D782" s="133"/>
      <c r="E782" s="133"/>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c r="A783" s="133"/>
      <c r="B783" s="134"/>
      <c r="C783" s="133"/>
      <c r="D783" s="133"/>
      <c r="E783" s="133"/>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c r="A784" s="133"/>
      <c r="B784" s="134"/>
      <c r="C784" s="133"/>
      <c r="D784" s="133"/>
      <c r="E784" s="133"/>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c r="A785" s="133"/>
      <c r="B785" s="134"/>
      <c r="C785" s="133"/>
      <c r="D785" s="133"/>
      <c r="E785" s="133"/>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c r="A786" s="133"/>
      <c r="B786" s="134"/>
      <c r="C786" s="133"/>
      <c r="D786" s="133"/>
      <c r="E786" s="133"/>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c r="A787" s="133"/>
      <c r="B787" s="134"/>
      <c r="C787" s="133"/>
      <c r="D787" s="133"/>
      <c r="E787" s="133"/>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c r="A788" s="133"/>
      <c r="B788" s="134"/>
      <c r="C788" s="133"/>
      <c r="D788" s="133"/>
      <c r="E788" s="133"/>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c r="A789" s="133"/>
      <c r="B789" s="134"/>
      <c r="C789" s="133"/>
      <c r="D789" s="133"/>
      <c r="E789" s="133"/>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c r="A790" s="133"/>
      <c r="B790" s="134"/>
      <c r="C790" s="133"/>
      <c r="D790" s="133"/>
      <c r="E790" s="133"/>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c r="A791" s="133"/>
      <c r="B791" s="134"/>
      <c r="C791" s="133"/>
      <c r="D791" s="133"/>
      <c r="E791" s="133"/>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c r="A792" s="133"/>
      <c r="B792" s="134"/>
      <c r="C792" s="133"/>
      <c r="D792" s="133"/>
      <c r="E792" s="133"/>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c r="A793" s="133"/>
      <c r="B793" s="134"/>
      <c r="C793" s="133"/>
      <c r="D793" s="133"/>
      <c r="E793" s="133"/>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c r="A794" s="133"/>
      <c r="B794" s="134"/>
      <c r="C794" s="133"/>
      <c r="D794" s="133"/>
      <c r="E794" s="133"/>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c r="A795" s="133"/>
      <c r="B795" s="134"/>
      <c r="C795" s="133"/>
      <c r="D795" s="133"/>
      <c r="E795" s="133"/>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c r="A796" s="133"/>
      <c r="B796" s="134"/>
      <c r="C796" s="133"/>
      <c r="D796" s="133"/>
      <c r="E796" s="133"/>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c r="A797" s="133"/>
      <c r="B797" s="134"/>
      <c r="C797" s="133"/>
      <c r="D797" s="133"/>
      <c r="E797" s="133"/>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c r="A798" s="133"/>
      <c r="B798" s="134"/>
      <c r="C798" s="133"/>
      <c r="D798" s="133"/>
      <c r="E798" s="133"/>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c r="A799" s="133"/>
      <c r="B799" s="134"/>
      <c r="C799" s="133"/>
      <c r="D799" s="133"/>
      <c r="E799" s="133"/>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c r="A800" s="133"/>
      <c r="B800" s="134"/>
      <c r="C800" s="133"/>
      <c r="D800" s="133"/>
      <c r="E800" s="133"/>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c r="A801" s="133"/>
      <c r="B801" s="134"/>
      <c r="C801" s="133"/>
      <c r="D801" s="133"/>
      <c r="E801" s="133"/>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c r="A802" s="133"/>
      <c r="B802" s="134"/>
      <c r="C802" s="133"/>
      <c r="D802" s="133"/>
      <c r="E802" s="133"/>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c r="A803" s="133"/>
      <c r="B803" s="134"/>
      <c r="C803" s="133"/>
      <c r="D803" s="133"/>
      <c r="E803" s="133"/>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c r="A804" s="133"/>
      <c r="B804" s="134"/>
      <c r="C804" s="133"/>
      <c r="D804" s="133"/>
      <c r="E804" s="133"/>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c r="A805" s="133"/>
      <c r="B805" s="134"/>
      <c r="C805" s="133"/>
      <c r="D805" s="133"/>
      <c r="E805" s="133"/>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c r="A806" s="133"/>
      <c r="B806" s="134"/>
      <c r="C806" s="133"/>
      <c r="D806" s="133"/>
      <c r="E806" s="133"/>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c r="A807" s="133"/>
      <c r="B807" s="134"/>
      <c r="C807" s="133"/>
      <c r="D807" s="133"/>
      <c r="E807" s="133"/>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c r="A808" s="133"/>
      <c r="B808" s="134"/>
      <c r="C808" s="133"/>
      <c r="D808" s="133"/>
      <c r="E808" s="133"/>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c r="A809" s="133"/>
      <c r="B809" s="134"/>
      <c r="C809" s="133"/>
      <c r="D809" s="133"/>
      <c r="E809" s="133"/>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c r="A810" s="133"/>
      <c r="B810" s="134"/>
      <c r="C810" s="133"/>
      <c r="D810" s="133"/>
      <c r="E810" s="133"/>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c r="A811" s="133"/>
      <c r="B811" s="134"/>
      <c r="C811" s="133"/>
      <c r="D811" s="133"/>
      <c r="E811" s="133"/>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c r="A812" s="133"/>
      <c r="B812" s="134"/>
      <c r="C812" s="133"/>
      <c r="D812" s="133"/>
      <c r="E812" s="133"/>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c r="A813" s="133"/>
      <c r="B813" s="134"/>
      <c r="C813" s="133"/>
      <c r="D813" s="133"/>
      <c r="E813" s="133"/>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c r="A814" s="133"/>
      <c r="B814" s="134"/>
      <c r="C814" s="133"/>
      <c r="D814" s="133"/>
      <c r="E814" s="133"/>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c r="A815" s="133"/>
      <c r="B815" s="134"/>
      <c r="C815" s="133"/>
      <c r="D815" s="133"/>
      <c r="E815" s="133"/>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c r="A816" s="133"/>
      <c r="B816" s="134"/>
      <c r="C816" s="133"/>
      <c r="D816" s="133"/>
      <c r="E816" s="133"/>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c r="A817" s="133"/>
      <c r="B817" s="134"/>
      <c r="C817" s="133"/>
      <c r="D817" s="133"/>
      <c r="E817" s="133"/>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c r="A818" s="133"/>
      <c r="B818" s="134"/>
      <c r="C818" s="133"/>
      <c r="D818" s="133"/>
      <c r="E818" s="133"/>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c r="A819" s="133"/>
      <c r="B819" s="134"/>
      <c r="C819" s="133"/>
      <c r="D819" s="133"/>
      <c r="E819" s="133"/>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c r="A820" s="133"/>
      <c r="B820" s="134"/>
      <c r="C820" s="133"/>
      <c r="D820" s="133"/>
      <c r="E820" s="133"/>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c r="A821" s="133"/>
      <c r="B821" s="134"/>
      <c r="C821" s="133"/>
      <c r="D821" s="133"/>
      <c r="E821" s="133"/>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c r="A822" s="133"/>
      <c r="B822" s="134"/>
      <c r="C822" s="133"/>
      <c r="D822" s="133"/>
      <c r="E822" s="133"/>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c r="A823" s="133"/>
      <c r="B823" s="134"/>
      <c r="C823" s="133"/>
      <c r="D823" s="133"/>
      <c r="E823" s="133"/>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c r="A824" s="133"/>
      <c r="B824" s="134"/>
      <c r="C824" s="133"/>
      <c r="D824" s="133"/>
      <c r="E824" s="133"/>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c r="A825" s="133"/>
      <c r="B825" s="134"/>
      <c r="C825" s="133"/>
      <c r="D825" s="133"/>
      <c r="E825" s="133"/>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c r="A826" s="133"/>
      <c r="B826" s="134"/>
      <c r="C826" s="133"/>
      <c r="D826" s="133"/>
      <c r="E826" s="133"/>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c r="A827" s="133"/>
      <c r="B827" s="134"/>
      <c r="C827" s="133"/>
      <c r="D827" s="133"/>
      <c r="E827" s="133"/>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c r="A828" s="133"/>
      <c r="B828" s="134"/>
      <c r="C828" s="133"/>
      <c r="D828" s="133"/>
      <c r="E828" s="133"/>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c r="A829" s="133"/>
      <c r="B829" s="134"/>
      <c r="C829" s="133"/>
      <c r="D829" s="133"/>
      <c r="E829" s="133"/>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c r="A830" s="133"/>
      <c r="B830" s="134"/>
      <c r="C830" s="133"/>
      <c r="D830" s="133"/>
      <c r="E830" s="133"/>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c r="A831" s="133"/>
      <c r="B831" s="134"/>
      <c r="C831" s="133"/>
      <c r="D831" s="133"/>
      <c r="E831" s="133"/>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c r="A832" s="133"/>
      <c r="B832" s="134"/>
      <c r="C832" s="133"/>
      <c r="D832" s="133"/>
      <c r="E832" s="133"/>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c r="A833" s="133"/>
      <c r="B833" s="134"/>
      <c r="C833" s="133"/>
      <c r="D833" s="133"/>
      <c r="E833" s="133"/>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c r="A834" s="133"/>
      <c r="B834" s="134"/>
      <c r="C834" s="133"/>
      <c r="D834" s="133"/>
      <c r="E834" s="133"/>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c r="A835" s="133"/>
      <c r="B835" s="134"/>
      <c r="C835" s="133"/>
      <c r="D835" s="133"/>
      <c r="E835" s="133"/>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c r="A836" s="133"/>
      <c r="B836" s="134"/>
      <c r="C836" s="133"/>
      <c r="D836" s="133"/>
      <c r="E836" s="133"/>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c r="A837" s="133"/>
      <c r="B837" s="134"/>
      <c r="C837" s="133"/>
      <c r="D837" s="133"/>
      <c r="E837" s="133"/>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c r="A838" s="133"/>
      <c r="B838" s="134"/>
      <c r="C838" s="133"/>
      <c r="D838" s="133"/>
      <c r="E838" s="133"/>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c r="A839" s="133"/>
      <c r="B839" s="134"/>
      <c r="C839" s="133"/>
      <c r="D839" s="133"/>
      <c r="E839" s="133"/>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c r="A840" s="133"/>
      <c r="B840" s="134"/>
      <c r="C840" s="133"/>
      <c r="D840" s="133"/>
      <c r="E840" s="133"/>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c r="A841" s="133"/>
      <c r="B841" s="134"/>
      <c r="C841" s="133"/>
      <c r="D841" s="133"/>
      <c r="E841" s="133"/>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c r="A842" s="133"/>
      <c r="B842" s="134"/>
      <c r="C842" s="133"/>
      <c r="D842" s="133"/>
      <c r="E842" s="133"/>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c r="A843" s="133"/>
      <c r="B843" s="134"/>
      <c r="C843" s="133"/>
      <c r="D843" s="133"/>
      <c r="E843" s="133"/>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c r="A844" s="133"/>
      <c r="B844" s="134"/>
      <c r="C844" s="133"/>
      <c r="D844" s="133"/>
      <c r="E844" s="133"/>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c r="A845" s="133"/>
      <c r="B845" s="134"/>
      <c r="C845" s="133"/>
      <c r="D845" s="133"/>
      <c r="E845" s="133"/>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c r="A846" s="133"/>
      <c r="B846" s="134"/>
      <c r="C846" s="133"/>
      <c r="D846" s="133"/>
      <c r="E846" s="133"/>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c r="A847" s="133"/>
      <c r="B847" s="134"/>
      <c r="C847" s="133"/>
      <c r="D847" s="133"/>
      <c r="E847" s="133"/>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c r="A848" s="133"/>
      <c r="B848" s="134"/>
      <c r="C848" s="133"/>
      <c r="D848" s="133"/>
      <c r="E848" s="133"/>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c r="A849" s="133"/>
      <c r="B849" s="134"/>
      <c r="C849" s="133"/>
      <c r="D849" s="133"/>
      <c r="E849" s="133"/>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c r="A850" s="133"/>
      <c r="B850" s="134"/>
      <c r="C850" s="133"/>
      <c r="D850" s="133"/>
      <c r="E850" s="133"/>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c r="A851" s="133"/>
      <c r="B851" s="134"/>
      <c r="C851" s="133"/>
      <c r="D851" s="133"/>
      <c r="E851" s="133"/>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c r="A852" s="133"/>
      <c r="B852" s="134"/>
      <c r="C852" s="133"/>
      <c r="D852" s="133"/>
      <c r="E852" s="133"/>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c r="A853" s="133"/>
      <c r="B853" s="134"/>
      <c r="C853" s="133"/>
      <c r="D853" s="133"/>
      <c r="E853" s="133"/>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c r="A854" s="133"/>
      <c r="B854" s="134"/>
      <c r="C854" s="133"/>
      <c r="D854" s="133"/>
      <c r="E854" s="133"/>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c r="A855" s="133"/>
      <c r="B855" s="134"/>
      <c r="C855" s="133"/>
      <c r="D855" s="133"/>
      <c r="E855" s="133"/>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c r="A856" s="133"/>
      <c r="B856" s="134"/>
      <c r="C856" s="133"/>
      <c r="D856" s="133"/>
      <c r="E856" s="133"/>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c r="A857" s="133"/>
      <c r="B857" s="134"/>
      <c r="C857" s="133"/>
      <c r="D857" s="133"/>
      <c r="E857" s="133"/>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c r="A858" s="133"/>
      <c r="B858" s="134"/>
      <c r="C858" s="133"/>
      <c r="D858" s="133"/>
      <c r="E858" s="133"/>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c r="A859" s="133"/>
      <c r="B859" s="134"/>
      <c r="C859" s="133"/>
      <c r="D859" s="133"/>
      <c r="E859" s="133"/>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c r="A860" s="133"/>
      <c r="B860" s="134"/>
      <c r="C860" s="133"/>
      <c r="D860" s="133"/>
      <c r="E860" s="133"/>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c r="A861" s="133"/>
      <c r="B861" s="134"/>
      <c r="C861" s="133"/>
      <c r="D861" s="133"/>
      <c r="E861" s="133"/>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c r="A862" s="133"/>
      <c r="B862" s="134"/>
      <c r="C862" s="133"/>
      <c r="D862" s="133"/>
      <c r="E862" s="133"/>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c r="A863" s="133"/>
      <c r="B863" s="134"/>
      <c r="C863" s="133"/>
      <c r="D863" s="133"/>
      <c r="E863" s="133"/>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c r="A864" s="133"/>
      <c r="B864" s="134"/>
      <c r="C864" s="133"/>
      <c r="D864" s="133"/>
      <c r="E864" s="133"/>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c r="A865" s="133"/>
      <c r="B865" s="134"/>
      <c r="C865" s="133"/>
      <c r="D865" s="133"/>
      <c r="E865" s="133"/>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c r="A866" s="133"/>
      <c r="B866" s="134"/>
      <c r="C866" s="133"/>
      <c r="D866" s="133"/>
      <c r="E866" s="133"/>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c r="A867" s="133"/>
      <c r="B867" s="134"/>
      <c r="C867" s="133"/>
      <c r="D867" s="133"/>
      <c r="E867" s="133"/>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c r="A868" s="133"/>
      <c r="B868" s="134"/>
      <c r="C868" s="133"/>
      <c r="D868" s="133"/>
      <c r="E868" s="133"/>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c r="A869" s="133"/>
      <c r="B869" s="134"/>
      <c r="C869" s="133"/>
      <c r="D869" s="133"/>
      <c r="E869" s="133"/>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c r="A870" s="133"/>
      <c r="B870" s="134"/>
      <c r="C870" s="133"/>
      <c r="D870" s="133"/>
      <c r="E870" s="133"/>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c r="A871" s="133"/>
      <c r="B871" s="134"/>
      <c r="C871" s="133"/>
      <c r="D871" s="133"/>
      <c r="E871" s="133"/>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c r="A872" s="133"/>
      <c r="B872" s="134"/>
      <c r="C872" s="133"/>
      <c r="D872" s="133"/>
      <c r="E872" s="133"/>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c r="A873" s="133"/>
      <c r="B873" s="134"/>
      <c r="C873" s="133"/>
      <c r="D873" s="133"/>
      <c r="E873" s="133"/>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c r="A874" s="133"/>
      <c r="B874" s="134"/>
      <c r="C874" s="133"/>
      <c r="D874" s="133"/>
      <c r="E874" s="133"/>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c r="A875" s="133"/>
      <c r="B875" s="134"/>
      <c r="C875" s="133"/>
      <c r="D875" s="133"/>
      <c r="E875" s="133"/>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c r="A876" s="133"/>
      <c r="B876" s="134"/>
      <c r="C876" s="133"/>
      <c r="D876" s="133"/>
      <c r="E876" s="133"/>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c r="A877" s="133"/>
      <c r="B877" s="134"/>
      <c r="C877" s="133"/>
      <c r="D877" s="133"/>
      <c r="E877" s="133"/>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c r="A878" s="133"/>
      <c r="B878" s="134"/>
      <c r="C878" s="133"/>
      <c r="D878" s="133"/>
      <c r="E878" s="133"/>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c r="A879" s="133"/>
      <c r="B879" s="134"/>
      <c r="C879" s="133"/>
      <c r="D879" s="133"/>
      <c r="E879" s="133"/>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c r="A880" s="133"/>
      <c r="B880" s="134"/>
      <c r="C880" s="133"/>
      <c r="D880" s="133"/>
      <c r="E880" s="133"/>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c r="A881" s="133"/>
      <c r="B881" s="134"/>
      <c r="C881" s="133"/>
      <c r="D881" s="133"/>
      <c r="E881" s="133"/>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c r="A882" s="133"/>
      <c r="B882" s="134"/>
      <c r="C882" s="133"/>
      <c r="D882" s="133"/>
      <c r="E882" s="133"/>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c r="A883" s="133"/>
      <c r="B883" s="134"/>
      <c r="C883" s="133"/>
      <c r="D883" s="133"/>
      <c r="E883" s="133"/>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c r="A884" s="133"/>
      <c r="B884" s="134"/>
      <c r="C884" s="133"/>
      <c r="D884" s="133"/>
      <c r="E884" s="133"/>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c r="A885" s="133"/>
      <c r="B885" s="134"/>
      <c r="C885" s="133"/>
      <c r="D885" s="133"/>
      <c r="E885" s="133"/>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c r="A886" s="133"/>
      <c r="B886" s="134"/>
      <c r="C886" s="133"/>
      <c r="D886" s="133"/>
      <c r="E886" s="133"/>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c r="A887" s="133"/>
      <c r="B887" s="134"/>
      <c r="C887" s="133"/>
      <c r="D887" s="133"/>
      <c r="E887" s="133"/>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c r="A888" s="133"/>
      <c r="B888" s="134"/>
      <c r="C888" s="133"/>
      <c r="D888" s="133"/>
      <c r="E888" s="133"/>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c r="A889" s="133"/>
      <c r="B889" s="134"/>
      <c r="C889" s="133"/>
      <c r="D889" s="133"/>
      <c r="E889" s="133"/>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c r="A890" s="133"/>
      <c r="B890" s="134"/>
      <c r="C890" s="133"/>
      <c r="D890" s="133"/>
      <c r="E890" s="133"/>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c r="A891" s="133"/>
      <c r="B891" s="134"/>
      <c r="C891" s="133"/>
      <c r="D891" s="133"/>
      <c r="E891" s="133"/>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c r="A892" s="133"/>
      <c r="B892" s="134"/>
      <c r="C892" s="133"/>
      <c r="D892" s="133"/>
      <c r="E892" s="133"/>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c r="A893" s="133"/>
      <c r="B893" s="134"/>
      <c r="C893" s="133"/>
      <c r="D893" s="133"/>
      <c r="E893" s="133"/>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c r="A894" s="133"/>
      <c r="B894" s="134"/>
      <c r="C894" s="133"/>
      <c r="D894" s="133"/>
      <c r="E894" s="133"/>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c r="A895" s="133"/>
      <c r="B895" s="134"/>
      <c r="C895" s="133"/>
      <c r="D895" s="133"/>
      <c r="E895" s="133"/>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c r="A896" s="133"/>
      <c r="B896" s="134"/>
      <c r="C896" s="133"/>
      <c r="D896" s="133"/>
      <c r="E896" s="133"/>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c r="A897" s="133"/>
      <c r="B897" s="134"/>
      <c r="C897" s="133"/>
      <c r="D897" s="133"/>
      <c r="E897" s="133"/>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c r="A898" s="133"/>
      <c r="B898" s="134"/>
      <c r="C898" s="133"/>
      <c r="D898" s="133"/>
      <c r="E898" s="133"/>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c r="A899" s="133"/>
      <c r="B899" s="134"/>
      <c r="C899" s="133"/>
      <c r="D899" s="133"/>
      <c r="E899" s="133"/>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c r="A900" s="133"/>
      <c r="B900" s="134"/>
      <c r="C900" s="133"/>
      <c r="D900" s="133"/>
      <c r="E900" s="133"/>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c r="A901" s="133"/>
      <c r="B901" s="134"/>
      <c r="C901" s="133"/>
      <c r="D901" s="133"/>
      <c r="E901" s="133"/>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c r="A902" s="133"/>
      <c r="B902" s="134"/>
      <c r="C902" s="133"/>
      <c r="D902" s="133"/>
      <c r="E902" s="133"/>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c r="A903" s="133"/>
      <c r="B903" s="134"/>
      <c r="C903" s="133"/>
      <c r="D903" s="133"/>
      <c r="E903" s="133"/>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c r="A904" s="133"/>
      <c r="B904" s="134"/>
      <c r="C904" s="133"/>
      <c r="D904" s="133"/>
      <c r="E904" s="133"/>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c r="A905" s="133"/>
      <c r="B905" s="134"/>
      <c r="C905" s="133"/>
      <c r="D905" s="133"/>
      <c r="E905" s="133"/>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c r="A906" s="133"/>
      <c r="B906" s="134"/>
      <c r="C906" s="133"/>
      <c r="D906" s="133"/>
      <c r="E906" s="133"/>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c r="A907" s="133"/>
      <c r="B907" s="134"/>
      <c r="C907" s="133"/>
      <c r="D907" s="133"/>
      <c r="E907" s="133"/>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c r="A908" s="133"/>
      <c r="B908" s="134"/>
      <c r="C908" s="133"/>
      <c r="D908" s="133"/>
      <c r="E908" s="133"/>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c r="A909" s="133"/>
      <c r="B909" s="134"/>
      <c r="C909" s="133"/>
      <c r="D909" s="133"/>
      <c r="E909" s="133"/>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c r="A910" s="133"/>
      <c r="B910" s="134"/>
      <c r="C910" s="133"/>
      <c r="D910" s="133"/>
      <c r="E910" s="133"/>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c r="A911" s="133"/>
      <c r="B911" s="134"/>
      <c r="C911" s="133"/>
      <c r="D911" s="133"/>
      <c r="E911" s="133"/>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c r="A912" s="133"/>
      <c r="B912" s="134"/>
      <c r="C912" s="133"/>
      <c r="D912" s="133"/>
      <c r="E912" s="133"/>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c r="A913" s="133"/>
      <c r="B913" s="134"/>
      <c r="C913" s="133"/>
      <c r="D913" s="133"/>
      <c r="E913" s="133"/>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c r="A914" s="133"/>
      <c r="B914" s="134"/>
      <c r="C914" s="133"/>
      <c r="D914" s="133"/>
      <c r="E914" s="133"/>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c r="A915" s="133"/>
      <c r="B915" s="134"/>
      <c r="C915" s="133"/>
      <c r="D915" s="133"/>
      <c r="E915" s="133"/>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c r="A916" s="133"/>
      <c r="B916" s="134"/>
      <c r="C916" s="133"/>
      <c r="D916" s="133"/>
      <c r="E916" s="133"/>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c r="A917" s="133"/>
      <c r="B917" s="134"/>
      <c r="C917" s="133"/>
      <c r="D917" s="133"/>
      <c r="E917" s="133"/>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c r="A918" s="133"/>
      <c r="B918" s="134"/>
      <c r="C918" s="133"/>
      <c r="D918" s="133"/>
      <c r="E918" s="133"/>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c r="A919" s="133"/>
      <c r="B919" s="134"/>
      <c r="C919" s="133"/>
      <c r="D919" s="133"/>
      <c r="E919" s="133"/>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c r="A920" s="133"/>
      <c r="B920" s="134"/>
      <c r="C920" s="133"/>
      <c r="D920" s="133"/>
      <c r="E920" s="133"/>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c r="A921" s="133"/>
      <c r="B921" s="134"/>
      <c r="C921" s="133"/>
      <c r="D921" s="133"/>
      <c r="E921" s="133"/>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c r="A922" s="133"/>
      <c r="B922" s="134"/>
      <c r="C922" s="133"/>
      <c r="D922" s="133"/>
      <c r="E922" s="133"/>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c r="A923" s="133"/>
      <c r="B923" s="134"/>
      <c r="C923" s="133"/>
      <c r="D923" s="133"/>
      <c r="E923" s="133"/>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c r="A924" s="133"/>
      <c r="B924" s="134"/>
      <c r="C924" s="133"/>
      <c r="D924" s="133"/>
      <c r="E924" s="133"/>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c r="A925" s="133"/>
      <c r="B925" s="134"/>
      <c r="C925" s="133"/>
      <c r="D925" s="133"/>
      <c r="E925" s="133"/>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c r="A926" s="133"/>
      <c r="B926" s="134"/>
      <c r="C926" s="133"/>
      <c r="D926" s="133"/>
      <c r="E926" s="133"/>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c r="A927" s="133"/>
      <c r="B927" s="134"/>
      <c r="C927" s="133"/>
      <c r="D927" s="133"/>
      <c r="E927" s="133"/>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c r="A928" s="133"/>
      <c r="B928" s="134"/>
      <c r="C928" s="133"/>
      <c r="D928" s="133"/>
      <c r="E928" s="133"/>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c r="A929" s="133"/>
      <c r="B929" s="134"/>
      <c r="C929" s="133"/>
      <c r="D929" s="133"/>
      <c r="E929" s="133"/>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c r="A930" s="133"/>
      <c r="B930" s="134"/>
      <c r="C930" s="133"/>
      <c r="D930" s="133"/>
      <c r="E930" s="133"/>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c r="A931" s="133"/>
      <c r="B931" s="134"/>
      <c r="C931" s="133"/>
      <c r="D931" s="133"/>
      <c r="E931" s="133"/>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c r="A932" s="133"/>
      <c r="B932" s="134"/>
      <c r="C932" s="133"/>
      <c r="D932" s="133"/>
      <c r="E932" s="133"/>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c r="A933" s="133"/>
      <c r="B933" s="134"/>
      <c r="C933" s="133"/>
      <c r="D933" s="133"/>
      <c r="E933" s="133"/>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c r="A934" s="133"/>
      <c r="B934" s="134"/>
      <c r="C934" s="133"/>
      <c r="D934" s="133"/>
      <c r="E934" s="133"/>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c r="A935" s="133"/>
      <c r="B935" s="134"/>
      <c r="C935" s="133"/>
      <c r="D935" s="133"/>
      <c r="E935" s="133"/>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c r="A936" s="133"/>
      <c r="B936" s="134"/>
      <c r="C936" s="133"/>
      <c r="D936" s="133"/>
      <c r="E936" s="133"/>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c r="A937" s="133"/>
      <c r="B937" s="134"/>
      <c r="C937" s="133"/>
      <c r="D937" s="133"/>
      <c r="E937" s="133"/>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c r="A938" s="133"/>
      <c r="B938" s="134"/>
      <c r="C938" s="133"/>
      <c r="D938" s="133"/>
      <c r="E938" s="133"/>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c r="A939" s="133"/>
      <c r="B939" s="134"/>
      <c r="C939" s="133"/>
      <c r="D939" s="133"/>
      <c r="E939" s="133"/>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c r="A940" s="133"/>
      <c r="B940" s="134"/>
      <c r="C940" s="133"/>
      <c r="D940" s="133"/>
      <c r="E940" s="133"/>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c r="A941" s="133"/>
      <c r="B941" s="134"/>
      <c r="C941" s="133"/>
      <c r="D941" s="133"/>
      <c r="E941" s="133"/>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c r="A942" s="133"/>
      <c r="B942" s="134"/>
      <c r="C942" s="133"/>
      <c r="D942" s="133"/>
      <c r="E942" s="133"/>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c r="A943" s="133"/>
      <c r="B943" s="134"/>
      <c r="C943" s="133"/>
      <c r="D943" s="133"/>
      <c r="E943" s="133"/>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c r="A944" s="133"/>
      <c r="B944" s="134"/>
      <c r="C944" s="133"/>
      <c r="D944" s="133"/>
      <c r="E944" s="133"/>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c r="A945" s="133"/>
      <c r="B945" s="134"/>
      <c r="C945" s="133"/>
      <c r="D945" s="133"/>
      <c r="E945" s="133"/>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c r="A946" s="133"/>
      <c r="B946" s="134"/>
      <c r="C946" s="133"/>
      <c r="D946" s="133"/>
      <c r="E946" s="133"/>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c r="A947" s="133"/>
      <c r="B947" s="134"/>
      <c r="C947" s="133"/>
      <c r="D947" s="133"/>
      <c r="E947" s="133"/>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c r="A948" s="133"/>
      <c r="B948" s="134"/>
      <c r="C948" s="133"/>
      <c r="D948" s="133"/>
      <c r="E948" s="133"/>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c r="A949" s="133"/>
      <c r="B949" s="134"/>
      <c r="C949" s="133"/>
      <c r="D949" s="133"/>
      <c r="E949" s="133"/>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c r="A950" s="133"/>
      <c r="B950" s="134"/>
      <c r="C950" s="133"/>
      <c r="D950" s="133"/>
      <c r="E950" s="133"/>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c r="A951" s="133"/>
      <c r="B951" s="134"/>
      <c r="C951" s="133"/>
      <c r="D951" s="133"/>
      <c r="E951" s="133"/>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c r="A952" s="133"/>
      <c r="B952" s="134"/>
      <c r="C952" s="133"/>
      <c r="D952" s="133"/>
      <c r="E952" s="133"/>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c r="A953" s="133"/>
      <c r="B953" s="134"/>
      <c r="C953" s="133"/>
      <c r="D953" s="133"/>
      <c r="E953" s="133"/>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c r="A954" s="133"/>
      <c r="B954" s="134"/>
      <c r="C954" s="133"/>
      <c r="D954" s="133"/>
      <c r="E954" s="133"/>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c r="A955" s="133"/>
      <c r="B955" s="134"/>
      <c r="C955" s="133"/>
      <c r="D955" s="133"/>
      <c r="E955" s="133"/>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c r="A956" s="133"/>
      <c r="B956" s="134"/>
      <c r="C956" s="133"/>
      <c r="D956" s="133"/>
      <c r="E956" s="133"/>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c r="A957" s="133"/>
      <c r="B957" s="134"/>
      <c r="C957" s="133"/>
      <c r="D957" s="133"/>
      <c r="E957" s="133"/>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c r="A958" s="133"/>
      <c r="B958" s="134"/>
      <c r="C958" s="133"/>
      <c r="D958" s="133"/>
      <c r="E958" s="133"/>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c r="A959" s="133"/>
      <c r="B959" s="134"/>
      <c r="C959" s="133"/>
      <c r="D959" s="133"/>
      <c r="E959" s="133"/>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c r="A960" s="133"/>
      <c r="B960" s="134"/>
      <c r="C960" s="133"/>
      <c r="D960" s="133"/>
      <c r="E960" s="133"/>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c r="A961" s="133"/>
      <c r="B961" s="134"/>
      <c r="C961" s="133"/>
      <c r="D961" s="133"/>
      <c r="E961" s="133"/>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c r="A962" s="133"/>
      <c r="B962" s="134"/>
      <c r="C962" s="133"/>
      <c r="D962" s="133"/>
      <c r="E962" s="133"/>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c r="A963" s="133"/>
      <c r="B963" s="134"/>
      <c r="C963" s="133"/>
      <c r="D963" s="133"/>
      <c r="E963" s="133"/>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c r="A964" s="133"/>
      <c r="B964" s="134"/>
      <c r="C964" s="133"/>
      <c r="D964" s="133"/>
      <c r="E964" s="133"/>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c r="A965" s="133"/>
      <c r="B965" s="134"/>
      <c r="C965" s="133"/>
      <c r="D965" s="133"/>
      <c r="E965" s="133"/>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c r="A966" s="133"/>
      <c r="B966" s="134"/>
      <c r="C966" s="133"/>
      <c r="D966" s="133"/>
      <c r="E966" s="133"/>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c r="A967" s="133"/>
      <c r="B967" s="134"/>
      <c r="C967" s="133"/>
      <c r="D967" s="133"/>
      <c r="E967" s="133"/>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c r="A968" s="133"/>
      <c r="B968" s="134"/>
      <c r="C968" s="133"/>
      <c r="D968" s="133"/>
      <c r="E968" s="133"/>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c r="A969" s="133"/>
      <c r="B969" s="134"/>
      <c r="C969" s="133"/>
      <c r="D969" s="133"/>
      <c r="E969" s="133"/>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c r="A970" s="133"/>
      <c r="B970" s="134"/>
      <c r="C970" s="133"/>
      <c r="D970" s="133"/>
      <c r="E970" s="133"/>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c r="A971" s="133"/>
      <c r="B971" s="134"/>
      <c r="C971" s="133"/>
      <c r="D971" s="133"/>
      <c r="E971" s="133"/>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c r="A972" s="133"/>
      <c r="B972" s="134"/>
      <c r="C972" s="133"/>
      <c r="D972" s="133"/>
      <c r="E972" s="133"/>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c r="A973" s="133"/>
      <c r="B973" s="134"/>
      <c r="C973" s="133"/>
      <c r="D973" s="133"/>
      <c r="E973" s="133"/>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c r="A974" s="133"/>
      <c r="B974" s="134"/>
      <c r="C974" s="133"/>
      <c r="D974" s="133"/>
      <c r="E974" s="133"/>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c r="A975" s="133"/>
      <c r="B975" s="134"/>
      <c r="C975" s="133"/>
      <c r="D975" s="133"/>
      <c r="E975" s="133"/>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c r="A976" s="133"/>
      <c r="B976" s="134"/>
      <c r="C976" s="133"/>
      <c r="D976" s="133"/>
      <c r="E976" s="133"/>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c r="A977" s="133"/>
      <c r="B977" s="134"/>
      <c r="C977" s="133"/>
      <c r="D977" s="133"/>
      <c r="E977" s="133"/>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c r="A978" s="133"/>
      <c r="B978" s="134"/>
      <c r="C978" s="133"/>
      <c r="D978" s="133"/>
      <c r="E978" s="133"/>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c r="A979" s="133"/>
      <c r="B979" s="134"/>
      <c r="C979" s="133"/>
      <c r="D979" s="133"/>
      <c r="E979" s="133"/>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c r="A980" s="133"/>
      <c r="B980" s="134"/>
      <c r="C980" s="133"/>
      <c r="D980" s="133"/>
      <c r="E980" s="133"/>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c r="A981" s="133"/>
      <c r="B981" s="134"/>
      <c r="C981" s="133"/>
      <c r="D981" s="133"/>
      <c r="E981" s="133"/>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c r="A982" s="133"/>
      <c r="B982" s="134"/>
      <c r="C982" s="133"/>
      <c r="D982" s="133"/>
      <c r="E982" s="133"/>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c r="A983" s="133"/>
      <c r="B983" s="134"/>
      <c r="C983" s="133"/>
      <c r="D983" s="133"/>
      <c r="E983" s="133"/>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c r="A984" s="133"/>
      <c r="B984" s="134"/>
      <c r="C984" s="133"/>
      <c r="D984" s="133"/>
      <c r="E984" s="133"/>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c r="A985" s="133"/>
      <c r="B985" s="134"/>
      <c r="C985" s="133"/>
      <c r="D985" s="133"/>
      <c r="E985" s="133"/>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c r="A986" s="133"/>
      <c r="B986" s="134"/>
      <c r="C986" s="133"/>
      <c r="D986" s="133"/>
      <c r="E986" s="133"/>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c r="A987" s="133"/>
      <c r="B987" s="134"/>
      <c r="C987" s="133"/>
      <c r="D987" s="133"/>
      <c r="E987" s="133"/>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c r="A988" s="133"/>
      <c r="B988" s="134"/>
      <c r="C988" s="133"/>
      <c r="D988" s="133"/>
      <c r="E988" s="133"/>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c r="A989" s="133"/>
      <c r="B989" s="134"/>
      <c r="C989" s="133"/>
      <c r="D989" s="133"/>
      <c r="E989" s="133"/>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c r="A990" s="133"/>
      <c r="B990" s="134"/>
      <c r="C990" s="133"/>
      <c r="D990" s="133"/>
      <c r="E990" s="133"/>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c r="A991" s="133"/>
      <c r="B991" s="134"/>
      <c r="C991" s="133"/>
      <c r="D991" s="133"/>
      <c r="E991" s="133"/>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c r="A992" s="133"/>
      <c r="B992" s="134"/>
      <c r="C992" s="133"/>
      <c r="D992" s="133"/>
      <c r="E992" s="133"/>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c r="A993" s="133"/>
      <c r="B993" s="134"/>
      <c r="C993" s="133"/>
      <c r="D993" s="133"/>
      <c r="E993" s="133"/>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c r="A994" s="133"/>
      <c r="B994" s="134"/>
      <c r="C994" s="133"/>
      <c r="D994" s="133"/>
      <c r="E994" s="133"/>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c r="A995" s="133"/>
      <c r="B995" s="134"/>
      <c r="C995" s="133"/>
      <c r="D995" s="133"/>
      <c r="E995" s="133"/>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c r="A996" s="133"/>
      <c r="B996" s="134"/>
      <c r="C996" s="133"/>
      <c r="D996" s="133"/>
      <c r="E996" s="133"/>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c r="A997" s="133"/>
      <c r="B997" s="134"/>
      <c r="C997" s="133"/>
      <c r="D997" s="133"/>
      <c r="E997" s="133"/>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c r="A998" s="133"/>
      <c r="B998" s="134"/>
      <c r="C998" s="133"/>
      <c r="D998" s="133"/>
      <c r="E998" s="133"/>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c r="A999" s="133"/>
      <c r="B999" s="134"/>
      <c r="C999" s="133"/>
      <c r="D999" s="133"/>
      <c r="E999" s="133"/>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c r="A1000" s="133"/>
      <c r="B1000" s="134"/>
      <c r="C1000" s="133"/>
      <c r="D1000" s="133"/>
      <c r="E1000" s="133"/>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ht="12.75" customHeight="1">
      <c r="A1001" s="133"/>
      <c r="B1001" s="134"/>
      <c r="C1001" s="133"/>
      <c r="D1001" s="133"/>
      <c r="E1001" s="133"/>
      <c r="F1001" s="134"/>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ht="12.75" customHeight="1">
      <c r="A1002" s="133"/>
      <c r="B1002" s="134"/>
      <c r="C1002" s="133"/>
      <c r="D1002" s="133"/>
      <c r="E1002" s="133"/>
      <c r="F1002" s="134"/>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ht="12.75" customHeight="1">
      <c r="A1003" s="133"/>
      <c r="B1003" s="134"/>
      <c r="C1003" s="133"/>
      <c r="D1003" s="133"/>
      <c r="E1003" s="133"/>
      <c r="F1003" s="134"/>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ht="12.75" customHeight="1">
      <c r="A1004" s="133"/>
      <c r="B1004" s="134"/>
      <c r="C1004" s="133"/>
      <c r="D1004" s="133"/>
      <c r="E1004" s="133"/>
      <c r="F1004" s="134"/>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ht="12.75" customHeight="1">
      <c r="A1005" s="133"/>
      <c r="B1005" s="134"/>
      <c r="C1005" s="133"/>
      <c r="D1005" s="133"/>
      <c r="E1005" s="133"/>
      <c r="F1005" s="134"/>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ht="12.75" customHeight="1">
      <c r="A1006" s="133"/>
      <c r="B1006" s="134"/>
      <c r="C1006" s="133"/>
      <c r="D1006" s="133"/>
      <c r="E1006" s="133"/>
      <c r="F1006" s="134"/>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ht="12.75" customHeight="1">
      <c r="A1007" s="133"/>
      <c r="B1007" s="134"/>
      <c r="C1007" s="133"/>
      <c r="D1007" s="133"/>
      <c r="E1007" s="133"/>
      <c r="F1007" s="134"/>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row r="1008" ht="12.75" customHeight="1">
      <c r="A1008" s="133"/>
      <c r="B1008" s="134"/>
      <c r="C1008" s="133"/>
      <c r="D1008" s="133"/>
      <c r="E1008" s="133"/>
      <c r="F1008" s="134"/>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row>
    <row r="1009" ht="12.75" customHeight="1">
      <c r="A1009" s="133"/>
      <c r="B1009" s="134"/>
      <c r="C1009" s="133"/>
      <c r="D1009" s="133"/>
      <c r="E1009" s="133"/>
      <c r="F1009" s="134"/>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row>
    <row r="1010" ht="12.75" customHeight="1">
      <c r="A1010" s="133"/>
      <c r="B1010" s="134"/>
      <c r="C1010" s="133"/>
      <c r="D1010" s="133"/>
      <c r="E1010" s="133"/>
      <c r="F1010" s="134"/>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row>
    <row r="1011" ht="12.75" customHeight="1">
      <c r="A1011" s="133"/>
      <c r="B1011" s="134"/>
      <c r="C1011" s="133"/>
      <c r="D1011" s="133"/>
      <c r="E1011" s="133"/>
      <c r="F1011" s="134"/>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row>
    <row r="1012" ht="12.75" customHeight="1">
      <c r="A1012" s="133"/>
      <c r="B1012" s="134"/>
      <c r="C1012" s="133"/>
      <c r="D1012" s="133"/>
      <c r="E1012" s="133"/>
      <c r="F1012" s="134"/>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row>
    <row r="1013" ht="12.75" customHeight="1">
      <c r="A1013" s="133"/>
      <c r="B1013" s="134"/>
      <c r="C1013" s="133"/>
      <c r="D1013" s="133"/>
      <c r="E1013" s="133"/>
      <c r="F1013" s="134"/>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row>
    <row r="1014" ht="12.75" customHeight="1">
      <c r="A1014" s="133"/>
      <c r="B1014" s="134"/>
      <c r="C1014" s="133"/>
      <c r="D1014" s="133"/>
      <c r="E1014" s="133"/>
      <c r="F1014" s="134"/>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row>
    <row r="1015" ht="12.75" customHeight="1">
      <c r="A1015" s="133"/>
      <c r="B1015" s="134"/>
      <c r="C1015" s="133"/>
      <c r="D1015" s="133"/>
      <c r="E1015" s="133"/>
      <c r="F1015" s="134"/>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row>
    <row r="1016" ht="12.75" customHeight="1">
      <c r="A1016" s="133"/>
      <c r="B1016" s="134"/>
      <c r="C1016" s="133"/>
      <c r="D1016" s="133"/>
      <c r="E1016" s="133"/>
      <c r="F1016" s="134"/>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row>
    <row r="1017" ht="12.75" customHeight="1">
      <c r="A1017" s="133"/>
      <c r="B1017" s="134"/>
      <c r="C1017" s="133"/>
      <c r="D1017" s="133"/>
      <c r="E1017" s="133"/>
      <c r="F1017" s="134"/>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row>
  </sheetData>
  <mergeCells count="13">
    <mergeCell ref="B9:C9"/>
    <mergeCell ref="B17:C17"/>
    <mergeCell ref="B44:C44"/>
    <mergeCell ref="B71:C71"/>
    <mergeCell ref="B81:C81"/>
    <mergeCell ref="C6:D6"/>
    <mergeCell ref="E5:F5"/>
    <mergeCell ref="G5:I5"/>
    <mergeCell ref="E6:F6"/>
    <mergeCell ref="G6:I6"/>
    <mergeCell ref="B3:I3"/>
    <mergeCell ref="B4:I4"/>
    <mergeCell ref="C5:D5"/>
  </mergeCells>
  <dataValidations>
    <dataValidation type="list" allowBlank="1" showErrorMessage="1" sqref="I8 I10:I16 I18:I43 I45:I70 I72:I80 I82:I86">
      <formula1>$O$2:$O$6</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5.29"/>
    <col customWidth="1" min="3" max="3" width="57.29"/>
    <col customWidth="1" min="4" max="4" width="38.29"/>
    <col customWidth="1" min="5" max="5" width="21.43"/>
    <col customWidth="1" min="6" max="6" width="43.71"/>
    <col customWidth="1" min="7" max="7" width="47.43"/>
    <col customWidth="1" min="8" max="8" width="27.71"/>
    <col customWidth="1" min="9" max="9" width="12.0"/>
    <col customWidth="1" min="10" max="10" width="12.14"/>
    <col customWidth="1" min="11" max="11" width="15.43"/>
    <col customWidth="1" min="12" max="12" width="14.57"/>
    <col customWidth="1" min="13" max="14" width="10.29"/>
    <col customWidth="1" min="15" max="15" width="9.86"/>
    <col customWidth="1" min="16" max="26" width="10.29"/>
  </cols>
  <sheetData>
    <row r="1" ht="12.75" customHeight="1">
      <c r="A1" s="133"/>
      <c r="B1" s="134"/>
      <c r="C1" s="133"/>
      <c r="D1" s="133"/>
      <c r="E1" s="133"/>
      <c r="F1" s="135"/>
      <c r="G1" s="136"/>
      <c r="H1" s="133"/>
      <c r="I1" s="133"/>
      <c r="J1" s="133"/>
      <c r="K1" s="133"/>
      <c r="L1" s="133"/>
      <c r="M1" s="133"/>
      <c r="N1" s="133"/>
      <c r="O1" s="133"/>
      <c r="P1" s="133"/>
      <c r="Q1" s="133"/>
      <c r="R1" s="133"/>
      <c r="S1" s="133"/>
      <c r="T1" s="133"/>
      <c r="U1" s="133"/>
      <c r="V1" s="133"/>
      <c r="W1" s="133"/>
      <c r="X1" s="133"/>
      <c r="Y1" s="133"/>
      <c r="Z1" s="133"/>
    </row>
    <row r="2" ht="12.75" customHeight="1">
      <c r="A2" s="137" t="s">
        <v>308</v>
      </c>
      <c r="B2" s="224" t="s">
        <v>172</v>
      </c>
      <c r="C2" s="139"/>
      <c r="D2" s="139"/>
      <c r="E2" s="139"/>
      <c r="F2" s="139"/>
      <c r="G2" s="139"/>
      <c r="H2" s="139"/>
      <c r="I2" s="140"/>
      <c r="J2" s="133"/>
      <c r="K2" s="133"/>
      <c r="L2" s="133"/>
      <c r="M2" s="133"/>
      <c r="N2" s="133"/>
      <c r="O2" s="141" t="s">
        <v>310</v>
      </c>
      <c r="P2" s="133"/>
      <c r="Q2" s="133"/>
      <c r="R2" s="133"/>
      <c r="S2" s="133"/>
      <c r="T2" s="133"/>
      <c r="U2" s="133"/>
      <c r="V2" s="133"/>
      <c r="W2" s="133"/>
      <c r="X2" s="133"/>
      <c r="Y2" s="133"/>
      <c r="Z2" s="133"/>
    </row>
    <row r="3" ht="12.75" customHeight="1">
      <c r="A3" s="142" t="s">
        <v>311</v>
      </c>
      <c r="B3" s="143"/>
      <c r="C3" s="6"/>
      <c r="D3" s="6"/>
      <c r="E3" s="6"/>
      <c r="F3" s="6"/>
      <c r="G3" s="6"/>
      <c r="H3" s="6"/>
      <c r="I3" s="144"/>
      <c r="J3" s="133"/>
      <c r="K3" s="133"/>
      <c r="L3" s="133"/>
      <c r="M3" s="133"/>
      <c r="N3" s="133"/>
      <c r="O3" s="145" t="s">
        <v>312</v>
      </c>
      <c r="P3" s="133"/>
      <c r="Q3" s="133"/>
      <c r="R3" s="133"/>
      <c r="S3" s="133"/>
      <c r="T3" s="133"/>
      <c r="U3" s="133"/>
      <c r="V3" s="133"/>
      <c r="W3" s="133"/>
      <c r="X3" s="133"/>
      <c r="Y3" s="133"/>
      <c r="Z3" s="133"/>
    </row>
    <row r="4" ht="12.75" customHeight="1">
      <c r="A4" s="142" t="s">
        <v>313</v>
      </c>
      <c r="B4" s="146" t="s">
        <v>38</v>
      </c>
      <c r="C4" s="6"/>
      <c r="D4" s="6"/>
      <c r="E4" s="6"/>
      <c r="F4" s="6"/>
      <c r="G4" s="6"/>
      <c r="H4" s="6"/>
      <c r="I4" s="144"/>
      <c r="J4" s="133"/>
      <c r="K4" s="133"/>
      <c r="L4" s="133"/>
      <c r="M4" s="133"/>
      <c r="N4" s="133"/>
      <c r="O4" s="147" t="s">
        <v>314</v>
      </c>
      <c r="P4" s="133"/>
      <c r="Q4" s="133"/>
      <c r="R4" s="133"/>
      <c r="S4" s="133"/>
      <c r="T4" s="133"/>
      <c r="U4" s="133"/>
      <c r="V4" s="133"/>
      <c r="W4" s="133"/>
      <c r="X4" s="133"/>
      <c r="Y4" s="133"/>
      <c r="Z4" s="133"/>
    </row>
    <row r="5" ht="15.0" customHeight="1">
      <c r="A5" s="148" t="s">
        <v>310</v>
      </c>
      <c r="B5" s="149" t="s">
        <v>312</v>
      </c>
      <c r="C5" s="150" t="s">
        <v>315</v>
      </c>
      <c r="D5" s="7"/>
      <c r="E5" s="150" t="s">
        <v>316</v>
      </c>
      <c r="F5" s="7"/>
      <c r="G5" s="151" t="s">
        <v>317</v>
      </c>
      <c r="H5" s="6"/>
      <c r="I5" s="144"/>
      <c r="J5" s="152"/>
      <c r="K5" s="153">
        <f>NOW()</f>
        <v>45712.19107</v>
      </c>
      <c r="L5" s="154"/>
      <c r="M5" s="152"/>
      <c r="N5" s="152"/>
      <c r="O5" s="152" t="s">
        <v>318</v>
      </c>
      <c r="P5" s="152"/>
      <c r="Q5" s="152"/>
      <c r="R5" s="152"/>
      <c r="S5" s="152"/>
      <c r="T5" s="152"/>
      <c r="U5" s="152"/>
      <c r="V5" s="152"/>
      <c r="W5" s="152"/>
      <c r="X5" s="152"/>
      <c r="Y5" s="152"/>
      <c r="Z5" s="152"/>
    </row>
    <row r="6" ht="15.75" customHeight="1">
      <c r="A6" s="155">
        <f>COUNTIF(I10:I999,"Pass")</f>
        <v>41</v>
      </c>
      <c r="B6" s="156">
        <f>COUNTIF(I10:I999,"Fail")</f>
        <v>4</v>
      </c>
      <c r="C6" s="157">
        <f>G6-E6-B6-A6</f>
        <v>0</v>
      </c>
      <c r="D6" s="158"/>
      <c r="E6" s="157">
        <f>COUNTIF(I$10:I$999,"N/A")</f>
        <v>0</v>
      </c>
      <c r="F6" s="158"/>
      <c r="G6" s="159">
        <f>COUNTA(A10:A999)</f>
        <v>45</v>
      </c>
      <c r="H6" s="160"/>
      <c r="I6" s="161"/>
      <c r="J6" s="152"/>
      <c r="K6" s="152"/>
      <c r="L6" s="152"/>
      <c r="M6" s="152"/>
      <c r="N6" s="152"/>
      <c r="O6" s="152"/>
      <c r="P6" s="152"/>
      <c r="Q6" s="152"/>
      <c r="R6" s="152"/>
      <c r="S6" s="152"/>
      <c r="T6" s="152"/>
      <c r="U6" s="152"/>
      <c r="V6" s="152"/>
      <c r="W6" s="152"/>
      <c r="X6" s="152"/>
      <c r="Y6" s="152"/>
      <c r="Z6" s="152"/>
    </row>
    <row r="7" ht="12.75" customHeight="1">
      <c r="A7" s="162"/>
      <c r="B7" s="163"/>
      <c r="C7" s="164"/>
      <c r="D7" s="165"/>
      <c r="E7" s="166"/>
      <c r="F7" s="167"/>
      <c r="G7" s="168"/>
      <c r="H7" s="169"/>
      <c r="I7" s="170"/>
      <c r="J7" s="133"/>
      <c r="K7" s="133"/>
      <c r="L7" s="133"/>
      <c r="M7" s="133"/>
      <c r="N7" s="133"/>
      <c r="O7" s="133"/>
      <c r="P7" s="133"/>
      <c r="Q7" s="133"/>
      <c r="R7" s="133"/>
      <c r="S7" s="133"/>
      <c r="T7" s="133"/>
      <c r="U7" s="133"/>
      <c r="V7" s="133"/>
      <c r="W7" s="133"/>
      <c r="X7" s="133"/>
      <c r="Y7" s="133"/>
      <c r="Z7" s="133"/>
    </row>
    <row r="8" ht="12.75" customHeight="1">
      <c r="A8" s="171" t="s">
        <v>319</v>
      </c>
      <c r="B8" s="171" t="s">
        <v>320</v>
      </c>
      <c r="C8" s="171" t="s">
        <v>321</v>
      </c>
      <c r="D8" s="171" t="s">
        <v>322</v>
      </c>
      <c r="E8" s="171" t="s">
        <v>323</v>
      </c>
      <c r="F8" s="171" t="s">
        <v>324</v>
      </c>
      <c r="G8" s="172" t="s">
        <v>325</v>
      </c>
      <c r="H8" s="172" t="s">
        <v>326</v>
      </c>
      <c r="I8" s="172" t="s">
        <v>327</v>
      </c>
      <c r="J8" s="172" t="s">
        <v>328</v>
      </c>
      <c r="K8" s="172" t="s">
        <v>329</v>
      </c>
      <c r="L8" s="175" t="s">
        <v>435</v>
      </c>
      <c r="M8" s="174"/>
      <c r="N8" s="175"/>
      <c r="O8" s="175"/>
      <c r="P8" s="175"/>
      <c r="Q8" s="175"/>
      <c r="R8" s="175"/>
      <c r="S8" s="175"/>
      <c r="T8" s="175"/>
      <c r="U8" s="175"/>
      <c r="V8" s="175"/>
      <c r="W8" s="175"/>
      <c r="X8" s="175"/>
      <c r="Y8" s="175"/>
      <c r="Z8" s="175"/>
    </row>
    <row r="9" ht="12.75" customHeight="1">
      <c r="A9" s="176"/>
      <c r="B9" s="225" t="s">
        <v>436</v>
      </c>
      <c r="C9" s="6"/>
      <c r="D9" s="178"/>
      <c r="E9" s="178"/>
      <c r="F9" s="179"/>
      <c r="G9" s="180"/>
      <c r="H9" s="178"/>
      <c r="I9" s="178" t="s">
        <v>331</v>
      </c>
      <c r="J9" s="181"/>
      <c r="K9" s="182"/>
      <c r="L9" s="133"/>
      <c r="M9" s="133"/>
      <c r="N9" s="133"/>
      <c r="O9" s="133"/>
      <c r="P9" s="133"/>
      <c r="Q9" s="133"/>
      <c r="R9" s="133"/>
      <c r="S9" s="133"/>
      <c r="T9" s="133"/>
      <c r="U9" s="133"/>
      <c r="V9" s="133"/>
      <c r="W9" s="133"/>
      <c r="X9" s="133"/>
      <c r="Y9" s="133"/>
      <c r="Z9" s="133"/>
    </row>
    <row r="10">
      <c r="A10" s="238" t="s">
        <v>665</v>
      </c>
      <c r="B10" s="238" t="s">
        <v>666</v>
      </c>
      <c r="C10" s="238" t="s">
        <v>438</v>
      </c>
      <c r="D10" s="238" t="s">
        <v>667</v>
      </c>
      <c r="E10" s="238" t="s">
        <v>343</v>
      </c>
      <c r="F10" s="238" t="s">
        <v>441</v>
      </c>
      <c r="G10" s="238" t="s">
        <v>441</v>
      </c>
      <c r="H10" s="239"/>
      <c r="I10" s="238" t="s">
        <v>310</v>
      </c>
      <c r="J10" s="226">
        <v>45710.0</v>
      </c>
      <c r="K10" s="239"/>
      <c r="L10" s="220"/>
      <c r="M10" s="220"/>
      <c r="N10" s="220"/>
      <c r="O10" s="220"/>
      <c r="P10" s="220"/>
      <c r="Q10" s="220"/>
      <c r="R10" s="220"/>
      <c r="S10" s="220"/>
      <c r="T10" s="220"/>
      <c r="U10" s="220"/>
      <c r="V10" s="220"/>
      <c r="W10" s="220"/>
      <c r="X10" s="220"/>
      <c r="Y10" s="220"/>
      <c r="Z10" s="220"/>
    </row>
    <row r="11">
      <c r="A11" s="238" t="s">
        <v>668</v>
      </c>
      <c r="B11" s="238" t="s">
        <v>666</v>
      </c>
      <c r="C11" s="238" t="s">
        <v>669</v>
      </c>
      <c r="D11" s="238" t="s">
        <v>670</v>
      </c>
      <c r="E11" s="238" t="s">
        <v>343</v>
      </c>
      <c r="F11" s="238" t="s">
        <v>671</v>
      </c>
      <c r="G11" s="238" t="s">
        <v>671</v>
      </c>
      <c r="H11" s="239"/>
      <c r="I11" s="238" t="s">
        <v>310</v>
      </c>
      <c r="J11" s="226">
        <v>45710.0</v>
      </c>
      <c r="K11" s="239"/>
      <c r="L11" s="220"/>
      <c r="M11" s="220"/>
      <c r="N11" s="220"/>
      <c r="O11" s="220"/>
      <c r="P11" s="220"/>
      <c r="Q11" s="220"/>
      <c r="R11" s="220"/>
      <c r="S11" s="220"/>
      <c r="T11" s="220"/>
      <c r="U11" s="220"/>
      <c r="V11" s="220"/>
      <c r="W11" s="220"/>
      <c r="X11" s="220"/>
      <c r="Y11" s="220"/>
      <c r="Z11" s="220"/>
    </row>
    <row r="12">
      <c r="A12" s="238" t="s">
        <v>672</v>
      </c>
      <c r="B12" s="238" t="s">
        <v>666</v>
      </c>
      <c r="C12" s="238" t="s">
        <v>443</v>
      </c>
      <c r="D12" s="238" t="s">
        <v>673</v>
      </c>
      <c r="E12" s="238" t="s">
        <v>343</v>
      </c>
      <c r="F12" s="238" t="s">
        <v>674</v>
      </c>
      <c r="G12" s="238" t="s">
        <v>674</v>
      </c>
      <c r="H12" s="239"/>
      <c r="I12" s="238" t="s">
        <v>310</v>
      </c>
      <c r="J12" s="226">
        <v>45710.0</v>
      </c>
      <c r="K12" s="239"/>
      <c r="L12" s="220"/>
      <c r="M12" s="220"/>
      <c r="N12" s="220"/>
      <c r="O12" s="220"/>
      <c r="P12" s="220"/>
      <c r="Q12" s="220"/>
      <c r="R12" s="220"/>
      <c r="S12" s="220"/>
      <c r="T12" s="220"/>
      <c r="U12" s="220"/>
      <c r="V12" s="220"/>
      <c r="W12" s="220"/>
      <c r="X12" s="220"/>
      <c r="Y12" s="220"/>
      <c r="Z12" s="220"/>
    </row>
    <row r="13">
      <c r="A13" s="238" t="s">
        <v>675</v>
      </c>
      <c r="B13" s="238" t="s">
        <v>666</v>
      </c>
      <c r="C13" s="238" t="s">
        <v>676</v>
      </c>
      <c r="D13" s="238" t="s">
        <v>677</v>
      </c>
      <c r="E13" s="238" t="s">
        <v>343</v>
      </c>
      <c r="F13" s="238" t="s">
        <v>678</v>
      </c>
      <c r="G13" s="238" t="s">
        <v>678</v>
      </c>
      <c r="H13" s="239"/>
      <c r="I13" s="238" t="s">
        <v>310</v>
      </c>
      <c r="J13" s="226">
        <v>45710.0</v>
      </c>
      <c r="K13" s="239"/>
      <c r="L13" s="220"/>
      <c r="M13" s="220"/>
      <c r="N13" s="220"/>
      <c r="O13" s="220"/>
      <c r="P13" s="220"/>
      <c r="Q13" s="220"/>
      <c r="R13" s="220"/>
      <c r="S13" s="220"/>
      <c r="T13" s="220"/>
      <c r="U13" s="220"/>
      <c r="V13" s="220"/>
      <c r="W13" s="220"/>
      <c r="X13" s="220"/>
      <c r="Y13" s="220"/>
      <c r="Z13" s="220"/>
    </row>
    <row r="14">
      <c r="A14" s="238" t="s">
        <v>679</v>
      </c>
      <c r="B14" s="238" t="s">
        <v>666</v>
      </c>
      <c r="C14" s="238" t="s">
        <v>460</v>
      </c>
      <c r="D14" s="238" t="s">
        <v>680</v>
      </c>
      <c r="E14" s="238" t="s">
        <v>343</v>
      </c>
      <c r="F14" s="238" t="s">
        <v>681</v>
      </c>
      <c r="G14" s="238" t="s">
        <v>681</v>
      </c>
      <c r="H14" s="239"/>
      <c r="I14" s="238" t="s">
        <v>310</v>
      </c>
      <c r="J14" s="226">
        <v>45710.0</v>
      </c>
      <c r="K14" s="239"/>
      <c r="L14" s="220"/>
      <c r="M14" s="220"/>
      <c r="N14" s="220"/>
      <c r="O14" s="220"/>
      <c r="P14" s="220"/>
      <c r="Q14" s="220"/>
      <c r="R14" s="220"/>
      <c r="S14" s="220"/>
      <c r="T14" s="220"/>
      <c r="U14" s="220"/>
      <c r="V14" s="220"/>
      <c r="W14" s="220"/>
      <c r="X14" s="220"/>
      <c r="Y14" s="220"/>
      <c r="Z14" s="220"/>
    </row>
    <row r="15" ht="12.75" customHeight="1">
      <c r="A15" s="176"/>
      <c r="B15" s="225" t="s">
        <v>682</v>
      </c>
      <c r="C15" s="6"/>
      <c r="D15" s="229"/>
      <c r="E15" s="229"/>
      <c r="F15" s="230"/>
      <c r="G15" s="229"/>
      <c r="H15" s="229"/>
      <c r="I15" s="178"/>
      <c r="J15" s="231"/>
      <c r="K15" s="232"/>
      <c r="L15" s="133"/>
      <c r="M15" s="133"/>
      <c r="N15" s="133"/>
      <c r="O15" s="133"/>
      <c r="P15" s="133"/>
      <c r="Q15" s="133"/>
      <c r="R15" s="133"/>
      <c r="S15" s="133"/>
      <c r="T15" s="133"/>
      <c r="U15" s="133"/>
      <c r="V15" s="133"/>
      <c r="W15" s="133"/>
      <c r="X15" s="133"/>
      <c r="Y15" s="133"/>
      <c r="Z15" s="133"/>
    </row>
    <row r="16">
      <c r="A16" s="185" t="s">
        <v>683</v>
      </c>
      <c r="B16" s="185" t="s">
        <v>684</v>
      </c>
      <c r="C16" s="185" t="s">
        <v>685</v>
      </c>
      <c r="D16" s="185" t="s">
        <v>686</v>
      </c>
      <c r="E16" s="185" t="s">
        <v>687</v>
      </c>
      <c r="F16" s="185" t="s">
        <v>688</v>
      </c>
      <c r="G16" s="185" t="s">
        <v>688</v>
      </c>
      <c r="H16" s="185"/>
      <c r="I16" s="238" t="s">
        <v>310</v>
      </c>
      <c r="J16" s="226">
        <v>45710.0</v>
      </c>
      <c r="K16" s="183"/>
      <c r="L16" s="133"/>
      <c r="M16" s="133"/>
      <c r="N16" s="133"/>
      <c r="O16" s="133"/>
      <c r="P16" s="133"/>
      <c r="Q16" s="133"/>
      <c r="R16" s="133"/>
      <c r="S16" s="133"/>
      <c r="T16" s="133"/>
      <c r="U16" s="133"/>
      <c r="V16" s="133"/>
      <c r="W16" s="133"/>
      <c r="X16" s="133"/>
      <c r="Y16" s="133"/>
      <c r="Z16" s="133"/>
    </row>
    <row r="17">
      <c r="A17" s="185" t="s">
        <v>689</v>
      </c>
      <c r="B17" s="185" t="s">
        <v>684</v>
      </c>
      <c r="C17" s="185" t="s">
        <v>690</v>
      </c>
      <c r="D17" s="185" t="s">
        <v>691</v>
      </c>
      <c r="E17" s="185" t="s">
        <v>692</v>
      </c>
      <c r="F17" s="185" t="s">
        <v>693</v>
      </c>
      <c r="G17" s="185" t="s">
        <v>693</v>
      </c>
      <c r="H17" s="185"/>
      <c r="I17" s="238" t="s">
        <v>310</v>
      </c>
      <c r="J17" s="226">
        <v>45710.0</v>
      </c>
      <c r="K17" s="183"/>
      <c r="L17" s="133"/>
      <c r="M17" s="133"/>
      <c r="N17" s="133"/>
      <c r="O17" s="133"/>
      <c r="P17" s="133"/>
      <c r="Q17" s="133"/>
      <c r="R17" s="133"/>
      <c r="S17" s="133"/>
      <c r="T17" s="133"/>
      <c r="U17" s="133"/>
      <c r="V17" s="133"/>
      <c r="W17" s="133"/>
      <c r="X17" s="133"/>
      <c r="Y17" s="133"/>
      <c r="Z17" s="133"/>
    </row>
    <row r="18">
      <c r="A18" s="185" t="s">
        <v>694</v>
      </c>
      <c r="B18" s="185" t="s">
        <v>684</v>
      </c>
      <c r="C18" s="185" t="s">
        <v>695</v>
      </c>
      <c r="D18" s="185" t="s">
        <v>696</v>
      </c>
      <c r="E18" s="185" t="s">
        <v>697</v>
      </c>
      <c r="F18" s="185" t="s">
        <v>693</v>
      </c>
      <c r="G18" s="185" t="s">
        <v>693</v>
      </c>
      <c r="H18" s="185"/>
      <c r="I18" s="238" t="s">
        <v>310</v>
      </c>
      <c r="J18" s="226">
        <v>45710.0</v>
      </c>
      <c r="K18" s="183"/>
      <c r="L18" s="133"/>
      <c r="M18" s="133"/>
      <c r="N18" s="133"/>
      <c r="O18" s="133"/>
      <c r="P18" s="133"/>
      <c r="Q18" s="133"/>
      <c r="R18" s="133"/>
      <c r="S18" s="133"/>
      <c r="T18" s="133"/>
      <c r="U18" s="133"/>
      <c r="V18" s="133"/>
      <c r="W18" s="133"/>
      <c r="X18" s="133"/>
      <c r="Y18" s="133"/>
      <c r="Z18" s="133"/>
    </row>
    <row r="19">
      <c r="A19" s="185" t="s">
        <v>698</v>
      </c>
      <c r="B19" s="185" t="s">
        <v>684</v>
      </c>
      <c r="C19" s="185" t="s">
        <v>699</v>
      </c>
      <c r="D19" s="185" t="s">
        <v>700</v>
      </c>
      <c r="E19" s="185" t="s">
        <v>701</v>
      </c>
      <c r="F19" s="185" t="s">
        <v>693</v>
      </c>
      <c r="G19" s="185" t="s">
        <v>693</v>
      </c>
      <c r="H19" s="185"/>
      <c r="I19" s="238" t="s">
        <v>310</v>
      </c>
      <c r="J19" s="226">
        <v>45710.0</v>
      </c>
      <c r="K19" s="183"/>
      <c r="L19" s="133"/>
      <c r="M19" s="133"/>
      <c r="N19" s="133"/>
      <c r="O19" s="133"/>
      <c r="P19" s="133"/>
      <c r="Q19" s="133"/>
      <c r="R19" s="133"/>
      <c r="S19" s="133"/>
      <c r="T19" s="133"/>
      <c r="U19" s="133"/>
      <c r="V19" s="133"/>
      <c r="W19" s="133"/>
      <c r="X19" s="133"/>
      <c r="Y19" s="133"/>
      <c r="Z19" s="133"/>
    </row>
    <row r="20">
      <c r="A20" s="185" t="s">
        <v>702</v>
      </c>
      <c r="B20" s="185" t="s">
        <v>684</v>
      </c>
      <c r="C20" s="185" t="s">
        <v>703</v>
      </c>
      <c r="D20" s="185" t="s">
        <v>704</v>
      </c>
      <c r="E20" s="185" t="s">
        <v>705</v>
      </c>
      <c r="F20" s="185" t="s">
        <v>693</v>
      </c>
      <c r="G20" s="185" t="s">
        <v>693</v>
      </c>
      <c r="H20" s="185"/>
      <c r="I20" s="238" t="s">
        <v>310</v>
      </c>
      <c r="J20" s="226">
        <v>45710.0</v>
      </c>
      <c r="K20" s="183"/>
      <c r="L20" s="133"/>
      <c r="M20" s="133"/>
      <c r="N20" s="133"/>
      <c r="O20" s="133"/>
      <c r="P20" s="133"/>
      <c r="Q20" s="133"/>
      <c r="R20" s="133"/>
      <c r="S20" s="133"/>
      <c r="T20" s="133"/>
      <c r="U20" s="133"/>
      <c r="V20" s="133"/>
      <c r="W20" s="133"/>
      <c r="X20" s="133"/>
      <c r="Y20" s="133"/>
      <c r="Z20" s="133"/>
    </row>
    <row r="21">
      <c r="A21" s="185" t="s">
        <v>706</v>
      </c>
      <c r="B21" s="185" t="s">
        <v>707</v>
      </c>
      <c r="C21" s="185" t="s">
        <v>708</v>
      </c>
      <c r="D21" s="185" t="s">
        <v>709</v>
      </c>
      <c r="E21" s="185" t="s">
        <v>710</v>
      </c>
      <c r="F21" s="185" t="s">
        <v>711</v>
      </c>
      <c r="G21" s="185" t="s">
        <v>711</v>
      </c>
      <c r="H21" s="185" t="s">
        <v>683</v>
      </c>
      <c r="I21" s="240" t="s">
        <v>312</v>
      </c>
      <c r="J21" s="226">
        <v>45710.0</v>
      </c>
      <c r="K21" s="183"/>
      <c r="L21" s="133"/>
      <c r="M21" s="133"/>
      <c r="N21" s="133"/>
      <c r="O21" s="133"/>
      <c r="P21" s="133"/>
      <c r="Q21" s="133"/>
      <c r="R21" s="133"/>
      <c r="S21" s="133"/>
      <c r="T21" s="133"/>
      <c r="U21" s="133"/>
      <c r="V21" s="133"/>
      <c r="W21" s="133"/>
      <c r="X21" s="133"/>
      <c r="Y21" s="133"/>
      <c r="Z21" s="133"/>
    </row>
    <row r="22">
      <c r="A22" s="185" t="s">
        <v>712</v>
      </c>
      <c r="B22" s="185" t="s">
        <v>707</v>
      </c>
      <c r="C22" s="185" t="s">
        <v>713</v>
      </c>
      <c r="D22" s="185" t="s">
        <v>714</v>
      </c>
      <c r="E22" s="185" t="s">
        <v>715</v>
      </c>
      <c r="F22" s="185" t="s">
        <v>716</v>
      </c>
      <c r="G22" s="185" t="s">
        <v>716</v>
      </c>
      <c r="H22" s="185"/>
      <c r="I22" s="238" t="s">
        <v>310</v>
      </c>
      <c r="J22" s="226">
        <v>45710.0</v>
      </c>
      <c r="K22" s="183"/>
      <c r="L22" s="133"/>
      <c r="M22" s="133"/>
      <c r="N22" s="133"/>
      <c r="O22" s="133"/>
      <c r="P22" s="133"/>
      <c r="Q22" s="133"/>
      <c r="R22" s="133"/>
      <c r="S22" s="133"/>
      <c r="T22" s="133"/>
      <c r="U22" s="133"/>
      <c r="V22" s="133"/>
      <c r="W22" s="133"/>
      <c r="X22" s="133"/>
      <c r="Y22" s="133"/>
      <c r="Z22" s="133"/>
    </row>
    <row r="23">
      <c r="A23" s="185" t="s">
        <v>717</v>
      </c>
      <c r="B23" s="185" t="s">
        <v>707</v>
      </c>
      <c r="C23" s="185" t="s">
        <v>718</v>
      </c>
      <c r="D23" s="185" t="s">
        <v>719</v>
      </c>
      <c r="E23" s="185" t="s">
        <v>720</v>
      </c>
      <c r="F23" s="185" t="s">
        <v>721</v>
      </c>
      <c r="G23" s="185" t="s">
        <v>721</v>
      </c>
      <c r="H23" s="185"/>
      <c r="I23" s="238" t="s">
        <v>310</v>
      </c>
      <c r="J23" s="226">
        <v>45710.0</v>
      </c>
      <c r="K23" s="183"/>
      <c r="L23" s="133"/>
      <c r="M23" s="133"/>
      <c r="N23" s="133"/>
      <c r="O23" s="133"/>
      <c r="P23" s="133"/>
      <c r="Q23" s="133"/>
      <c r="R23" s="133"/>
      <c r="S23" s="133"/>
      <c r="T23" s="133"/>
      <c r="U23" s="133"/>
      <c r="V23" s="133"/>
      <c r="W23" s="133"/>
      <c r="X23" s="133"/>
      <c r="Y23" s="133"/>
      <c r="Z23" s="133"/>
    </row>
    <row r="24">
      <c r="A24" s="185" t="s">
        <v>722</v>
      </c>
      <c r="B24" s="185" t="s">
        <v>707</v>
      </c>
      <c r="C24" s="185" t="s">
        <v>723</v>
      </c>
      <c r="D24" s="185" t="s">
        <v>724</v>
      </c>
      <c r="E24" s="185" t="s">
        <v>725</v>
      </c>
      <c r="F24" s="185" t="s">
        <v>726</v>
      </c>
      <c r="G24" s="185" t="s">
        <v>726</v>
      </c>
      <c r="H24" s="185"/>
      <c r="I24" s="238" t="s">
        <v>310</v>
      </c>
      <c r="J24" s="226">
        <v>45710.0</v>
      </c>
      <c r="K24" s="183"/>
      <c r="L24" s="133"/>
      <c r="M24" s="133"/>
      <c r="N24" s="133"/>
      <c r="O24" s="133"/>
      <c r="P24" s="133"/>
      <c r="Q24" s="133"/>
      <c r="R24" s="133"/>
      <c r="S24" s="133"/>
      <c r="T24" s="133"/>
      <c r="U24" s="133"/>
      <c r="V24" s="133"/>
      <c r="W24" s="133"/>
      <c r="X24" s="133"/>
      <c r="Y24" s="133"/>
      <c r="Z24" s="133"/>
    </row>
    <row r="25">
      <c r="A25" s="185" t="s">
        <v>727</v>
      </c>
      <c r="B25" s="185" t="s">
        <v>707</v>
      </c>
      <c r="C25" s="185" t="s">
        <v>728</v>
      </c>
      <c r="D25" s="185" t="s">
        <v>729</v>
      </c>
      <c r="E25" s="185" t="s">
        <v>730</v>
      </c>
      <c r="F25" s="185" t="s">
        <v>731</v>
      </c>
      <c r="G25" s="185" t="s">
        <v>731</v>
      </c>
      <c r="H25" s="185"/>
      <c r="I25" s="238" t="s">
        <v>310</v>
      </c>
      <c r="J25" s="226">
        <v>45710.0</v>
      </c>
      <c r="K25" s="183"/>
      <c r="L25" s="133"/>
      <c r="M25" s="133"/>
      <c r="N25" s="133"/>
      <c r="O25" s="133"/>
      <c r="P25" s="133"/>
      <c r="Q25" s="133"/>
      <c r="R25" s="133"/>
      <c r="S25" s="133"/>
      <c r="T25" s="133"/>
      <c r="U25" s="133"/>
      <c r="V25" s="133"/>
      <c r="W25" s="133"/>
      <c r="X25" s="133"/>
      <c r="Y25" s="133"/>
      <c r="Z25" s="133"/>
    </row>
    <row r="26">
      <c r="A26" s="185" t="s">
        <v>732</v>
      </c>
      <c r="B26" s="185" t="s">
        <v>707</v>
      </c>
      <c r="C26" s="185" t="s">
        <v>733</v>
      </c>
      <c r="D26" s="185" t="s">
        <v>724</v>
      </c>
      <c r="E26" s="185" t="s">
        <v>725</v>
      </c>
      <c r="F26" s="185" t="s">
        <v>726</v>
      </c>
      <c r="G26" s="185" t="s">
        <v>726</v>
      </c>
      <c r="H26" s="185"/>
      <c r="I26" s="238" t="s">
        <v>310</v>
      </c>
      <c r="J26" s="226">
        <v>45710.0</v>
      </c>
      <c r="K26" s="183"/>
      <c r="L26" s="133"/>
      <c r="M26" s="133"/>
      <c r="N26" s="133"/>
      <c r="O26" s="133"/>
      <c r="P26" s="133"/>
      <c r="Q26" s="133"/>
      <c r="R26" s="133"/>
      <c r="S26" s="133"/>
      <c r="T26" s="133"/>
      <c r="U26" s="133"/>
      <c r="V26" s="133"/>
      <c r="W26" s="133"/>
      <c r="X26" s="133"/>
      <c r="Y26" s="133"/>
      <c r="Z26" s="133"/>
    </row>
    <row r="27">
      <c r="A27" s="185" t="s">
        <v>734</v>
      </c>
      <c r="B27" s="185" t="s">
        <v>707</v>
      </c>
      <c r="C27" s="185" t="s">
        <v>735</v>
      </c>
      <c r="D27" s="185" t="s">
        <v>729</v>
      </c>
      <c r="E27" s="185" t="s">
        <v>736</v>
      </c>
      <c r="F27" s="185" t="s">
        <v>731</v>
      </c>
      <c r="G27" s="185" t="s">
        <v>731</v>
      </c>
      <c r="H27" s="185"/>
      <c r="I27" s="238" t="s">
        <v>310</v>
      </c>
      <c r="J27" s="226">
        <v>45710.0</v>
      </c>
      <c r="K27" s="183"/>
      <c r="L27" s="133"/>
      <c r="M27" s="133"/>
      <c r="N27" s="133"/>
      <c r="O27" s="133"/>
      <c r="P27" s="133"/>
      <c r="Q27" s="133"/>
      <c r="R27" s="133"/>
      <c r="S27" s="133"/>
      <c r="T27" s="133"/>
      <c r="U27" s="133"/>
      <c r="V27" s="133"/>
      <c r="W27" s="133"/>
      <c r="X27" s="133"/>
      <c r="Y27" s="133"/>
      <c r="Z27" s="133"/>
    </row>
    <row r="28">
      <c r="A28" s="185" t="s">
        <v>737</v>
      </c>
      <c r="B28" s="185" t="s">
        <v>707</v>
      </c>
      <c r="C28" s="185" t="s">
        <v>738</v>
      </c>
      <c r="D28" s="185" t="s">
        <v>739</v>
      </c>
      <c r="E28" s="185" t="s">
        <v>740</v>
      </c>
      <c r="F28" s="185" t="s">
        <v>741</v>
      </c>
      <c r="G28" s="185" t="s">
        <v>741</v>
      </c>
      <c r="H28" s="185"/>
      <c r="I28" s="240" t="s">
        <v>312</v>
      </c>
      <c r="J28" s="226">
        <v>45710.0</v>
      </c>
      <c r="K28" s="183"/>
      <c r="L28" s="133"/>
      <c r="M28" s="133"/>
      <c r="N28" s="133"/>
      <c r="O28" s="133"/>
      <c r="P28" s="133"/>
      <c r="Q28" s="133"/>
      <c r="R28" s="133"/>
      <c r="S28" s="133"/>
      <c r="T28" s="133"/>
      <c r="U28" s="133"/>
      <c r="V28" s="133"/>
      <c r="W28" s="133"/>
      <c r="X28" s="133"/>
      <c r="Y28" s="133"/>
      <c r="Z28" s="133"/>
    </row>
    <row r="29" ht="12.75" customHeight="1">
      <c r="A29" s="176"/>
      <c r="B29" s="225" t="s">
        <v>742</v>
      </c>
      <c r="C29" s="6"/>
      <c r="D29" s="229"/>
      <c r="E29" s="229"/>
      <c r="F29" s="230"/>
      <c r="G29" s="229"/>
      <c r="H29" s="229"/>
      <c r="I29" s="178"/>
      <c r="J29" s="231"/>
      <c r="K29" s="232"/>
      <c r="L29" s="133"/>
      <c r="M29" s="133"/>
      <c r="N29" s="133"/>
      <c r="O29" s="133"/>
      <c r="P29" s="133"/>
      <c r="Q29" s="133"/>
      <c r="R29" s="133"/>
      <c r="S29" s="133"/>
      <c r="T29" s="133"/>
      <c r="U29" s="133"/>
      <c r="V29" s="133"/>
      <c r="W29" s="133"/>
      <c r="X29" s="133"/>
      <c r="Y29" s="133"/>
      <c r="Z29" s="133"/>
    </row>
    <row r="30">
      <c r="A30" s="185" t="s">
        <v>743</v>
      </c>
      <c r="B30" s="185" t="s">
        <v>744</v>
      </c>
      <c r="C30" s="185" t="s">
        <v>745</v>
      </c>
      <c r="D30" s="185" t="s">
        <v>746</v>
      </c>
      <c r="E30" s="185" t="s">
        <v>747</v>
      </c>
      <c r="F30" s="185" t="s">
        <v>688</v>
      </c>
      <c r="G30" s="185" t="s">
        <v>688</v>
      </c>
      <c r="H30" s="185" t="s">
        <v>683</v>
      </c>
      <c r="I30" s="238" t="s">
        <v>310</v>
      </c>
      <c r="J30" s="226">
        <v>45710.0</v>
      </c>
      <c r="K30" s="183"/>
      <c r="L30" s="219"/>
      <c r="M30" s="219"/>
      <c r="N30" s="219"/>
      <c r="O30" s="219"/>
      <c r="P30" s="219"/>
      <c r="Q30" s="219"/>
      <c r="R30" s="219"/>
      <c r="S30" s="219"/>
      <c r="T30" s="219"/>
      <c r="U30" s="219"/>
      <c r="V30" s="219"/>
      <c r="W30" s="219"/>
      <c r="X30" s="219"/>
      <c r="Y30" s="219"/>
      <c r="Z30" s="219"/>
    </row>
    <row r="31">
      <c r="A31" s="185" t="s">
        <v>748</v>
      </c>
      <c r="B31" s="185" t="s">
        <v>744</v>
      </c>
      <c r="C31" s="185" t="s">
        <v>749</v>
      </c>
      <c r="D31" s="185" t="s">
        <v>750</v>
      </c>
      <c r="E31" s="185" t="s">
        <v>751</v>
      </c>
      <c r="F31" s="185" t="s">
        <v>752</v>
      </c>
      <c r="G31" s="185" t="s">
        <v>752</v>
      </c>
      <c r="H31" s="185" t="s">
        <v>689</v>
      </c>
      <c r="I31" s="238" t="s">
        <v>310</v>
      </c>
      <c r="J31" s="226">
        <v>45710.0</v>
      </c>
      <c r="K31" s="183"/>
      <c r="L31" s="133"/>
      <c r="M31" s="133"/>
      <c r="N31" s="133"/>
      <c r="O31" s="133"/>
      <c r="P31" s="133"/>
      <c r="Q31" s="133"/>
      <c r="R31" s="133"/>
      <c r="S31" s="133"/>
      <c r="T31" s="133"/>
      <c r="U31" s="133"/>
      <c r="V31" s="133"/>
      <c r="W31" s="133"/>
      <c r="X31" s="133"/>
      <c r="Y31" s="133"/>
      <c r="Z31" s="133"/>
    </row>
    <row r="32">
      <c r="A32" s="185" t="s">
        <v>753</v>
      </c>
      <c r="B32" s="185" t="s">
        <v>744</v>
      </c>
      <c r="C32" s="185" t="s">
        <v>754</v>
      </c>
      <c r="D32" s="185" t="s">
        <v>755</v>
      </c>
      <c r="E32" s="185" t="s">
        <v>756</v>
      </c>
      <c r="F32" s="185" t="s">
        <v>752</v>
      </c>
      <c r="G32" s="185" t="s">
        <v>752</v>
      </c>
      <c r="H32" s="185" t="s">
        <v>694</v>
      </c>
      <c r="I32" s="238" t="s">
        <v>310</v>
      </c>
      <c r="J32" s="226">
        <v>45710.0</v>
      </c>
      <c r="K32" s="183"/>
      <c r="L32" s="133"/>
      <c r="M32" s="133"/>
      <c r="N32" s="133"/>
      <c r="O32" s="133"/>
      <c r="P32" s="133"/>
      <c r="Q32" s="133"/>
      <c r="R32" s="133"/>
      <c r="S32" s="133"/>
      <c r="T32" s="133"/>
      <c r="U32" s="133"/>
      <c r="V32" s="133"/>
      <c r="W32" s="133"/>
      <c r="X32" s="133"/>
      <c r="Y32" s="133"/>
      <c r="Z32" s="133"/>
    </row>
    <row r="33">
      <c r="A33" s="185" t="s">
        <v>757</v>
      </c>
      <c r="B33" s="185" t="s">
        <v>744</v>
      </c>
      <c r="C33" s="185" t="s">
        <v>758</v>
      </c>
      <c r="D33" s="185" t="s">
        <v>759</v>
      </c>
      <c r="E33" s="185" t="s">
        <v>760</v>
      </c>
      <c r="F33" s="185" t="s">
        <v>752</v>
      </c>
      <c r="G33" s="185" t="s">
        <v>752</v>
      </c>
      <c r="H33" s="185" t="s">
        <v>698</v>
      </c>
      <c r="I33" s="238" t="s">
        <v>310</v>
      </c>
      <c r="J33" s="226">
        <v>45710.0</v>
      </c>
      <c r="K33" s="183"/>
      <c r="L33" s="133"/>
      <c r="M33" s="133"/>
      <c r="N33" s="133"/>
      <c r="O33" s="133"/>
      <c r="P33" s="133"/>
      <c r="Q33" s="133"/>
      <c r="R33" s="133"/>
      <c r="S33" s="133"/>
      <c r="T33" s="133"/>
      <c r="U33" s="133"/>
      <c r="V33" s="133"/>
      <c r="W33" s="133"/>
      <c r="X33" s="133"/>
      <c r="Y33" s="133"/>
      <c r="Z33" s="133"/>
    </row>
    <row r="34">
      <c r="A34" s="185" t="s">
        <v>761</v>
      </c>
      <c r="B34" s="185" t="s">
        <v>744</v>
      </c>
      <c r="C34" s="185" t="s">
        <v>762</v>
      </c>
      <c r="D34" s="185" t="s">
        <v>763</v>
      </c>
      <c r="E34" s="185" t="s">
        <v>764</v>
      </c>
      <c r="F34" s="185" t="s">
        <v>752</v>
      </c>
      <c r="G34" s="185" t="s">
        <v>752</v>
      </c>
      <c r="H34" s="185" t="s">
        <v>702</v>
      </c>
      <c r="I34" s="238" t="s">
        <v>310</v>
      </c>
      <c r="J34" s="226">
        <v>45710.0</v>
      </c>
      <c r="K34" s="183"/>
      <c r="L34" s="133"/>
      <c r="M34" s="133"/>
      <c r="N34" s="133"/>
      <c r="O34" s="133"/>
      <c r="P34" s="133"/>
      <c r="Q34" s="133"/>
      <c r="R34" s="133"/>
      <c r="S34" s="133"/>
      <c r="T34" s="133"/>
      <c r="U34" s="133"/>
      <c r="V34" s="133"/>
      <c r="W34" s="133"/>
      <c r="X34" s="133"/>
      <c r="Y34" s="133"/>
      <c r="Z34" s="133"/>
    </row>
    <row r="35">
      <c r="A35" s="185" t="s">
        <v>765</v>
      </c>
      <c r="B35" s="185" t="s">
        <v>766</v>
      </c>
      <c r="C35" s="185" t="s">
        <v>767</v>
      </c>
      <c r="D35" s="185" t="s">
        <v>768</v>
      </c>
      <c r="E35" s="185" t="s">
        <v>710</v>
      </c>
      <c r="F35" s="185" t="s">
        <v>711</v>
      </c>
      <c r="G35" s="185" t="s">
        <v>711</v>
      </c>
      <c r="H35" s="185" t="s">
        <v>743</v>
      </c>
      <c r="I35" s="238" t="s">
        <v>310</v>
      </c>
      <c r="J35" s="226">
        <v>45710.0</v>
      </c>
      <c r="K35" s="183"/>
      <c r="L35" s="133"/>
      <c r="M35" s="133"/>
      <c r="N35" s="133"/>
      <c r="O35" s="133"/>
      <c r="P35" s="133"/>
      <c r="Q35" s="133"/>
      <c r="R35" s="133"/>
      <c r="S35" s="133"/>
      <c r="T35" s="133"/>
      <c r="U35" s="133"/>
      <c r="V35" s="133"/>
      <c r="W35" s="133"/>
      <c r="X35" s="133"/>
      <c r="Y35" s="133"/>
      <c r="Z35" s="133"/>
    </row>
    <row r="36">
      <c r="A36" s="185" t="s">
        <v>769</v>
      </c>
      <c r="B36" s="185" t="s">
        <v>766</v>
      </c>
      <c r="C36" s="185" t="s">
        <v>770</v>
      </c>
      <c r="D36" s="185" t="s">
        <v>771</v>
      </c>
      <c r="E36" s="185" t="s">
        <v>715</v>
      </c>
      <c r="F36" s="185" t="s">
        <v>716</v>
      </c>
      <c r="G36" s="185" t="s">
        <v>716</v>
      </c>
      <c r="H36" s="185" t="s">
        <v>748</v>
      </c>
      <c r="I36" s="240" t="s">
        <v>312</v>
      </c>
      <c r="J36" s="226">
        <v>45710.0</v>
      </c>
      <c r="K36" s="183"/>
      <c r="L36" s="133"/>
      <c r="M36" s="133"/>
      <c r="N36" s="133"/>
      <c r="O36" s="133"/>
      <c r="P36" s="133"/>
      <c r="Q36" s="133"/>
      <c r="R36" s="133"/>
      <c r="S36" s="133"/>
      <c r="T36" s="133"/>
      <c r="U36" s="133"/>
      <c r="V36" s="133"/>
      <c r="W36" s="133"/>
      <c r="X36" s="133"/>
      <c r="Y36" s="133"/>
      <c r="Z36" s="133"/>
    </row>
    <row r="37">
      <c r="A37" s="185" t="s">
        <v>772</v>
      </c>
      <c r="B37" s="185" t="s">
        <v>766</v>
      </c>
      <c r="C37" s="185" t="s">
        <v>773</v>
      </c>
      <c r="D37" s="185" t="s">
        <v>774</v>
      </c>
      <c r="E37" s="185" t="s">
        <v>720</v>
      </c>
      <c r="F37" s="185" t="s">
        <v>721</v>
      </c>
      <c r="G37" s="185" t="s">
        <v>721</v>
      </c>
      <c r="H37" s="185" t="s">
        <v>753</v>
      </c>
      <c r="I37" s="238" t="s">
        <v>310</v>
      </c>
      <c r="J37" s="226">
        <v>45710.0</v>
      </c>
      <c r="K37" s="183"/>
      <c r="L37" s="133"/>
      <c r="M37" s="133"/>
      <c r="N37" s="133"/>
      <c r="O37" s="133"/>
      <c r="P37" s="133"/>
      <c r="Q37" s="133"/>
      <c r="R37" s="133"/>
      <c r="S37" s="133"/>
      <c r="T37" s="133"/>
      <c r="U37" s="133"/>
      <c r="V37" s="133"/>
      <c r="W37" s="133"/>
      <c r="X37" s="133"/>
      <c r="Y37" s="133"/>
      <c r="Z37" s="133"/>
    </row>
    <row r="38">
      <c r="A38" s="185" t="s">
        <v>775</v>
      </c>
      <c r="B38" s="185" t="s">
        <v>766</v>
      </c>
      <c r="C38" s="185" t="s">
        <v>776</v>
      </c>
      <c r="D38" s="185" t="s">
        <v>777</v>
      </c>
      <c r="E38" s="185" t="s">
        <v>725</v>
      </c>
      <c r="F38" s="185" t="s">
        <v>726</v>
      </c>
      <c r="G38" s="185" t="s">
        <v>726</v>
      </c>
      <c r="H38" s="185" t="s">
        <v>757</v>
      </c>
      <c r="I38" s="238" t="s">
        <v>310</v>
      </c>
      <c r="J38" s="226">
        <v>45710.0</v>
      </c>
      <c r="K38" s="183"/>
      <c r="L38" s="133"/>
      <c r="M38" s="133"/>
      <c r="N38" s="133"/>
      <c r="O38" s="133"/>
      <c r="P38" s="133"/>
      <c r="Q38" s="133"/>
      <c r="R38" s="133"/>
      <c r="S38" s="133"/>
      <c r="T38" s="133"/>
      <c r="U38" s="133"/>
      <c r="V38" s="133"/>
      <c r="W38" s="133"/>
      <c r="X38" s="133"/>
      <c r="Y38" s="133"/>
      <c r="Z38" s="133"/>
    </row>
    <row r="39">
      <c r="A39" s="185" t="s">
        <v>778</v>
      </c>
      <c r="B39" s="185" t="s">
        <v>766</v>
      </c>
      <c r="C39" s="185" t="s">
        <v>779</v>
      </c>
      <c r="D39" s="185" t="s">
        <v>780</v>
      </c>
      <c r="E39" s="185" t="s">
        <v>781</v>
      </c>
      <c r="F39" s="185" t="s">
        <v>731</v>
      </c>
      <c r="G39" s="185" t="s">
        <v>731</v>
      </c>
      <c r="H39" s="185" t="s">
        <v>761</v>
      </c>
      <c r="I39" s="238" t="s">
        <v>310</v>
      </c>
      <c r="J39" s="226">
        <v>45710.0</v>
      </c>
      <c r="K39" s="183"/>
      <c r="L39" s="133"/>
      <c r="M39" s="133"/>
      <c r="N39" s="133"/>
      <c r="O39" s="133"/>
      <c r="P39" s="133"/>
      <c r="Q39" s="133"/>
      <c r="R39" s="133"/>
      <c r="S39" s="133"/>
      <c r="T39" s="133"/>
      <c r="U39" s="133"/>
      <c r="V39" s="133"/>
      <c r="W39" s="133"/>
      <c r="X39" s="133"/>
      <c r="Y39" s="133"/>
      <c r="Z39" s="133"/>
    </row>
    <row r="40">
      <c r="A40" s="185" t="s">
        <v>782</v>
      </c>
      <c r="B40" s="185" t="s">
        <v>766</v>
      </c>
      <c r="C40" s="185" t="s">
        <v>783</v>
      </c>
      <c r="D40" s="185" t="s">
        <v>777</v>
      </c>
      <c r="E40" s="185" t="s">
        <v>725</v>
      </c>
      <c r="F40" s="185" t="s">
        <v>726</v>
      </c>
      <c r="G40" s="185" t="s">
        <v>726</v>
      </c>
      <c r="H40" s="185" t="s">
        <v>765</v>
      </c>
      <c r="I40" s="238" t="s">
        <v>310</v>
      </c>
      <c r="J40" s="226">
        <v>45710.0</v>
      </c>
      <c r="K40" s="183"/>
      <c r="L40" s="133"/>
      <c r="M40" s="133"/>
      <c r="N40" s="133"/>
      <c r="O40" s="133"/>
      <c r="P40" s="133"/>
      <c r="Q40" s="133"/>
      <c r="R40" s="133"/>
      <c r="S40" s="133"/>
      <c r="T40" s="133"/>
      <c r="U40" s="133"/>
      <c r="V40" s="133"/>
      <c r="W40" s="133"/>
      <c r="X40" s="133"/>
      <c r="Y40" s="133"/>
      <c r="Z40" s="133"/>
    </row>
    <row r="41">
      <c r="A41" s="185" t="s">
        <v>784</v>
      </c>
      <c r="B41" s="185" t="s">
        <v>766</v>
      </c>
      <c r="C41" s="185" t="s">
        <v>785</v>
      </c>
      <c r="D41" s="185" t="s">
        <v>780</v>
      </c>
      <c r="E41" s="185" t="s">
        <v>786</v>
      </c>
      <c r="F41" s="185" t="s">
        <v>731</v>
      </c>
      <c r="G41" s="185" t="s">
        <v>731</v>
      </c>
      <c r="H41" s="185" t="s">
        <v>769</v>
      </c>
      <c r="I41" s="238" t="s">
        <v>310</v>
      </c>
      <c r="J41" s="226">
        <v>45710.0</v>
      </c>
      <c r="K41" s="183"/>
      <c r="L41" s="133"/>
      <c r="M41" s="133"/>
      <c r="N41" s="133"/>
      <c r="O41" s="133"/>
      <c r="P41" s="133"/>
      <c r="Q41" s="133"/>
      <c r="R41" s="133"/>
      <c r="S41" s="133"/>
      <c r="T41" s="133"/>
      <c r="U41" s="133"/>
      <c r="V41" s="133"/>
      <c r="W41" s="133"/>
      <c r="X41" s="133"/>
      <c r="Y41" s="133"/>
      <c r="Z41" s="133"/>
    </row>
    <row r="42">
      <c r="A42" s="185" t="s">
        <v>787</v>
      </c>
      <c r="B42" s="185" t="s">
        <v>766</v>
      </c>
      <c r="C42" s="185" t="s">
        <v>788</v>
      </c>
      <c r="D42" s="185" t="s">
        <v>789</v>
      </c>
      <c r="E42" s="185" t="s">
        <v>790</v>
      </c>
      <c r="F42" s="185" t="s">
        <v>741</v>
      </c>
      <c r="G42" s="185" t="s">
        <v>741</v>
      </c>
      <c r="H42" s="185" t="s">
        <v>772</v>
      </c>
      <c r="I42" s="240" t="s">
        <v>312</v>
      </c>
      <c r="J42" s="226">
        <v>45710.0</v>
      </c>
      <c r="K42" s="183"/>
      <c r="L42" s="133"/>
      <c r="M42" s="133"/>
      <c r="N42" s="133"/>
      <c r="O42" s="133"/>
      <c r="P42" s="133"/>
      <c r="Q42" s="133"/>
      <c r="R42" s="133"/>
      <c r="S42" s="133"/>
      <c r="T42" s="133"/>
      <c r="U42" s="133"/>
      <c r="V42" s="133"/>
      <c r="W42" s="133"/>
      <c r="X42" s="133"/>
      <c r="Y42" s="133"/>
      <c r="Z42" s="133"/>
    </row>
    <row r="43" ht="12.75" customHeight="1">
      <c r="A43" s="176"/>
      <c r="B43" s="225" t="s">
        <v>791</v>
      </c>
      <c r="C43" s="6"/>
      <c r="D43" s="229"/>
      <c r="E43" s="229"/>
      <c r="F43" s="230"/>
      <c r="G43" s="229"/>
      <c r="H43" s="229"/>
      <c r="I43" s="178"/>
      <c r="J43" s="231"/>
      <c r="K43" s="232"/>
      <c r="L43" s="133"/>
      <c r="M43" s="133"/>
      <c r="N43" s="133"/>
      <c r="O43" s="133"/>
      <c r="P43" s="133"/>
      <c r="Q43" s="133"/>
      <c r="R43" s="133"/>
      <c r="S43" s="133"/>
      <c r="T43" s="133"/>
      <c r="U43" s="133"/>
      <c r="V43" s="133"/>
      <c r="W43" s="133"/>
      <c r="X43" s="133"/>
      <c r="Y43" s="133"/>
      <c r="Z43" s="133"/>
    </row>
    <row r="44">
      <c r="A44" s="235" t="s">
        <v>792</v>
      </c>
      <c r="B44" s="185" t="s">
        <v>793</v>
      </c>
      <c r="C44" s="235" t="s">
        <v>191</v>
      </c>
      <c r="D44" s="185" t="s">
        <v>794</v>
      </c>
      <c r="E44" s="185" t="s">
        <v>795</v>
      </c>
      <c r="F44" s="184" t="s">
        <v>796</v>
      </c>
      <c r="G44" s="184" t="s">
        <v>796</v>
      </c>
      <c r="H44" s="185" t="s">
        <v>683</v>
      </c>
      <c r="I44" s="192" t="s">
        <v>310</v>
      </c>
      <c r="J44" s="226">
        <v>45710.0</v>
      </c>
      <c r="K44" s="228"/>
      <c r="L44" s="133"/>
      <c r="M44" s="133"/>
      <c r="N44" s="133"/>
      <c r="O44" s="133"/>
      <c r="P44" s="133"/>
      <c r="Q44" s="133"/>
      <c r="R44" s="133"/>
      <c r="S44" s="133"/>
      <c r="T44" s="133"/>
      <c r="U44" s="133"/>
      <c r="V44" s="133"/>
      <c r="W44" s="133"/>
      <c r="X44" s="133"/>
      <c r="Y44" s="133"/>
      <c r="Z44" s="133"/>
    </row>
    <row r="45">
      <c r="A45" s="235" t="s">
        <v>797</v>
      </c>
      <c r="B45" s="185" t="s">
        <v>793</v>
      </c>
      <c r="C45" s="235" t="s">
        <v>192</v>
      </c>
      <c r="D45" s="185" t="s">
        <v>794</v>
      </c>
      <c r="E45" s="185" t="s">
        <v>798</v>
      </c>
      <c r="F45" s="184" t="s">
        <v>796</v>
      </c>
      <c r="G45" s="184" t="s">
        <v>796</v>
      </c>
      <c r="H45" s="185" t="s">
        <v>683</v>
      </c>
      <c r="I45" s="192" t="s">
        <v>310</v>
      </c>
      <c r="J45" s="226">
        <v>45710.0</v>
      </c>
      <c r="K45" s="228"/>
      <c r="L45" s="133"/>
      <c r="M45" s="133"/>
      <c r="N45" s="133"/>
      <c r="O45" s="133"/>
      <c r="P45" s="133"/>
      <c r="Q45" s="133"/>
      <c r="R45" s="133"/>
      <c r="S45" s="133"/>
      <c r="T45" s="133"/>
      <c r="U45" s="133"/>
      <c r="V45" s="133"/>
      <c r="W45" s="133"/>
      <c r="X45" s="133"/>
      <c r="Y45" s="133"/>
      <c r="Z45" s="133"/>
    </row>
    <row r="46">
      <c r="A46" s="235" t="s">
        <v>799</v>
      </c>
      <c r="B46" s="185" t="s">
        <v>793</v>
      </c>
      <c r="C46" s="235" t="s">
        <v>800</v>
      </c>
      <c r="D46" s="185" t="s">
        <v>794</v>
      </c>
      <c r="E46" s="185" t="s">
        <v>801</v>
      </c>
      <c r="F46" s="184" t="s">
        <v>796</v>
      </c>
      <c r="G46" s="184" t="s">
        <v>796</v>
      </c>
      <c r="H46" s="185" t="s">
        <v>683</v>
      </c>
      <c r="I46" s="192" t="s">
        <v>310</v>
      </c>
      <c r="J46" s="226">
        <v>45710.0</v>
      </c>
      <c r="K46" s="228"/>
      <c r="L46" s="133"/>
      <c r="M46" s="133"/>
      <c r="N46" s="133"/>
      <c r="O46" s="133"/>
      <c r="P46" s="133"/>
      <c r="Q46" s="133"/>
      <c r="R46" s="133"/>
      <c r="S46" s="133"/>
      <c r="T46" s="133"/>
      <c r="U46" s="133"/>
      <c r="V46" s="133"/>
      <c r="W46" s="133"/>
      <c r="X46" s="133"/>
      <c r="Y46" s="133"/>
      <c r="Z46" s="133"/>
    </row>
    <row r="47">
      <c r="A47" s="235" t="s">
        <v>802</v>
      </c>
      <c r="B47" s="185" t="s">
        <v>793</v>
      </c>
      <c r="C47" s="235" t="s">
        <v>803</v>
      </c>
      <c r="D47" s="185" t="s">
        <v>794</v>
      </c>
      <c r="E47" s="185" t="s">
        <v>804</v>
      </c>
      <c r="F47" s="184" t="s">
        <v>796</v>
      </c>
      <c r="G47" s="184" t="s">
        <v>796</v>
      </c>
      <c r="H47" s="185" t="s">
        <v>683</v>
      </c>
      <c r="I47" s="192" t="s">
        <v>310</v>
      </c>
      <c r="J47" s="226">
        <v>45710.0</v>
      </c>
      <c r="K47" s="228"/>
      <c r="L47" s="133"/>
      <c r="M47" s="133"/>
      <c r="N47" s="133"/>
      <c r="O47" s="133"/>
      <c r="P47" s="133"/>
      <c r="Q47" s="133"/>
      <c r="R47" s="133"/>
      <c r="S47" s="133"/>
      <c r="T47" s="133"/>
      <c r="U47" s="133"/>
      <c r="V47" s="133"/>
      <c r="W47" s="133"/>
      <c r="X47" s="133"/>
      <c r="Y47" s="133"/>
      <c r="Z47" s="133"/>
    </row>
    <row r="48">
      <c r="A48" s="235" t="s">
        <v>805</v>
      </c>
      <c r="B48" s="185" t="s">
        <v>793</v>
      </c>
      <c r="C48" s="235" t="s">
        <v>806</v>
      </c>
      <c r="D48" s="185" t="s">
        <v>794</v>
      </c>
      <c r="E48" s="185" t="s">
        <v>807</v>
      </c>
      <c r="F48" s="184" t="s">
        <v>796</v>
      </c>
      <c r="G48" s="184" t="s">
        <v>796</v>
      </c>
      <c r="H48" s="185" t="s">
        <v>683</v>
      </c>
      <c r="I48" s="192" t="s">
        <v>310</v>
      </c>
      <c r="J48" s="226">
        <v>45710.0</v>
      </c>
      <c r="K48" s="228"/>
      <c r="L48" s="133"/>
      <c r="M48" s="133"/>
      <c r="N48" s="133"/>
      <c r="O48" s="133"/>
      <c r="P48" s="133"/>
      <c r="Q48" s="133"/>
      <c r="R48" s="133"/>
      <c r="S48" s="133"/>
      <c r="T48" s="133"/>
      <c r="U48" s="133"/>
      <c r="V48" s="133"/>
      <c r="W48" s="133"/>
      <c r="X48" s="133"/>
      <c r="Y48" s="133"/>
      <c r="Z48" s="133"/>
    </row>
    <row r="49">
      <c r="A49" s="235" t="s">
        <v>808</v>
      </c>
      <c r="B49" s="185" t="s">
        <v>793</v>
      </c>
      <c r="C49" s="235" t="s">
        <v>809</v>
      </c>
      <c r="D49" s="185" t="s">
        <v>794</v>
      </c>
      <c r="E49" s="185" t="s">
        <v>810</v>
      </c>
      <c r="F49" s="184" t="s">
        <v>796</v>
      </c>
      <c r="G49" s="184" t="s">
        <v>796</v>
      </c>
      <c r="H49" s="185" t="s">
        <v>683</v>
      </c>
      <c r="I49" s="192" t="s">
        <v>310</v>
      </c>
      <c r="J49" s="226">
        <v>45710.0</v>
      </c>
      <c r="K49" s="228"/>
      <c r="L49" s="133"/>
      <c r="M49" s="133"/>
      <c r="N49" s="133"/>
      <c r="O49" s="133"/>
      <c r="P49" s="133"/>
      <c r="Q49" s="133"/>
      <c r="R49" s="133"/>
      <c r="S49" s="133"/>
      <c r="T49" s="133"/>
      <c r="U49" s="133"/>
      <c r="V49" s="133"/>
      <c r="W49" s="133"/>
      <c r="X49" s="133"/>
      <c r="Y49" s="133"/>
      <c r="Z49" s="133"/>
    </row>
    <row r="50">
      <c r="A50" s="235" t="s">
        <v>811</v>
      </c>
      <c r="B50" s="185" t="s">
        <v>812</v>
      </c>
      <c r="C50" s="235" t="s">
        <v>813</v>
      </c>
      <c r="D50" s="185" t="s">
        <v>794</v>
      </c>
      <c r="E50" s="185" t="s">
        <v>814</v>
      </c>
      <c r="F50" s="185" t="s">
        <v>512</v>
      </c>
      <c r="G50" s="185" t="s">
        <v>512</v>
      </c>
      <c r="H50" s="228"/>
      <c r="I50" s="192" t="s">
        <v>310</v>
      </c>
      <c r="J50" s="226">
        <v>45710.0</v>
      </c>
      <c r="K50" s="228"/>
      <c r="L50" s="133"/>
      <c r="M50" s="133"/>
      <c r="N50" s="133"/>
      <c r="O50" s="133"/>
      <c r="P50" s="133"/>
      <c r="Q50" s="133"/>
      <c r="R50" s="133"/>
      <c r="S50" s="133"/>
      <c r="T50" s="133"/>
      <c r="U50" s="133"/>
      <c r="V50" s="133"/>
      <c r="W50" s="133"/>
      <c r="X50" s="133"/>
      <c r="Y50" s="133"/>
      <c r="Z50" s="133"/>
    </row>
    <row r="51">
      <c r="A51" s="235" t="s">
        <v>815</v>
      </c>
      <c r="B51" s="185" t="s">
        <v>812</v>
      </c>
      <c r="C51" s="235" t="s">
        <v>197</v>
      </c>
      <c r="D51" s="185" t="s">
        <v>794</v>
      </c>
      <c r="E51" s="185" t="s">
        <v>816</v>
      </c>
      <c r="F51" s="185" t="s">
        <v>512</v>
      </c>
      <c r="G51" s="185" t="s">
        <v>512</v>
      </c>
      <c r="H51" s="228"/>
      <c r="I51" s="192" t="s">
        <v>310</v>
      </c>
      <c r="J51" s="226">
        <v>45710.0</v>
      </c>
      <c r="K51" s="228"/>
      <c r="L51" s="133"/>
      <c r="M51" s="133"/>
      <c r="N51" s="133"/>
      <c r="O51" s="133"/>
      <c r="P51" s="133"/>
      <c r="Q51" s="133"/>
      <c r="R51" s="133"/>
      <c r="S51" s="133"/>
      <c r="T51" s="133"/>
      <c r="U51" s="133"/>
      <c r="V51" s="133"/>
      <c r="W51" s="133"/>
      <c r="X51" s="133"/>
      <c r="Y51" s="133"/>
      <c r="Z51" s="133"/>
    </row>
    <row r="52">
      <c r="A52" s="235" t="s">
        <v>817</v>
      </c>
      <c r="B52" s="185" t="s">
        <v>812</v>
      </c>
      <c r="C52" s="235" t="s">
        <v>198</v>
      </c>
      <c r="D52" s="185" t="s">
        <v>794</v>
      </c>
      <c r="E52" s="185" t="s">
        <v>818</v>
      </c>
      <c r="F52" s="185" t="s">
        <v>512</v>
      </c>
      <c r="G52" s="185" t="s">
        <v>512</v>
      </c>
      <c r="H52" s="228"/>
      <c r="I52" s="192" t="s">
        <v>310</v>
      </c>
      <c r="J52" s="226">
        <v>45710.0</v>
      </c>
      <c r="K52" s="228"/>
      <c r="L52" s="133"/>
      <c r="M52" s="133"/>
      <c r="N52" s="133"/>
      <c r="O52" s="133"/>
      <c r="P52" s="133"/>
      <c r="Q52" s="133"/>
      <c r="R52" s="133"/>
      <c r="S52" s="133"/>
      <c r="T52" s="133"/>
      <c r="U52" s="133"/>
      <c r="V52" s="133"/>
      <c r="W52" s="133"/>
      <c r="X52" s="133"/>
      <c r="Y52" s="133"/>
      <c r="Z52" s="133"/>
    </row>
    <row r="53">
      <c r="A53" s="176"/>
      <c r="B53" s="225" t="s">
        <v>819</v>
      </c>
      <c r="C53" s="6"/>
      <c r="D53" s="229"/>
      <c r="E53" s="229"/>
      <c r="F53" s="230"/>
      <c r="G53" s="229"/>
      <c r="H53" s="229"/>
      <c r="I53" s="178"/>
      <c r="J53" s="231"/>
      <c r="K53" s="232"/>
      <c r="L53" s="133"/>
      <c r="M53" s="133"/>
      <c r="N53" s="133"/>
      <c r="O53" s="133"/>
      <c r="P53" s="133"/>
      <c r="Q53" s="133"/>
      <c r="R53" s="133"/>
      <c r="S53" s="133"/>
      <c r="T53" s="133"/>
      <c r="U53" s="133"/>
      <c r="V53" s="133"/>
      <c r="W53" s="133"/>
      <c r="X53" s="133"/>
      <c r="Y53" s="133"/>
      <c r="Z53" s="133"/>
    </row>
    <row r="54">
      <c r="A54" s="235" t="s">
        <v>820</v>
      </c>
      <c r="B54" s="235" t="s">
        <v>821</v>
      </c>
      <c r="C54" s="237" t="s">
        <v>153</v>
      </c>
      <c r="D54" s="185" t="s">
        <v>822</v>
      </c>
      <c r="E54" s="184" t="s">
        <v>343</v>
      </c>
      <c r="F54" s="184" t="s">
        <v>823</v>
      </c>
      <c r="G54" s="184" t="s">
        <v>823</v>
      </c>
      <c r="H54" s="228"/>
      <c r="I54" s="192" t="s">
        <v>310</v>
      </c>
      <c r="J54" s="226">
        <v>45710.0</v>
      </c>
      <c r="K54" s="228"/>
      <c r="L54" s="133"/>
      <c r="M54" s="133"/>
      <c r="N54" s="133"/>
      <c r="O54" s="133"/>
      <c r="P54" s="133"/>
      <c r="Q54" s="133"/>
      <c r="R54" s="133"/>
      <c r="S54" s="133"/>
      <c r="T54" s="133"/>
      <c r="U54" s="133"/>
      <c r="V54" s="133"/>
      <c r="W54" s="133"/>
      <c r="X54" s="133"/>
      <c r="Y54" s="133"/>
      <c r="Z54" s="133"/>
    </row>
    <row r="55">
      <c r="A55" s="235" t="s">
        <v>824</v>
      </c>
      <c r="B55" s="235" t="s">
        <v>821</v>
      </c>
      <c r="C55" s="235" t="s">
        <v>199</v>
      </c>
      <c r="D55" s="185" t="s">
        <v>822</v>
      </c>
      <c r="E55" s="184" t="s">
        <v>343</v>
      </c>
      <c r="F55" s="184" t="s">
        <v>823</v>
      </c>
      <c r="G55" s="184" t="s">
        <v>823</v>
      </c>
      <c r="H55" s="228"/>
      <c r="I55" s="192" t="s">
        <v>310</v>
      </c>
      <c r="J55" s="226">
        <v>45710.0</v>
      </c>
      <c r="K55" s="228"/>
      <c r="L55" s="133"/>
      <c r="M55" s="133"/>
      <c r="N55" s="133"/>
      <c r="O55" s="133"/>
      <c r="P55" s="133"/>
      <c r="Q55" s="133"/>
      <c r="R55" s="133"/>
      <c r="S55" s="133"/>
      <c r="T55" s="133"/>
      <c r="U55" s="133"/>
      <c r="V55" s="133"/>
      <c r="W55" s="133"/>
      <c r="X55" s="133"/>
      <c r="Y55" s="133"/>
      <c r="Z55" s="133"/>
    </row>
    <row r="56">
      <c r="A56" s="235" t="s">
        <v>825</v>
      </c>
      <c r="B56" s="235" t="s">
        <v>821</v>
      </c>
      <c r="C56" s="237" t="s">
        <v>155</v>
      </c>
      <c r="D56" s="185" t="s">
        <v>822</v>
      </c>
      <c r="E56" s="184" t="s">
        <v>343</v>
      </c>
      <c r="F56" s="184" t="s">
        <v>823</v>
      </c>
      <c r="G56" s="184" t="s">
        <v>823</v>
      </c>
      <c r="H56" s="228"/>
      <c r="I56" s="192" t="s">
        <v>310</v>
      </c>
      <c r="J56" s="226">
        <v>45710.0</v>
      </c>
      <c r="K56" s="228"/>
      <c r="L56" s="133"/>
      <c r="M56" s="133"/>
      <c r="N56" s="133"/>
      <c r="O56" s="133"/>
      <c r="P56" s="133"/>
      <c r="Q56" s="133"/>
      <c r="R56" s="133"/>
      <c r="S56" s="133"/>
      <c r="T56" s="133"/>
      <c r="U56" s="133"/>
      <c r="V56" s="133"/>
      <c r="W56" s="133"/>
      <c r="X56" s="133"/>
      <c r="Y56" s="133"/>
      <c r="Z56" s="133"/>
    </row>
    <row r="57">
      <c r="A57" s="235" t="s">
        <v>826</v>
      </c>
      <c r="B57" s="235" t="s">
        <v>827</v>
      </c>
      <c r="C57" s="237" t="s">
        <v>156</v>
      </c>
      <c r="D57" s="185" t="s">
        <v>822</v>
      </c>
      <c r="E57" s="184" t="s">
        <v>343</v>
      </c>
      <c r="F57" s="185" t="s">
        <v>512</v>
      </c>
      <c r="G57" s="185" t="s">
        <v>512</v>
      </c>
      <c r="H57" s="228"/>
      <c r="I57" s="192" t="s">
        <v>310</v>
      </c>
      <c r="J57" s="226">
        <v>45710.0</v>
      </c>
      <c r="K57" s="228"/>
      <c r="L57" s="133"/>
      <c r="M57" s="133"/>
      <c r="N57" s="133"/>
      <c r="O57" s="133"/>
      <c r="P57" s="133"/>
      <c r="Q57" s="133"/>
      <c r="R57" s="133"/>
      <c r="S57" s="133"/>
      <c r="T57" s="133"/>
      <c r="U57" s="133"/>
      <c r="V57" s="133"/>
      <c r="W57" s="133"/>
      <c r="X57" s="133"/>
      <c r="Y57" s="133"/>
      <c r="Z57" s="133"/>
    </row>
    <row r="58">
      <c r="A58" s="235" t="s">
        <v>828</v>
      </c>
      <c r="B58" s="235" t="s">
        <v>827</v>
      </c>
      <c r="C58" s="235" t="s">
        <v>200</v>
      </c>
      <c r="D58" s="185" t="s">
        <v>822</v>
      </c>
      <c r="E58" s="184" t="s">
        <v>343</v>
      </c>
      <c r="F58" s="185" t="s">
        <v>512</v>
      </c>
      <c r="G58" s="185" t="s">
        <v>512</v>
      </c>
      <c r="H58" s="228"/>
      <c r="I58" s="192" t="s">
        <v>310</v>
      </c>
      <c r="J58" s="226">
        <v>45710.0</v>
      </c>
      <c r="K58" s="228"/>
      <c r="L58" s="133"/>
      <c r="M58" s="133"/>
      <c r="N58" s="133"/>
      <c r="O58" s="133"/>
      <c r="P58" s="133"/>
      <c r="Q58" s="133"/>
      <c r="R58" s="133"/>
      <c r="S58" s="133"/>
      <c r="T58" s="133"/>
      <c r="U58" s="133"/>
      <c r="V58" s="133"/>
      <c r="W58" s="133"/>
      <c r="X58" s="133"/>
      <c r="Y58" s="133"/>
      <c r="Z58" s="133"/>
    </row>
    <row r="59" ht="12.75" customHeight="1">
      <c r="A59" s="133"/>
      <c r="B59" s="134"/>
      <c r="C59" s="133"/>
      <c r="D59" s="133"/>
      <c r="E59" s="133"/>
      <c r="F59" s="134"/>
      <c r="G59" s="133"/>
      <c r="H59" s="133"/>
      <c r="I59" s="133"/>
      <c r="J59" s="133"/>
      <c r="K59" s="133"/>
      <c r="L59" s="133"/>
      <c r="M59" s="133"/>
      <c r="N59" s="133"/>
      <c r="O59" s="133"/>
      <c r="P59" s="133"/>
      <c r="Q59" s="133"/>
      <c r="R59" s="133"/>
      <c r="S59" s="133"/>
      <c r="T59" s="133"/>
      <c r="U59" s="133"/>
      <c r="V59" s="133"/>
      <c r="W59" s="133"/>
      <c r="X59" s="133"/>
      <c r="Y59" s="133"/>
      <c r="Z59" s="133"/>
    </row>
    <row r="60" ht="12.75" customHeight="1">
      <c r="A60" s="133"/>
      <c r="B60" s="134"/>
      <c r="C60" s="133"/>
      <c r="D60" s="133"/>
      <c r="E60" s="133"/>
      <c r="F60" s="134"/>
      <c r="G60" s="133"/>
      <c r="H60" s="133"/>
      <c r="I60" s="133"/>
      <c r="J60" s="133"/>
      <c r="K60" s="133"/>
      <c r="L60" s="133"/>
      <c r="M60" s="133"/>
      <c r="N60" s="133"/>
      <c r="O60" s="133"/>
      <c r="P60" s="133"/>
      <c r="Q60" s="133"/>
      <c r="R60" s="133"/>
      <c r="S60" s="133"/>
      <c r="T60" s="133"/>
      <c r="U60" s="133"/>
      <c r="V60" s="133"/>
      <c r="W60" s="133"/>
      <c r="X60" s="133"/>
      <c r="Y60" s="133"/>
      <c r="Z60" s="133"/>
    </row>
    <row r="61" ht="12.75" customHeight="1">
      <c r="A61" s="133"/>
      <c r="B61" s="134"/>
      <c r="C61" s="133"/>
      <c r="D61" s="133"/>
      <c r="E61" s="133"/>
      <c r="F61" s="134"/>
      <c r="G61" s="133"/>
      <c r="H61" s="133"/>
      <c r="I61" s="133"/>
      <c r="J61" s="133"/>
      <c r="K61" s="133"/>
      <c r="L61" s="133"/>
      <c r="M61" s="133"/>
      <c r="N61" s="133"/>
      <c r="O61" s="133"/>
      <c r="P61" s="133"/>
      <c r="Q61" s="133"/>
      <c r="R61" s="133"/>
      <c r="S61" s="133"/>
      <c r="T61" s="133"/>
      <c r="U61" s="133"/>
      <c r="V61" s="133"/>
      <c r="W61" s="133"/>
      <c r="X61" s="133"/>
      <c r="Y61" s="133"/>
      <c r="Z61" s="133"/>
    </row>
    <row r="62" ht="12.75" customHeight="1">
      <c r="A62" s="133"/>
      <c r="B62" s="134"/>
      <c r="C62" s="133"/>
      <c r="D62" s="133"/>
      <c r="E62" s="133"/>
      <c r="F62" s="134"/>
      <c r="G62" s="133"/>
      <c r="H62" s="133"/>
      <c r="I62" s="133"/>
      <c r="J62" s="133"/>
      <c r="K62" s="133"/>
      <c r="L62" s="133"/>
      <c r="M62" s="133"/>
      <c r="N62" s="133"/>
      <c r="O62" s="133"/>
      <c r="P62" s="133"/>
      <c r="Q62" s="133"/>
      <c r="R62" s="133"/>
      <c r="S62" s="133"/>
      <c r="T62" s="133"/>
      <c r="U62" s="133"/>
      <c r="V62" s="133"/>
      <c r="W62" s="133"/>
      <c r="X62" s="133"/>
      <c r="Y62" s="133"/>
      <c r="Z62" s="133"/>
    </row>
    <row r="63" ht="12.75" customHeight="1">
      <c r="A63" s="133"/>
      <c r="B63" s="134"/>
      <c r="C63" s="133"/>
      <c r="D63" s="133"/>
      <c r="E63" s="133"/>
      <c r="F63" s="134"/>
      <c r="G63" s="133"/>
      <c r="H63" s="133"/>
      <c r="I63" s="133"/>
      <c r="J63" s="133"/>
      <c r="K63" s="133"/>
      <c r="L63" s="133"/>
      <c r="M63" s="133"/>
      <c r="N63" s="133"/>
      <c r="O63" s="133"/>
      <c r="P63" s="133"/>
      <c r="Q63" s="133"/>
      <c r="R63" s="133"/>
      <c r="S63" s="133"/>
      <c r="T63" s="133"/>
      <c r="U63" s="133"/>
      <c r="V63" s="133"/>
      <c r="W63" s="133"/>
      <c r="X63" s="133"/>
      <c r="Y63" s="133"/>
      <c r="Z63" s="133"/>
    </row>
    <row r="64" ht="12.75" customHeight="1">
      <c r="A64" s="133"/>
      <c r="B64" s="134"/>
      <c r="C64" s="133"/>
      <c r="D64" s="133"/>
      <c r="E64" s="133"/>
      <c r="F64" s="134"/>
      <c r="G64" s="133"/>
      <c r="H64" s="133"/>
      <c r="I64" s="133"/>
      <c r="J64" s="133"/>
      <c r="K64" s="133"/>
      <c r="L64" s="133"/>
      <c r="M64" s="133"/>
      <c r="N64" s="133"/>
      <c r="O64" s="133"/>
      <c r="P64" s="133"/>
      <c r="Q64" s="133"/>
      <c r="R64" s="133"/>
      <c r="S64" s="133"/>
      <c r="T64" s="133"/>
      <c r="U64" s="133"/>
      <c r="V64" s="133"/>
      <c r="W64" s="133"/>
      <c r="X64" s="133"/>
      <c r="Y64" s="133"/>
      <c r="Z64" s="133"/>
    </row>
    <row r="65" ht="12.75" customHeight="1">
      <c r="A65" s="133"/>
      <c r="B65" s="134"/>
      <c r="C65" s="133"/>
      <c r="D65" s="133"/>
      <c r="E65" s="133"/>
      <c r="F65" s="134"/>
      <c r="G65" s="133"/>
      <c r="H65" s="133"/>
      <c r="I65" s="133"/>
      <c r="J65" s="133"/>
      <c r="K65" s="133"/>
      <c r="L65" s="133"/>
      <c r="M65" s="133"/>
      <c r="N65" s="133"/>
      <c r="O65" s="133"/>
      <c r="P65" s="133"/>
      <c r="Q65" s="133"/>
      <c r="R65" s="133"/>
      <c r="S65" s="133"/>
      <c r="T65" s="133"/>
      <c r="U65" s="133"/>
      <c r="V65" s="133"/>
      <c r="W65" s="133"/>
      <c r="X65" s="133"/>
      <c r="Y65" s="133"/>
      <c r="Z65" s="133"/>
    </row>
    <row r="66" ht="12.75" customHeight="1">
      <c r="A66" s="133"/>
      <c r="B66" s="134"/>
      <c r="C66" s="133"/>
      <c r="D66" s="133"/>
      <c r="E66" s="133"/>
      <c r="F66" s="134"/>
      <c r="G66" s="133"/>
      <c r="H66" s="133"/>
      <c r="I66" s="133"/>
      <c r="J66" s="133"/>
      <c r="K66" s="133"/>
      <c r="L66" s="133"/>
      <c r="M66" s="133"/>
      <c r="N66" s="133"/>
      <c r="O66" s="133"/>
      <c r="P66" s="133"/>
      <c r="Q66" s="133"/>
      <c r="R66" s="133"/>
      <c r="S66" s="133"/>
      <c r="T66" s="133"/>
      <c r="U66" s="133"/>
      <c r="V66" s="133"/>
      <c r="W66" s="133"/>
      <c r="X66" s="133"/>
      <c r="Y66" s="133"/>
      <c r="Z66" s="133"/>
    </row>
    <row r="67" ht="12.75" customHeight="1">
      <c r="A67" s="133"/>
      <c r="B67" s="134"/>
      <c r="C67" s="133"/>
      <c r="D67" s="133"/>
      <c r="E67" s="133"/>
      <c r="F67" s="134"/>
      <c r="G67" s="133"/>
      <c r="H67" s="133"/>
      <c r="I67" s="133"/>
      <c r="J67" s="133"/>
      <c r="K67" s="133"/>
      <c r="L67" s="133"/>
      <c r="M67" s="133"/>
      <c r="N67" s="133"/>
      <c r="O67" s="133"/>
      <c r="P67" s="133"/>
      <c r="Q67" s="133"/>
      <c r="R67" s="133"/>
      <c r="S67" s="133"/>
      <c r="T67" s="133"/>
      <c r="U67" s="133"/>
      <c r="V67" s="133"/>
      <c r="W67" s="133"/>
      <c r="X67" s="133"/>
      <c r="Y67" s="133"/>
      <c r="Z67" s="133"/>
    </row>
    <row r="68" ht="12.75" customHeight="1">
      <c r="A68" s="133"/>
      <c r="B68" s="134"/>
      <c r="C68" s="133"/>
      <c r="D68" s="133"/>
      <c r="E68" s="133"/>
      <c r="F68" s="134"/>
      <c r="G68" s="133"/>
      <c r="H68" s="133"/>
      <c r="I68" s="133"/>
      <c r="J68" s="133"/>
      <c r="K68" s="133"/>
      <c r="L68" s="133"/>
      <c r="M68" s="133"/>
      <c r="N68" s="133"/>
      <c r="O68" s="133"/>
      <c r="P68" s="133"/>
      <c r="Q68" s="133"/>
      <c r="R68" s="133"/>
      <c r="S68" s="133"/>
      <c r="T68" s="133"/>
      <c r="U68" s="133"/>
      <c r="V68" s="133"/>
      <c r="W68" s="133"/>
      <c r="X68" s="133"/>
      <c r="Y68" s="133"/>
      <c r="Z68" s="133"/>
    </row>
    <row r="69" ht="12.75" customHeight="1">
      <c r="A69" s="133"/>
      <c r="B69" s="134"/>
      <c r="C69" s="133"/>
      <c r="D69" s="133"/>
      <c r="E69" s="133"/>
      <c r="F69" s="134"/>
      <c r="G69" s="133"/>
      <c r="H69" s="133"/>
      <c r="I69" s="133"/>
      <c r="J69" s="133"/>
      <c r="K69" s="133"/>
      <c r="L69" s="133"/>
      <c r="M69" s="133"/>
      <c r="N69" s="133"/>
      <c r="O69" s="133"/>
      <c r="P69" s="133"/>
      <c r="Q69" s="133"/>
      <c r="R69" s="133"/>
      <c r="S69" s="133"/>
      <c r="T69" s="133"/>
      <c r="U69" s="133"/>
      <c r="V69" s="133"/>
      <c r="W69" s="133"/>
      <c r="X69" s="133"/>
      <c r="Y69" s="133"/>
      <c r="Z69" s="133"/>
    </row>
    <row r="70" ht="12.75" customHeight="1">
      <c r="A70" s="133"/>
      <c r="B70" s="134"/>
      <c r="C70" s="133"/>
      <c r="D70" s="133"/>
      <c r="E70" s="133"/>
      <c r="F70" s="134"/>
      <c r="G70" s="133"/>
      <c r="H70" s="133"/>
      <c r="I70" s="133"/>
      <c r="J70" s="133"/>
      <c r="K70" s="133"/>
      <c r="L70" s="133"/>
      <c r="M70" s="133"/>
      <c r="N70" s="133"/>
      <c r="O70" s="133"/>
      <c r="P70" s="133"/>
      <c r="Q70" s="133"/>
      <c r="R70" s="133"/>
      <c r="S70" s="133"/>
      <c r="T70" s="133"/>
      <c r="U70" s="133"/>
      <c r="V70" s="133"/>
      <c r="W70" s="133"/>
      <c r="X70" s="133"/>
      <c r="Y70" s="133"/>
      <c r="Z70" s="133"/>
    </row>
    <row r="71" ht="12.75" customHeight="1">
      <c r="A71" s="133"/>
      <c r="B71" s="134"/>
      <c r="C71" s="133"/>
      <c r="D71" s="133"/>
      <c r="E71" s="133"/>
      <c r="F71" s="134"/>
      <c r="G71" s="133"/>
      <c r="H71" s="133"/>
      <c r="I71" s="133"/>
      <c r="J71" s="133"/>
      <c r="K71" s="133"/>
      <c r="L71" s="133"/>
      <c r="M71" s="133"/>
      <c r="N71" s="133"/>
      <c r="O71" s="133"/>
      <c r="P71" s="133"/>
      <c r="Q71" s="133"/>
      <c r="R71" s="133"/>
      <c r="S71" s="133"/>
      <c r="T71" s="133"/>
      <c r="U71" s="133"/>
      <c r="V71" s="133"/>
      <c r="W71" s="133"/>
      <c r="X71" s="133"/>
      <c r="Y71" s="133"/>
      <c r="Z71" s="133"/>
    </row>
    <row r="72" ht="12.75" customHeight="1">
      <c r="A72" s="133"/>
      <c r="B72" s="134"/>
      <c r="C72" s="133"/>
      <c r="D72" s="133"/>
      <c r="E72" s="133"/>
      <c r="F72" s="134"/>
      <c r="G72" s="133"/>
      <c r="H72" s="133"/>
      <c r="I72" s="133"/>
      <c r="J72" s="133"/>
      <c r="K72" s="133"/>
      <c r="L72" s="133"/>
      <c r="M72" s="133"/>
      <c r="N72" s="133"/>
      <c r="O72" s="133"/>
      <c r="P72" s="133"/>
      <c r="Q72" s="133"/>
      <c r="R72" s="133"/>
      <c r="S72" s="133"/>
      <c r="T72" s="133"/>
      <c r="U72" s="133"/>
      <c r="V72" s="133"/>
      <c r="W72" s="133"/>
      <c r="X72" s="133"/>
      <c r="Y72" s="133"/>
      <c r="Z72" s="133"/>
    </row>
    <row r="73" ht="12.75" customHeight="1">
      <c r="A73" s="133"/>
      <c r="B73" s="134"/>
      <c r="C73" s="133"/>
      <c r="D73" s="133"/>
      <c r="E73" s="133"/>
      <c r="F73" s="134"/>
      <c r="G73" s="133"/>
      <c r="H73" s="133"/>
      <c r="I73" s="133"/>
      <c r="J73" s="133"/>
      <c r="K73" s="133"/>
      <c r="L73" s="133"/>
      <c r="M73" s="133"/>
      <c r="N73" s="133"/>
      <c r="O73" s="133"/>
      <c r="P73" s="133"/>
      <c r="Q73" s="133"/>
      <c r="R73" s="133"/>
      <c r="S73" s="133"/>
      <c r="T73" s="133"/>
      <c r="U73" s="133"/>
      <c r="V73" s="133"/>
      <c r="W73" s="133"/>
      <c r="X73" s="133"/>
      <c r="Y73" s="133"/>
      <c r="Z73" s="133"/>
    </row>
    <row r="74" ht="12.75" customHeight="1">
      <c r="A74" s="133"/>
      <c r="B74" s="134"/>
      <c r="C74" s="133"/>
      <c r="D74" s="133"/>
      <c r="E74" s="133"/>
      <c r="F74" s="134"/>
      <c r="G74" s="133"/>
      <c r="H74" s="133"/>
      <c r="I74" s="133"/>
      <c r="J74" s="133"/>
      <c r="K74" s="133"/>
      <c r="L74" s="133"/>
      <c r="M74" s="133"/>
      <c r="N74" s="133"/>
      <c r="O74" s="133"/>
      <c r="P74" s="133"/>
      <c r="Q74" s="133"/>
      <c r="R74" s="133"/>
      <c r="S74" s="133"/>
      <c r="T74" s="133"/>
      <c r="U74" s="133"/>
      <c r="V74" s="133"/>
      <c r="W74" s="133"/>
      <c r="X74" s="133"/>
      <c r="Y74" s="133"/>
      <c r="Z74" s="133"/>
    </row>
    <row r="75" ht="12.75" customHeight="1">
      <c r="A75" s="133"/>
      <c r="B75" s="134"/>
      <c r="C75" s="133"/>
      <c r="D75" s="133"/>
      <c r="E75" s="133"/>
      <c r="F75" s="134"/>
      <c r="G75" s="133"/>
      <c r="H75" s="133"/>
      <c r="I75" s="133"/>
      <c r="J75" s="133"/>
      <c r="K75" s="133"/>
      <c r="L75" s="133"/>
      <c r="M75" s="133"/>
      <c r="N75" s="133"/>
      <c r="O75" s="133"/>
      <c r="P75" s="133"/>
      <c r="Q75" s="133"/>
      <c r="R75" s="133"/>
      <c r="S75" s="133"/>
      <c r="T75" s="133"/>
      <c r="U75" s="133"/>
      <c r="V75" s="133"/>
      <c r="W75" s="133"/>
      <c r="X75" s="133"/>
      <c r="Y75" s="133"/>
      <c r="Z75" s="133"/>
    </row>
    <row r="76" ht="12.75" customHeight="1">
      <c r="A76" s="133"/>
      <c r="B76" s="134"/>
      <c r="C76" s="133"/>
      <c r="D76" s="133"/>
      <c r="E76" s="133"/>
      <c r="F76" s="134"/>
      <c r="G76" s="133"/>
      <c r="H76" s="133"/>
      <c r="I76" s="133"/>
      <c r="J76" s="133"/>
      <c r="K76" s="133"/>
      <c r="L76" s="133"/>
      <c r="M76" s="133"/>
      <c r="N76" s="133"/>
      <c r="O76" s="133"/>
      <c r="P76" s="133"/>
      <c r="Q76" s="133"/>
      <c r="R76" s="133"/>
      <c r="S76" s="133"/>
      <c r="T76" s="133"/>
      <c r="U76" s="133"/>
      <c r="V76" s="133"/>
      <c r="W76" s="133"/>
      <c r="X76" s="133"/>
      <c r="Y76" s="133"/>
      <c r="Z76" s="133"/>
    </row>
    <row r="77" ht="12.75" customHeight="1">
      <c r="A77" s="133"/>
      <c r="B77" s="134"/>
      <c r="C77" s="133"/>
      <c r="D77" s="133"/>
      <c r="E77" s="133"/>
      <c r="F77" s="134"/>
      <c r="G77" s="133"/>
      <c r="H77" s="133"/>
      <c r="I77" s="133"/>
      <c r="J77" s="133"/>
      <c r="K77" s="133"/>
      <c r="L77" s="133"/>
      <c r="M77" s="133"/>
      <c r="N77" s="133"/>
      <c r="O77" s="133"/>
      <c r="P77" s="133"/>
      <c r="Q77" s="133"/>
      <c r="R77" s="133"/>
      <c r="S77" s="133"/>
      <c r="T77" s="133"/>
      <c r="U77" s="133"/>
      <c r="V77" s="133"/>
      <c r="W77" s="133"/>
      <c r="X77" s="133"/>
      <c r="Y77" s="133"/>
      <c r="Z77" s="133"/>
    </row>
    <row r="78" ht="12.75" customHeight="1">
      <c r="A78" s="133"/>
      <c r="B78" s="134"/>
      <c r="C78" s="133"/>
      <c r="D78" s="133"/>
      <c r="E78" s="133"/>
      <c r="F78" s="134"/>
      <c r="G78" s="133"/>
      <c r="H78" s="133"/>
      <c r="I78" s="133"/>
      <c r="J78" s="133"/>
      <c r="K78" s="133"/>
      <c r="L78" s="133"/>
      <c r="M78" s="133"/>
      <c r="N78" s="133"/>
      <c r="O78" s="133"/>
      <c r="P78" s="133"/>
      <c r="Q78" s="133"/>
      <c r="R78" s="133"/>
      <c r="S78" s="133"/>
      <c r="T78" s="133"/>
      <c r="U78" s="133"/>
      <c r="V78" s="133"/>
      <c r="W78" s="133"/>
      <c r="X78" s="133"/>
      <c r="Y78" s="133"/>
      <c r="Z78" s="133"/>
    </row>
    <row r="79" ht="12.75" customHeight="1">
      <c r="A79" s="133"/>
      <c r="B79" s="134"/>
      <c r="C79" s="133"/>
      <c r="D79" s="133"/>
      <c r="E79" s="133"/>
      <c r="F79" s="134"/>
      <c r="G79" s="133"/>
      <c r="H79" s="133"/>
      <c r="I79" s="133"/>
      <c r="J79" s="133"/>
      <c r="K79" s="133"/>
      <c r="L79" s="133"/>
      <c r="M79" s="133"/>
      <c r="N79" s="133"/>
      <c r="O79" s="133"/>
      <c r="P79" s="133"/>
      <c r="Q79" s="133"/>
      <c r="R79" s="133"/>
      <c r="S79" s="133"/>
      <c r="T79" s="133"/>
      <c r="U79" s="133"/>
      <c r="V79" s="133"/>
      <c r="W79" s="133"/>
      <c r="X79" s="133"/>
      <c r="Y79" s="133"/>
      <c r="Z79" s="133"/>
    </row>
    <row r="80" ht="12.75" customHeight="1">
      <c r="A80" s="133"/>
      <c r="B80" s="134"/>
      <c r="C80" s="133"/>
      <c r="D80" s="133"/>
      <c r="E80" s="133"/>
      <c r="F80" s="134"/>
      <c r="G80" s="133"/>
      <c r="H80" s="133"/>
      <c r="I80" s="133"/>
      <c r="J80" s="133"/>
      <c r="K80" s="133"/>
      <c r="L80" s="133"/>
      <c r="M80" s="133"/>
      <c r="N80" s="133"/>
      <c r="O80" s="133"/>
      <c r="P80" s="133"/>
      <c r="Q80" s="133"/>
      <c r="R80" s="133"/>
      <c r="S80" s="133"/>
      <c r="T80" s="133"/>
      <c r="U80" s="133"/>
      <c r="V80" s="133"/>
      <c r="W80" s="133"/>
      <c r="X80" s="133"/>
      <c r="Y80" s="133"/>
      <c r="Z80" s="133"/>
    </row>
    <row r="81" ht="12.75" customHeight="1">
      <c r="A81" s="133"/>
      <c r="B81" s="134"/>
      <c r="C81" s="133"/>
      <c r="D81" s="133"/>
      <c r="E81" s="133"/>
      <c r="F81" s="134"/>
      <c r="G81" s="133"/>
      <c r="H81" s="133"/>
      <c r="I81" s="133"/>
      <c r="J81" s="133"/>
      <c r="K81" s="133"/>
      <c r="L81" s="133"/>
      <c r="M81" s="133"/>
      <c r="N81" s="133"/>
      <c r="O81" s="133"/>
      <c r="P81" s="133"/>
      <c r="Q81" s="133"/>
      <c r="R81" s="133"/>
      <c r="S81" s="133"/>
      <c r="T81" s="133"/>
      <c r="U81" s="133"/>
      <c r="V81" s="133"/>
      <c r="W81" s="133"/>
      <c r="X81" s="133"/>
      <c r="Y81" s="133"/>
      <c r="Z81" s="133"/>
    </row>
    <row r="82" ht="12.75" customHeight="1">
      <c r="A82" s="133"/>
      <c r="B82" s="134"/>
      <c r="C82" s="133"/>
      <c r="D82" s="133"/>
      <c r="E82" s="133"/>
      <c r="F82" s="134"/>
      <c r="G82" s="133"/>
      <c r="H82" s="133"/>
      <c r="I82" s="133"/>
      <c r="J82" s="133"/>
      <c r="K82" s="133"/>
      <c r="L82" s="133"/>
      <c r="M82" s="133"/>
      <c r="N82" s="133"/>
      <c r="O82" s="133"/>
      <c r="P82" s="133"/>
      <c r="Q82" s="133"/>
      <c r="R82" s="133"/>
      <c r="S82" s="133"/>
      <c r="T82" s="133"/>
      <c r="U82" s="133"/>
      <c r="V82" s="133"/>
      <c r="W82" s="133"/>
      <c r="X82" s="133"/>
      <c r="Y82" s="133"/>
      <c r="Z82" s="133"/>
    </row>
    <row r="83" ht="12.75" customHeight="1">
      <c r="A83" s="133"/>
      <c r="B83" s="134"/>
      <c r="C83" s="133"/>
      <c r="D83" s="133"/>
      <c r="E83" s="133"/>
      <c r="F83" s="134"/>
      <c r="G83" s="133"/>
      <c r="H83" s="133"/>
      <c r="I83" s="133"/>
      <c r="J83" s="133"/>
      <c r="K83" s="133"/>
      <c r="L83" s="133"/>
      <c r="M83" s="133"/>
      <c r="N83" s="133"/>
      <c r="O83" s="133"/>
      <c r="P83" s="133"/>
      <c r="Q83" s="133"/>
      <c r="R83" s="133"/>
      <c r="S83" s="133"/>
      <c r="T83" s="133"/>
      <c r="U83" s="133"/>
      <c r="V83" s="133"/>
      <c r="W83" s="133"/>
      <c r="X83" s="133"/>
      <c r="Y83" s="133"/>
      <c r="Z83" s="133"/>
    </row>
    <row r="84" ht="12.75" customHeight="1">
      <c r="A84" s="133"/>
      <c r="B84" s="134"/>
      <c r="C84" s="133"/>
      <c r="D84" s="133"/>
      <c r="E84" s="133"/>
      <c r="F84" s="134"/>
      <c r="G84" s="133"/>
      <c r="H84" s="133"/>
      <c r="I84" s="133"/>
      <c r="J84" s="133"/>
      <c r="K84" s="133"/>
      <c r="L84" s="133"/>
      <c r="M84" s="133"/>
      <c r="N84" s="133"/>
      <c r="O84" s="133"/>
      <c r="P84" s="133"/>
      <c r="Q84" s="133"/>
      <c r="R84" s="133"/>
      <c r="S84" s="133"/>
      <c r="T84" s="133"/>
      <c r="U84" s="133"/>
      <c r="V84" s="133"/>
      <c r="W84" s="133"/>
      <c r="X84" s="133"/>
      <c r="Y84" s="133"/>
      <c r="Z84" s="133"/>
    </row>
    <row r="85" ht="12.75" customHeight="1">
      <c r="A85" s="133"/>
      <c r="B85" s="134"/>
      <c r="C85" s="133"/>
      <c r="D85" s="133"/>
      <c r="E85" s="133"/>
      <c r="F85" s="134"/>
      <c r="G85" s="133"/>
      <c r="H85" s="133"/>
      <c r="I85" s="133"/>
      <c r="J85" s="133"/>
      <c r="K85" s="133"/>
      <c r="L85" s="133"/>
      <c r="M85" s="133"/>
      <c r="N85" s="133"/>
      <c r="O85" s="133"/>
      <c r="P85" s="133"/>
      <c r="Q85" s="133"/>
      <c r="R85" s="133"/>
      <c r="S85" s="133"/>
      <c r="T85" s="133"/>
      <c r="U85" s="133"/>
      <c r="V85" s="133"/>
      <c r="W85" s="133"/>
      <c r="X85" s="133"/>
      <c r="Y85" s="133"/>
      <c r="Z85" s="133"/>
    </row>
    <row r="86" ht="12.75" customHeight="1">
      <c r="A86" s="133"/>
      <c r="B86" s="134"/>
      <c r="C86" s="133"/>
      <c r="D86" s="133"/>
      <c r="E86" s="133"/>
      <c r="F86" s="134"/>
      <c r="G86" s="133"/>
      <c r="H86" s="133"/>
      <c r="I86" s="133"/>
      <c r="J86" s="133"/>
      <c r="K86" s="133"/>
      <c r="L86" s="133"/>
      <c r="M86" s="133"/>
      <c r="N86" s="133"/>
      <c r="O86" s="133"/>
      <c r="P86" s="133"/>
      <c r="Q86" s="133"/>
      <c r="R86" s="133"/>
      <c r="S86" s="133"/>
      <c r="T86" s="133"/>
      <c r="U86" s="133"/>
      <c r="V86" s="133"/>
      <c r="W86" s="133"/>
      <c r="X86" s="133"/>
      <c r="Y86" s="133"/>
      <c r="Z86" s="133"/>
    </row>
    <row r="87" ht="12.75" customHeight="1">
      <c r="A87" s="133"/>
      <c r="B87" s="134"/>
      <c r="C87" s="133"/>
      <c r="D87" s="133"/>
      <c r="E87" s="133"/>
      <c r="F87" s="134"/>
      <c r="G87" s="133"/>
      <c r="H87" s="133"/>
      <c r="I87" s="133"/>
      <c r="J87" s="133"/>
      <c r="K87" s="133"/>
      <c r="L87" s="133"/>
      <c r="M87" s="133"/>
      <c r="N87" s="133"/>
      <c r="O87" s="133"/>
      <c r="P87" s="133"/>
      <c r="Q87" s="133"/>
      <c r="R87" s="133"/>
      <c r="S87" s="133"/>
      <c r="T87" s="133"/>
      <c r="U87" s="133"/>
      <c r="V87" s="133"/>
      <c r="W87" s="133"/>
      <c r="X87" s="133"/>
      <c r="Y87" s="133"/>
      <c r="Z87" s="133"/>
    </row>
    <row r="88" ht="12.75" customHeight="1">
      <c r="A88" s="133"/>
      <c r="B88" s="134"/>
      <c r="C88" s="133"/>
      <c r="D88" s="133"/>
      <c r="E88" s="133"/>
      <c r="F88" s="134"/>
      <c r="G88" s="133"/>
      <c r="H88" s="133"/>
      <c r="I88" s="133"/>
      <c r="J88" s="133"/>
      <c r="K88" s="133"/>
      <c r="L88" s="133"/>
      <c r="M88" s="133"/>
      <c r="N88" s="133"/>
      <c r="O88" s="133"/>
      <c r="P88" s="133"/>
      <c r="Q88" s="133"/>
      <c r="R88" s="133"/>
      <c r="S88" s="133"/>
      <c r="T88" s="133"/>
      <c r="U88" s="133"/>
      <c r="V88" s="133"/>
      <c r="W88" s="133"/>
      <c r="X88" s="133"/>
      <c r="Y88" s="133"/>
      <c r="Z88" s="133"/>
    </row>
    <row r="89" ht="12.75" customHeight="1">
      <c r="A89" s="133"/>
      <c r="B89" s="134"/>
      <c r="C89" s="133"/>
      <c r="D89" s="133"/>
      <c r="E89" s="133"/>
      <c r="F89" s="134"/>
      <c r="G89" s="133"/>
      <c r="H89" s="133"/>
      <c r="I89" s="133"/>
      <c r="J89" s="133"/>
      <c r="K89" s="133"/>
      <c r="L89" s="133"/>
      <c r="M89" s="133"/>
      <c r="N89" s="133"/>
      <c r="O89" s="133"/>
      <c r="P89" s="133"/>
      <c r="Q89" s="133"/>
      <c r="R89" s="133"/>
      <c r="S89" s="133"/>
      <c r="T89" s="133"/>
      <c r="U89" s="133"/>
      <c r="V89" s="133"/>
      <c r="W89" s="133"/>
      <c r="X89" s="133"/>
      <c r="Y89" s="133"/>
      <c r="Z89" s="133"/>
    </row>
    <row r="90" ht="12.75" customHeight="1">
      <c r="A90" s="133"/>
      <c r="B90" s="134"/>
      <c r="C90" s="133"/>
      <c r="D90" s="133"/>
      <c r="E90" s="133"/>
      <c r="F90" s="134"/>
      <c r="G90" s="133"/>
      <c r="H90" s="133"/>
      <c r="I90" s="133"/>
      <c r="J90" s="133"/>
      <c r="K90" s="133"/>
      <c r="L90" s="133"/>
      <c r="M90" s="133"/>
      <c r="N90" s="133"/>
      <c r="O90" s="133"/>
      <c r="P90" s="133"/>
      <c r="Q90" s="133"/>
      <c r="R90" s="133"/>
      <c r="S90" s="133"/>
      <c r="T90" s="133"/>
      <c r="U90" s="133"/>
      <c r="V90" s="133"/>
      <c r="W90" s="133"/>
      <c r="X90" s="133"/>
      <c r="Y90" s="133"/>
      <c r="Z90" s="133"/>
    </row>
    <row r="91" ht="12.75" customHeight="1">
      <c r="A91" s="133"/>
      <c r="B91" s="134"/>
      <c r="C91" s="133"/>
      <c r="D91" s="133"/>
      <c r="E91" s="133"/>
      <c r="F91" s="134"/>
      <c r="G91" s="133"/>
      <c r="H91" s="133"/>
      <c r="I91" s="133"/>
      <c r="J91" s="133"/>
      <c r="K91" s="133"/>
      <c r="L91" s="133"/>
      <c r="M91" s="133"/>
      <c r="N91" s="133"/>
      <c r="O91" s="133"/>
      <c r="P91" s="133"/>
      <c r="Q91" s="133"/>
      <c r="R91" s="133"/>
      <c r="S91" s="133"/>
      <c r="T91" s="133"/>
      <c r="U91" s="133"/>
      <c r="V91" s="133"/>
      <c r="W91" s="133"/>
      <c r="X91" s="133"/>
      <c r="Y91" s="133"/>
      <c r="Z91" s="133"/>
    </row>
    <row r="92" ht="12.75" customHeight="1">
      <c r="A92" s="133"/>
      <c r="B92" s="134"/>
      <c r="C92" s="133"/>
      <c r="D92" s="133"/>
      <c r="E92" s="133"/>
      <c r="F92" s="134"/>
      <c r="G92" s="133"/>
      <c r="H92" s="133"/>
      <c r="I92" s="133"/>
      <c r="J92" s="133"/>
      <c r="K92" s="133"/>
      <c r="L92" s="133"/>
      <c r="M92" s="133"/>
      <c r="N92" s="133"/>
      <c r="O92" s="133"/>
      <c r="P92" s="133"/>
      <c r="Q92" s="133"/>
      <c r="R92" s="133"/>
      <c r="S92" s="133"/>
      <c r="T92" s="133"/>
      <c r="U92" s="133"/>
      <c r="V92" s="133"/>
      <c r="W92" s="133"/>
      <c r="X92" s="133"/>
      <c r="Y92" s="133"/>
      <c r="Z92" s="133"/>
    </row>
    <row r="93" ht="12.75" customHeight="1">
      <c r="A93" s="133"/>
      <c r="B93" s="134"/>
      <c r="C93" s="133"/>
      <c r="D93" s="133"/>
      <c r="E93" s="133"/>
      <c r="F93" s="134"/>
      <c r="G93" s="133"/>
      <c r="H93" s="133"/>
      <c r="I93" s="133"/>
      <c r="J93" s="133"/>
      <c r="K93" s="133"/>
      <c r="L93" s="133"/>
      <c r="M93" s="133"/>
      <c r="N93" s="133"/>
      <c r="O93" s="133"/>
      <c r="P93" s="133"/>
      <c r="Q93" s="133"/>
      <c r="R93" s="133"/>
      <c r="S93" s="133"/>
      <c r="T93" s="133"/>
      <c r="U93" s="133"/>
      <c r="V93" s="133"/>
      <c r="W93" s="133"/>
      <c r="X93" s="133"/>
      <c r="Y93" s="133"/>
      <c r="Z93" s="133"/>
    </row>
    <row r="94" ht="12.75" customHeight="1">
      <c r="A94" s="133"/>
      <c r="B94" s="134"/>
      <c r="C94" s="133"/>
      <c r="D94" s="133"/>
      <c r="E94" s="133"/>
      <c r="F94" s="134"/>
      <c r="G94" s="133"/>
      <c r="H94" s="133"/>
      <c r="I94" s="133"/>
      <c r="J94" s="133"/>
      <c r="K94" s="133"/>
      <c r="L94" s="133"/>
      <c r="M94" s="133"/>
      <c r="N94" s="133"/>
      <c r="O94" s="133"/>
      <c r="P94" s="133"/>
      <c r="Q94" s="133"/>
      <c r="R94" s="133"/>
      <c r="S94" s="133"/>
      <c r="T94" s="133"/>
      <c r="U94" s="133"/>
      <c r="V94" s="133"/>
      <c r="W94" s="133"/>
      <c r="X94" s="133"/>
      <c r="Y94" s="133"/>
      <c r="Z94" s="133"/>
    </row>
    <row r="95" ht="12.75" customHeight="1">
      <c r="A95" s="133"/>
      <c r="B95" s="134"/>
      <c r="C95" s="133"/>
      <c r="D95" s="133"/>
      <c r="E95" s="133"/>
      <c r="F95" s="134"/>
      <c r="G95" s="133"/>
      <c r="H95" s="133"/>
      <c r="I95" s="133"/>
      <c r="J95" s="133"/>
      <c r="K95" s="133"/>
      <c r="L95" s="133"/>
      <c r="M95" s="133"/>
      <c r="N95" s="133"/>
      <c r="O95" s="133"/>
      <c r="P95" s="133"/>
      <c r="Q95" s="133"/>
      <c r="R95" s="133"/>
      <c r="S95" s="133"/>
      <c r="T95" s="133"/>
      <c r="U95" s="133"/>
      <c r="V95" s="133"/>
      <c r="W95" s="133"/>
      <c r="X95" s="133"/>
      <c r="Y95" s="133"/>
      <c r="Z95" s="133"/>
    </row>
    <row r="96" ht="12.75" customHeight="1">
      <c r="A96" s="133"/>
      <c r="B96" s="134"/>
      <c r="C96" s="133"/>
      <c r="D96" s="133"/>
      <c r="E96" s="133"/>
      <c r="F96" s="134"/>
      <c r="G96" s="133"/>
      <c r="H96" s="133"/>
      <c r="I96" s="133"/>
      <c r="J96" s="133"/>
      <c r="K96" s="133"/>
      <c r="L96" s="133"/>
      <c r="M96" s="133"/>
      <c r="N96" s="133"/>
      <c r="O96" s="133"/>
      <c r="P96" s="133"/>
      <c r="Q96" s="133"/>
      <c r="R96" s="133"/>
      <c r="S96" s="133"/>
      <c r="T96" s="133"/>
      <c r="U96" s="133"/>
      <c r="V96" s="133"/>
      <c r="W96" s="133"/>
      <c r="X96" s="133"/>
      <c r="Y96" s="133"/>
      <c r="Z96" s="133"/>
    </row>
    <row r="97" ht="12.75" customHeight="1">
      <c r="A97" s="133"/>
      <c r="B97" s="134"/>
      <c r="C97" s="133"/>
      <c r="D97" s="133"/>
      <c r="E97" s="133"/>
      <c r="F97" s="134"/>
      <c r="G97" s="133"/>
      <c r="H97" s="133"/>
      <c r="I97" s="133"/>
      <c r="J97" s="133"/>
      <c r="K97" s="133"/>
      <c r="L97" s="133"/>
      <c r="M97" s="133"/>
      <c r="N97" s="133"/>
      <c r="O97" s="133"/>
      <c r="P97" s="133"/>
      <c r="Q97" s="133"/>
      <c r="R97" s="133"/>
      <c r="S97" s="133"/>
      <c r="T97" s="133"/>
      <c r="U97" s="133"/>
      <c r="V97" s="133"/>
      <c r="W97" s="133"/>
      <c r="X97" s="133"/>
      <c r="Y97" s="133"/>
      <c r="Z97" s="133"/>
    </row>
    <row r="98" ht="12.75" customHeight="1">
      <c r="A98" s="133"/>
      <c r="B98" s="134"/>
      <c r="C98" s="133"/>
      <c r="D98" s="133"/>
      <c r="E98" s="133"/>
      <c r="F98" s="134"/>
      <c r="G98" s="133"/>
      <c r="H98" s="133"/>
      <c r="I98" s="133"/>
      <c r="J98" s="133"/>
      <c r="K98" s="133"/>
      <c r="L98" s="133"/>
      <c r="M98" s="133"/>
      <c r="N98" s="133"/>
      <c r="O98" s="133"/>
      <c r="P98" s="133"/>
      <c r="Q98" s="133"/>
      <c r="R98" s="133"/>
      <c r="S98" s="133"/>
      <c r="T98" s="133"/>
      <c r="U98" s="133"/>
      <c r="V98" s="133"/>
      <c r="W98" s="133"/>
      <c r="X98" s="133"/>
      <c r="Y98" s="133"/>
      <c r="Z98" s="133"/>
    </row>
    <row r="99" ht="12.75" customHeight="1">
      <c r="A99" s="133"/>
      <c r="B99" s="134"/>
      <c r="C99" s="133"/>
      <c r="D99" s="133"/>
      <c r="E99" s="133"/>
      <c r="F99" s="134"/>
      <c r="G99" s="133"/>
      <c r="H99" s="133"/>
      <c r="I99" s="133"/>
      <c r="J99" s="133"/>
      <c r="K99" s="133"/>
      <c r="L99" s="133"/>
      <c r="M99" s="133"/>
      <c r="N99" s="133"/>
      <c r="O99" s="133"/>
      <c r="P99" s="133"/>
      <c r="Q99" s="133"/>
      <c r="R99" s="133"/>
      <c r="S99" s="133"/>
      <c r="T99" s="133"/>
      <c r="U99" s="133"/>
      <c r="V99" s="133"/>
      <c r="W99" s="133"/>
      <c r="X99" s="133"/>
      <c r="Y99" s="133"/>
      <c r="Z99" s="133"/>
    </row>
    <row r="100" ht="12.75" customHeight="1">
      <c r="A100" s="133"/>
      <c r="B100" s="134"/>
      <c r="C100" s="133"/>
      <c r="D100" s="133"/>
      <c r="E100" s="133"/>
      <c r="F100" s="134"/>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c r="A101" s="133"/>
      <c r="B101" s="134"/>
      <c r="C101" s="133"/>
      <c r="D101" s="133"/>
      <c r="E101" s="133"/>
      <c r="F101" s="134"/>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c r="A102" s="133"/>
      <c r="B102" s="134"/>
      <c r="C102" s="133"/>
      <c r="D102" s="133"/>
      <c r="E102" s="133"/>
      <c r="F102" s="134"/>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c r="A103" s="133"/>
      <c r="B103" s="134"/>
      <c r="C103" s="133"/>
      <c r="D103" s="133"/>
      <c r="E103" s="133"/>
      <c r="F103" s="134"/>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c r="A104" s="133"/>
      <c r="B104" s="134"/>
      <c r="C104" s="133"/>
      <c r="D104" s="133"/>
      <c r="E104" s="133"/>
      <c r="F104" s="134"/>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c r="A105" s="133"/>
      <c r="B105" s="134"/>
      <c r="C105" s="133"/>
      <c r="D105" s="133"/>
      <c r="E105" s="133"/>
      <c r="F105" s="134"/>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c r="A106" s="133"/>
      <c r="B106" s="134"/>
      <c r="C106" s="133"/>
      <c r="D106" s="133"/>
      <c r="E106" s="133"/>
      <c r="F106" s="134"/>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c r="A107" s="133"/>
      <c r="B107" s="134"/>
      <c r="C107" s="133"/>
      <c r="D107" s="133"/>
      <c r="E107" s="133"/>
      <c r="F107" s="134"/>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c r="A108" s="133"/>
      <c r="B108" s="134"/>
      <c r="C108" s="133"/>
      <c r="D108" s="133"/>
      <c r="E108" s="133"/>
      <c r="F108" s="134"/>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c r="A109" s="133"/>
      <c r="B109" s="134"/>
      <c r="C109" s="133"/>
      <c r="D109" s="133"/>
      <c r="E109" s="133"/>
      <c r="F109" s="134"/>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c r="A110" s="133"/>
      <c r="B110" s="134"/>
      <c r="C110" s="133"/>
      <c r="D110" s="133"/>
      <c r="E110" s="133"/>
      <c r="F110" s="134"/>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c r="A111" s="133"/>
      <c r="B111" s="134"/>
      <c r="C111" s="133"/>
      <c r="D111" s="133"/>
      <c r="E111" s="133"/>
      <c r="F111" s="134"/>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c r="A112" s="133"/>
      <c r="B112" s="134"/>
      <c r="C112" s="133"/>
      <c r="D112" s="133"/>
      <c r="E112" s="133"/>
      <c r="F112" s="134"/>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c r="A113" s="133"/>
      <c r="B113" s="134"/>
      <c r="C113" s="133"/>
      <c r="D113" s="133"/>
      <c r="E113" s="133"/>
      <c r="F113" s="134"/>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c r="A114" s="133"/>
      <c r="B114" s="134"/>
      <c r="C114" s="133"/>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c r="A115" s="133"/>
      <c r="B115" s="134"/>
      <c r="C115" s="133"/>
      <c r="D115" s="133"/>
      <c r="E115" s="133"/>
      <c r="F115" s="134"/>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c r="A116" s="133"/>
      <c r="B116" s="134"/>
      <c r="C116" s="133"/>
      <c r="D116" s="133"/>
      <c r="E116" s="133"/>
      <c r="F116" s="134"/>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c r="A117" s="133"/>
      <c r="B117" s="134"/>
      <c r="C117" s="133"/>
      <c r="D117" s="133"/>
      <c r="E117" s="133"/>
      <c r="F117" s="134"/>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c r="A118" s="133"/>
      <c r="B118" s="134"/>
      <c r="C118" s="133"/>
      <c r="D118" s="133"/>
      <c r="E118" s="133"/>
      <c r="F118" s="134"/>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c r="A119" s="133"/>
      <c r="B119" s="134"/>
      <c r="C119" s="133"/>
      <c r="D119" s="133"/>
      <c r="E119" s="133"/>
      <c r="F119" s="134"/>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c r="A120" s="133"/>
      <c r="B120" s="134"/>
      <c r="C120" s="133"/>
      <c r="D120" s="133"/>
      <c r="E120" s="133"/>
      <c r="F120" s="134"/>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c r="A121" s="133"/>
      <c r="B121" s="134"/>
      <c r="C121" s="133"/>
      <c r="D121" s="133"/>
      <c r="E121" s="133"/>
      <c r="F121" s="134"/>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c r="A122" s="133"/>
      <c r="B122" s="134"/>
      <c r="C122" s="133"/>
      <c r="D122" s="133"/>
      <c r="E122" s="133"/>
      <c r="F122" s="134"/>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c r="A123" s="133"/>
      <c r="B123" s="134"/>
      <c r="C123" s="133"/>
      <c r="D123" s="133"/>
      <c r="E123" s="133"/>
      <c r="F123" s="134"/>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c r="A124" s="133"/>
      <c r="B124" s="134"/>
      <c r="C124" s="133"/>
      <c r="D124" s="133"/>
      <c r="E124" s="133"/>
      <c r="F124" s="134"/>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c r="A125" s="133"/>
      <c r="B125" s="134"/>
      <c r="C125" s="133"/>
      <c r="D125" s="133"/>
      <c r="E125" s="133"/>
      <c r="F125" s="134"/>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c r="A126" s="133"/>
      <c r="B126" s="134"/>
      <c r="C126" s="133"/>
      <c r="D126" s="133"/>
      <c r="E126" s="133"/>
      <c r="F126" s="134"/>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c r="A127" s="133"/>
      <c r="B127" s="134"/>
      <c r="C127" s="133"/>
      <c r="D127" s="133"/>
      <c r="E127" s="133"/>
      <c r="F127" s="134"/>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c r="A128" s="133"/>
      <c r="B128" s="134"/>
      <c r="C128" s="133"/>
      <c r="D128" s="133"/>
      <c r="E128" s="133"/>
      <c r="F128" s="134"/>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c r="A129" s="133"/>
      <c r="B129" s="134"/>
      <c r="C129" s="133"/>
      <c r="D129" s="133"/>
      <c r="E129" s="133"/>
      <c r="F129" s="134"/>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c r="A130" s="133"/>
      <c r="B130" s="134"/>
      <c r="C130" s="133"/>
      <c r="D130" s="133"/>
      <c r="E130" s="133"/>
      <c r="F130" s="134"/>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c r="A131" s="133"/>
      <c r="B131" s="134"/>
      <c r="C131" s="133"/>
      <c r="D131" s="133"/>
      <c r="E131" s="133"/>
      <c r="F131" s="134"/>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c r="A132" s="133"/>
      <c r="B132" s="134"/>
      <c r="C132" s="133"/>
      <c r="D132" s="133"/>
      <c r="E132" s="133"/>
      <c r="F132" s="134"/>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c r="A133" s="133"/>
      <c r="B133" s="134"/>
      <c r="C133" s="133"/>
      <c r="D133" s="133"/>
      <c r="E133" s="133"/>
      <c r="F133" s="134"/>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c r="A134" s="133"/>
      <c r="B134" s="134"/>
      <c r="C134" s="133"/>
      <c r="D134" s="133"/>
      <c r="E134" s="133"/>
      <c r="F134" s="134"/>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c r="A135" s="133"/>
      <c r="B135" s="134"/>
      <c r="C135" s="133"/>
      <c r="D135" s="133"/>
      <c r="E135" s="133"/>
      <c r="F135" s="134"/>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c r="A136" s="133"/>
      <c r="B136" s="134"/>
      <c r="C136" s="133"/>
      <c r="D136" s="133"/>
      <c r="E136" s="133"/>
      <c r="F136" s="134"/>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c r="A137" s="133"/>
      <c r="B137" s="134"/>
      <c r="C137" s="133"/>
      <c r="D137" s="133"/>
      <c r="E137" s="133"/>
      <c r="F137" s="134"/>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c r="A138" s="133"/>
      <c r="B138" s="134"/>
      <c r="C138" s="133"/>
      <c r="D138" s="133"/>
      <c r="E138" s="133"/>
      <c r="F138" s="134"/>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c r="A139" s="133"/>
      <c r="B139" s="134"/>
      <c r="C139" s="133"/>
      <c r="D139" s="133"/>
      <c r="E139" s="133"/>
      <c r="F139" s="134"/>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c r="A140" s="133"/>
      <c r="B140" s="134"/>
      <c r="C140" s="133"/>
      <c r="D140" s="133"/>
      <c r="E140" s="133"/>
      <c r="F140" s="134"/>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c r="A141" s="133"/>
      <c r="B141" s="134"/>
      <c r="C141" s="133"/>
      <c r="D141" s="133"/>
      <c r="E141" s="133"/>
      <c r="F141" s="134"/>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c r="A142" s="133"/>
      <c r="B142" s="134"/>
      <c r="C142" s="133"/>
      <c r="D142" s="133"/>
      <c r="E142" s="133"/>
      <c r="F142" s="134"/>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c r="A143" s="133"/>
      <c r="B143" s="134"/>
      <c r="C143" s="133"/>
      <c r="D143" s="133"/>
      <c r="E143" s="133"/>
      <c r="F143" s="134"/>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c r="A144" s="133"/>
      <c r="B144" s="134"/>
      <c r="C144" s="133"/>
      <c r="D144" s="133"/>
      <c r="E144" s="133"/>
      <c r="F144" s="134"/>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c r="A145" s="133"/>
      <c r="B145" s="134"/>
      <c r="C145" s="133"/>
      <c r="D145" s="133"/>
      <c r="E145" s="133"/>
      <c r="F145" s="134"/>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c r="A146" s="133"/>
      <c r="B146" s="134"/>
      <c r="C146" s="133"/>
      <c r="D146" s="133"/>
      <c r="E146" s="133"/>
      <c r="F146" s="134"/>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c r="A147" s="133"/>
      <c r="B147" s="134"/>
      <c r="C147" s="133"/>
      <c r="D147" s="133"/>
      <c r="E147" s="133"/>
      <c r="F147" s="134"/>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c r="A148" s="133"/>
      <c r="B148" s="134"/>
      <c r="C148" s="133"/>
      <c r="D148" s="133"/>
      <c r="E148" s="133"/>
      <c r="F148" s="134"/>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c r="A149" s="133"/>
      <c r="B149" s="134"/>
      <c r="C149" s="133"/>
      <c r="D149" s="133"/>
      <c r="E149" s="133"/>
      <c r="F149" s="134"/>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c r="A150" s="133"/>
      <c r="B150" s="134"/>
      <c r="C150" s="133"/>
      <c r="D150" s="133"/>
      <c r="E150" s="133"/>
      <c r="F150" s="134"/>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c r="A151" s="133"/>
      <c r="B151" s="134"/>
      <c r="C151" s="133"/>
      <c r="D151" s="133"/>
      <c r="E151" s="133"/>
      <c r="F151" s="134"/>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c r="A152" s="133"/>
      <c r="B152" s="134"/>
      <c r="C152" s="133"/>
      <c r="D152" s="133"/>
      <c r="E152" s="133"/>
      <c r="F152" s="134"/>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c r="A153" s="133"/>
      <c r="B153" s="134"/>
      <c r="C153" s="133"/>
      <c r="D153" s="133"/>
      <c r="E153" s="133"/>
      <c r="F153" s="134"/>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c r="A154" s="133"/>
      <c r="B154" s="134"/>
      <c r="C154" s="133"/>
      <c r="D154" s="133"/>
      <c r="E154" s="133"/>
      <c r="F154" s="134"/>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c r="A155" s="133"/>
      <c r="B155" s="134"/>
      <c r="C155" s="133"/>
      <c r="D155" s="133"/>
      <c r="E155" s="133"/>
      <c r="F155" s="134"/>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c r="A156" s="133"/>
      <c r="B156" s="134"/>
      <c r="C156" s="133"/>
      <c r="D156" s="133"/>
      <c r="E156" s="133"/>
      <c r="F156" s="134"/>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c r="A157" s="133"/>
      <c r="B157" s="134"/>
      <c r="C157" s="133"/>
      <c r="D157" s="133"/>
      <c r="E157" s="133"/>
      <c r="F157" s="134"/>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c r="A158" s="133"/>
      <c r="B158" s="134"/>
      <c r="C158" s="133"/>
      <c r="D158" s="133"/>
      <c r="E158" s="133"/>
      <c r="F158" s="134"/>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c r="A159" s="133"/>
      <c r="B159" s="134"/>
      <c r="C159" s="133"/>
      <c r="D159" s="133"/>
      <c r="E159" s="133"/>
      <c r="F159" s="134"/>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c r="A160" s="133"/>
      <c r="B160" s="134"/>
      <c r="C160" s="133"/>
      <c r="D160" s="133"/>
      <c r="E160" s="133"/>
      <c r="F160" s="134"/>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c r="A161" s="133"/>
      <c r="B161" s="134"/>
      <c r="C161" s="133"/>
      <c r="D161" s="133"/>
      <c r="E161" s="133"/>
      <c r="F161" s="134"/>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c r="A162" s="133"/>
      <c r="B162" s="134"/>
      <c r="C162" s="133"/>
      <c r="D162" s="133"/>
      <c r="E162" s="133"/>
      <c r="F162" s="134"/>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c r="A163" s="133"/>
      <c r="B163" s="134"/>
      <c r="C163" s="133"/>
      <c r="D163" s="133"/>
      <c r="E163" s="133"/>
      <c r="F163" s="134"/>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c r="A164" s="133"/>
      <c r="B164" s="134"/>
      <c r="C164" s="133"/>
      <c r="D164" s="133"/>
      <c r="E164" s="133"/>
      <c r="F164" s="134"/>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c r="A165" s="133"/>
      <c r="B165" s="134"/>
      <c r="C165" s="133"/>
      <c r="D165" s="133"/>
      <c r="E165" s="133"/>
      <c r="F165" s="134"/>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c r="A166" s="133"/>
      <c r="B166" s="134"/>
      <c r="C166" s="133"/>
      <c r="D166" s="133"/>
      <c r="E166" s="133"/>
      <c r="F166" s="134"/>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c r="A167" s="133"/>
      <c r="B167" s="134"/>
      <c r="C167" s="133"/>
      <c r="D167" s="133"/>
      <c r="E167" s="133"/>
      <c r="F167" s="134"/>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c r="A168" s="133"/>
      <c r="B168" s="134"/>
      <c r="C168" s="133"/>
      <c r="D168" s="133"/>
      <c r="E168" s="133"/>
      <c r="F168" s="134"/>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c r="A169" s="133"/>
      <c r="B169" s="134"/>
      <c r="C169" s="133"/>
      <c r="D169" s="133"/>
      <c r="E169" s="133"/>
      <c r="F169" s="134"/>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c r="A170" s="133"/>
      <c r="B170" s="134"/>
      <c r="C170" s="133"/>
      <c r="D170" s="133"/>
      <c r="E170" s="133"/>
      <c r="F170" s="134"/>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c r="A171" s="133"/>
      <c r="B171" s="134"/>
      <c r="C171" s="133"/>
      <c r="D171" s="133"/>
      <c r="E171" s="133"/>
      <c r="F171" s="134"/>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c r="A172" s="133"/>
      <c r="B172" s="134"/>
      <c r="C172" s="133"/>
      <c r="D172" s="133"/>
      <c r="E172" s="133"/>
      <c r="F172" s="134"/>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c r="A173" s="133"/>
      <c r="B173" s="134"/>
      <c r="C173" s="133"/>
      <c r="D173" s="133"/>
      <c r="E173" s="133"/>
      <c r="F173" s="134"/>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c r="A174" s="133"/>
      <c r="B174" s="134"/>
      <c r="C174" s="133"/>
      <c r="D174" s="133"/>
      <c r="E174" s="133"/>
      <c r="F174" s="134"/>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c r="A175" s="133"/>
      <c r="B175" s="134"/>
      <c r="C175" s="133"/>
      <c r="D175" s="133"/>
      <c r="E175" s="133"/>
      <c r="F175" s="134"/>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c r="A176" s="133"/>
      <c r="B176" s="134"/>
      <c r="C176" s="133"/>
      <c r="D176" s="133"/>
      <c r="E176" s="133"/>
      <c r="F176" s="134"/>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c r="A177" s="133"/>
      <c r="B177" s="134"/>
      <c r="C177" s="133"/>
      <c r="D177" s="133"/>
      <c r="E177" s="133"/>
      <c r="F177" s="134"/>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c r="A178" s="133"/>
      <c r="B178" s="134"/>
      <c r="C178" s="133"/>
      <c r="D178" s="133"/>
      <c r="E178" s="133"/>
      <c r="F178" s="134"/>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c r="A179" s="133"/>
      <c r="B179" s="134"/>
      <c r="C179" s="133"/>
      <c r="D179" s="133"/>
      <c r="E179" s="133"/>
      <c r="F179" s="134"/>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c r="A180" s="133"/>
      <c r="B180" s="134"/>
      <c r="C180" s="133"/>
      <c r="D180" s="133"/>
      <c r="E180" s="133"/>
      <c r="F180" s="134"/>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c r="A181" s="133"/>
      <c r="B181" s="134"/>
      <c r="C181" s="133"/>
      <c r="D181" s="133"/>
      <c r="E181" s="133"/>
      <c r="F181" s="134"/>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c r="A182" s="133"/>
      <c r="B182" s="134"/>
      <c r="C182" s="133"/>
      <c r="D182" s="133"/>
      <c r="E182" s="133"/>
      <c r="F182" s="134"/>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c r="A183" s="133"/>
      <c r="B183" s="134"/>
      <c r="C183" s="133"/>
      <c r="D183" s="133"/>
      <c r="E183" s="133"/>
      <c r="F183" s="134"/>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c r="A184" s="133"/>
      <c r="B184" s="134"/>
      <c r="C184" s="133"/>
      <c r="D184" s="133"/>
      <c r="E184" s="133"/>
      <c r="F184" s="134"/>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c r="A185" s="133"/>
      <c r="B185" s="134"/>
      <c r="C185" s="133"/>
      <c r="D185" s="133"/>
      <c r="E185" s="133"/>
      <c r="F185" s="134"/>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c r="A186" s="133"/>
      <c r="B186" s="134"/>
      <c r="C186" s="133"/>
      <c r="D186" s="133"/>
      <c r="E186" s="133"/>
      <c r="F186" s="134"/>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c r="A187" s="133"/>
      <c r="B187" s="134"/>
      <c r="C187" s="133"/>
      <c r="D187" s="133"/>
      <c r="E187" s="133"/>
      <c r="F187" s="134"/>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c r="A188" s="133"/>
      <c r="B188" s="134"/>
      <c r="C188" s="133"/>
      <c r="D188" s="133"/>
      <c r="E188" s="133"/>
      <c r="F188" s="134"/>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c r="A189" s="133"/>
      <c r="B189" s="134"/>
      <c r="C189" s="133"/>
      <c r="D189" s="133"/>
      <c r="E189" s="133"/>
      <c r="F189" s="134"/>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c r="A190" s="133"/>
      <c r="B190" s="134"/>
      <c r="C190" s="133"/>
      <c r="D190" s="133"/>
      <c r="E190" s="133"/>
      <c r="F190" s="134"/>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c r="A191" s="133"/>
      <c r="B191" s="134"/>
      <c r="C191" s="133"/>
      <c r="D191" s="133"/>
      <c r="E191" s="133"/>
      <c r="F191" s="134"/>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c r="A192" s="133"/>
      <c r="B192" s="134"/>
      <c r="C192" s="133"/>
      <c r="D192" s="133"/>
      <c r="E192" s="133"/>
      <c r="F192" s="134"/>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c r="A193" s="133"/>
      <c r="B193" s="134"/>
      <c r="C193" s="133"/>
      <c r="D193" s="133"/>
      <c r="E193" s="133"/>
      <c r="F193" s="134"/>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c r="A194" s="133"/>
      <c r="B194" s="134"/>
      <c r="C194" s="133"/>
      <c r="D194" s="133"/>
      <c r="E194" s="133"/>
      <c r="F194" s="134"/>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c r="A195" s="133"/>
      <c r="B195" s="134"/>
      <c r="C195" s="133"/>
      <c r="D195" s="133"/>
      <c r="E195" s="133"/>
      <c r="F195" s="134"/>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c r="A196" s="133"/>
      <c r="B196" s="134"/>
      <c r="C196" s="133"/>
      <c r="D196" s="133"/>
      <c r="E196" s="133"/>
      <c r="F196" s="134"/>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c r="A197" s="133"/>
      <c r="B197" s="134"/>
      <c r="C197" s="133"/>
      <c r="D197" s="133"/>
      <c r="E197" s="133"/>
      <c r="F197" s="134"/>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c r="A198" s="133"/>
      <c r="B198" s="134"/>
      <c r="C198" s="133"/>
      <c r="D198" s="133"/>
      <c r="E198" s="133"/>
      <c r="F198" s="134"/>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c r="A199" s="133"/>
      <c r="B199" s="134"/>
      <c r="C199" s="133"/>
      <c r="D199" s="133"/>
      <c r="E199" s="133"/>
      <c r="F199" s="134"/>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c r="A200" s="133"/>
      <c r="B200" s="134"/>
      <c r="C200" s="133"/>
      <c r="D200" s="133"/>
      <c r="E200" s="133"/>
      <c r="F200" s="134"/>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c r="A201" s="133"/>
      <c r="B201" s="134"/>
      <c r="C201" s="133"/>
      <c r="D201" s="133"/>
      <c r="E201" s="133"/>
      <c r="F201" s="134"/>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c r="A202" s="133"/>
      <c r="B202" s="134"/>
      <c r="C202" s="133"/>
      <c r="D202" s="133"/>
      <c r="E202" s="133"/>
      <c r="F202" s="134"/>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c r="A203" s="133"/>
      <c r="B203" s="134"/>
      <c r="C203" s="133"/>
      <c r="D203" s="133"/>
      <c r="E203" s="133"/>
      <c r="F203" s="134"/>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c r="A204" s="133"/>
      <c r="B204" s="134"/>
      <c r="C204" s="133"/>
      <c r="D204" s="133"/>
      <c r="E204" s="133"/>
      <c r="F204" s="134"/>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c r="A205" s="133"/>
      <c r="B205" s="134"/>
      <c r="C205" s="133"/>
      <c r="D205" s="133"/>
      <c r="E205" s="133"/>
      <c r="F205" s="134"/>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c r="A206" s="133"/>
      <c r="B206" s="134"/>
      <c r="C206" s="133"/>
      <c r="D206" s="133"/>
      <c r="E206" s="133"/>
      <c r="F206" s="134"/>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c r="A207" s="133"/>
      <c r="B207" s="134"/>
      <c r="C207" s="133"/>
      <c r="D207" s="133"/>
      <c r="E207" s="133"/>
      <c r="F207" s="134"/>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c r="A208" s="133"/>
      <c r="B208" s="134"/>
      <c r="C208" s="133"/>
      <c r="D208" s="133"/>
      <c r="E208" s="133"/>
      <c r="F208" s="134"/>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c r="A209" s="133"/>
      <c r="B209" s="134"/>
      <c r="C209" s="133"/>
      <c r="D209" s="133"/>
      <c r="E209" s="133"/>
      <c r="F209" s="134"/>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c r="A210" s="133"/>
      <c r="B210" s="134"/>
      <c r="C210" s="133"/>
      <c r="D210" s="133"/>
      <c r="E210" s="133"/>
      <c r="F210" s="134"/>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c r="A211" s="133"/>
      <c r="B211" s="134"/>
      <c r="C211" s="133"/>
      <c r="D211" s="133"/>
      <c r="E211" s="133"/>
      <c r="F211" s="134"/>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c r="A212" s="133"/>
      <c r="B212" s="134"/>
      <c r="C212" s="133"/>
      <c r="D212" s="133"/>
      <c r="E212" s="133"/>
      <c r="F212" s="134"/>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c r="A213" s="133"/>
      <c r="B213" s="134"/>
      <c r="C213" s="133"/>
      <c r="D213" s="133"/>
      <c r="E213" s="133"/>
      <c r="F213" s="134"/>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c r="A214" s="133"/>
      <c r="B214" s="134"/>
      <c r="C214" s="133"/>
      <c r="D214" s="133"/>
      <c r="E214" s="133"/>
      <c r="F214" s="134"/>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c r="A215" s="133"/>
      <c r="B215" s="134"/>
      <c r="C215" s="133"/>
      <c r="D215" s="133"/>
      <c r="E215" s="133"/>
      <c r="F215" s="134"/>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c r="A216" s="133"/>
      <c r="B216" s="134"/>
      <c r="C216" s="133"/>
      <c r="D216" s="133"/>
      <c r="E216" s="133"/>
      <c r="F216" s="134"/>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c r="A217" s="133"/>
      <c r="B217" s="134"/>
      <c r="C217" s="133"/>
      <c r="D217" s="133"/>
      <c r="E217" s="133"/>
      <c r="F217" s="134"/>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c r="A218" s="133"/>
      <c r="B218" s="134"/>
      <c r="C218" s="133"/>
      <c r="D218" s="133"/>
      <c r="E218" s="133"/>
      <c r="F218" s="134"/>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c r="A219" s="133"/>
      <c r="B219" s="134"/>
      <c r="C219" s="133"/>
      <c r="D219" s="133"/>
      <c r="E219" s="133"/>
      <c r="F219" s="134"/>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c r="A220" s="133"/>
      <c r="B220" s="134"/>
      <c r="C220" s="133"/>
      <c r="D220" s="133"/>
      <c r="E220" s="133"/>
      <c r="F220" s="134"/>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c r="A221" s="133"/>
      <c r="B221" s="134"/>
      <c r="C221" s="133"/>
      <c r="D221" s="133"/>
      <c r="E221" s="133"/>
      <c r="F221" s="134"/>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c r="A222" s="133"/>
      <c r="B222" s="134"/>
      <c r="C222" s="133"/>
      <c r="D222" s="133"/>
      <c r="E222" s="133"/>
      <c r="F222" s="134"/>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c r="A223" s="133"/>
      <c r="B223" s="134"/>
      <c r="C223" s="133"/>
      <c r="D223" s="133"/>
      <c r="E223" s="133"/>
      <c r="F223" s="134"/>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c r="A224" s="133"/>
      <c r="B224" s="134"/>
      <c r="C224" s="133"/>
      <c r="D224" s="133"/>
      <c r="E224" s="133"/>
      <c r="F224" s="134"/>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c r="A225" s="133"/>
      <c r="B225" s="134"/>
      <c r="C225" s="133"/>
      <c r="D225" s="133"/>
      <c r="E225" s="133"/>
      <c r="F225" s="134"/>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c r="A226" s="133"/>
      <c r="B226" s="134"/>
      <c r="C226" s="133"/>
      <c r="D226" s="133"/>
      <c r="E226" s="133"/>
      <c r="F226" s="134"/>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c r="A227" s="133"/>
      <c r="B227" s="134"/>
      <c r="C227" s="133"/>
      <c r="D227" s="133"/>
      <c r="E227" s="133"/>
      <c r="F227" s="134"/>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c r="A228" s="133"/>
      <c r="B228" s="134"/>
      <c r="C228" s="133"/>
      <c r="D228" s="133"/>
      <c r="E228" s="133"/>
      <c r="F228" s="134"/>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c r="A229" s="133"/>
      <c r="B229" s="134"/>
      <c r="C229" s="133"/>
      <c r="D229" s="133"/>
      <c r="E229" s="133"/>
      <c r="F229" s="134"/>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c r="A230" s="133"/>
      <c r="B230" s="134"/>
      <c r="C230" s="133"/>
      <c r="D230" s="133"/>
      <c r="E230" s="133"/>
      <c r="F230" s="134"/>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c r="A231" s="133"/>
      <c r="B231" s="134"/>
      <c r="C231" s="133"/>
      <c r="D231" s="133"/>
      <c r="E231" s="133"/>
      <c r="F231" s="134"/>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c r="A232" s="133"/>
      <c r="B232" s="134"/>
      <c r="C232" s="133"/>
      <c r="D232" s="133"/>
      <c r="E232" s="133"/>
      <c r="F232" s="134"/>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c r="A233" s="133"/>
      <c r="B233" s="134"/>
      <c r="C233" s="133"/>
      <c r="D233" s="133"/>
      <c r="E233" s="133"/>
      <c r="F233" s="134"/>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c r="A234" s="133"/>
      <c r="B234" s="134"/>
      <c r="C234" s="133"/>
      <c r="D234" s="133"/>
      <c r="E234" s="133"/>
      <c r="F234" s="134"/>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c r="A235" s="133"/>
      <c r="B235" s="134"/>
      <c r="C235" s="133"/>
      <c r="D235" s="133"/>
      <c r="E235" s="133"/>
      <c r="F235" s="134"/>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c r="A236" s="133"/>
      <c r="B236" s="134"/>
      <c r="C236" s="133"/>
      <c r="D236" s="133"/>
      <c r="E236" s="133"/>
      <c r="F236" s="134"/>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c r="A237" s="133"/>
      <c r="B237" s="134"/>
      <c r="C237" s="133"/>
      <c r="D237" s="133"/>
      <c r="E237" s="133"/>
      <c r="F237" s="134"/>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c r="A238" s="133"/>
      <c r="B238" s="134"/>
      <c r="C238" s="133"/>
      <c r="D238" s="133"/>
      <c r="E238" s="133"/>
      <c r="F238" s="134"/>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c r="A239" s="133"/>
      <c r="B239" s="134"/>
      <c r="C239" s="133"/>
      <c r="D239" s="133"/>
      <c r="E239" s="133"/>
      <c r="F239" s="134"/>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c r="A240" s="133"/>
      <c r="B240" s="134"/>
      <c r="C240" s="133"/>
      <c r="D240" s="133"/>
      <c r="E240" s="133"/>
      <c r="F240" s="134"/>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c r="A241" s="133"/>
      <c r="B241" s="134"/>
      <c r="C241" s="133"/>
      <c r="D241" s="133"/>
      <c r="E241" s="133"/>
      <c r="F241" s="134"/>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c r="A242" s="133"/>
      <c r="B242" s="134"/>
      <c r="C242" s="133"/>
      <c r="D242" s="133"/>
      <c r="E242" s="133"/>
      <c r="F242" s="134"/>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c r="A243" s="133"/>
      <c r="B243" s="134"/>
      <c r="C243" s="133"/>
      <c r="D243" s="133"/>
      <c r="E243" s="133"/>
      <c r="F243" s="134"/>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c r="A244" s="133"/>
      <c r="B244" s="134"/>
      <c r="C244" s="133"/>
      <c r="D244" s="133"/>
      <c r="E244" s="133"/>
      <c r="F244" s="134"/>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c r="A245" s="133"/>
      <c r="B245" s="134"/>
      <c r="C245" s="133"/>
      <c r="D245" s="133"/>
      <c r="E245" s="133"/>
      <c r="F245" s="134"/>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c r="A246" s="133"/>
      <c r="B246" s="134"/>
      <c r="C246" s="133"/>
      <c r="D246" s="133"/>
      <c r="E246" s="133"/>
      <c r="F246" s="134"/>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c r="A247" s="133"/>
      <c r="B247" s="134"/>
      <c r="C247" s="133"/>
      <c r="D247" s="133"/>
      <c r="E247" s="133"/>
      <c r="F247" s="134"/>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c r="A248" s="133"/>
      <c r="B248" s="134"/>
      <c r="C248" s="133"/>
      <c r="D248" s="133"/>
      <c r="E248" s="133"/>
      <c r="F248" s="134"/>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c r="A249" s="133"/>
      <c r="B249" s="134"/>
      <c r="C249" s="133"/>
      <c r="D249" s="133"/>
      <c r="E249" s="133"/>
      <c r="F249" s="134"/>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c r="A250" s="133"/>
      <c r="B250" s="134"/>
      <c r="C250" s="133"/>
      <c r="D250" s="133"/>
      <c r="E250" s="133"/>
      <c r="F250" s="134"/>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c r="A251" s="133"/>
      <c r="B251" s="134"/>
      <c r="C251" s="133"/>
      <c r="D251" s="133"/>
      <c r="E251" s="133"/>
      <c r="F251" s="134"/>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c r="A252" s="133"/>
      <c r="B252" s="134"/>
      <c r="C252" s="133"/>
      <c r="D252" s="133"/>
      <c r="E252" s="133"/>
      <c r="F252" s="134"/>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c r="A253" s="133"/>
      <c r="B253" s="134"/>
      <c r="C253" s="133"/>
      <c r="D253" s="133"/>
      <c r="E253" s="133"/>
      <c r="F253" s="134"/>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c r="A254" s="133"/>
      <c r="B254" s="134"/>
      <c r="C254" s="133"/>
      <c r="D254" s="133"/>
      <c r="E254" s="133"/>
      <c r="F254" s="134"/>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c r="A255" s="133"/>
      <c r="B255" s="134"/>
      <c r="C255" s="133"/>
      <c r="D255" s="133"/>
      <c r="E255" s="133"/>
      <c r="F255" s="134"/>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c r="A256" s="133"/>
      <c r="B256" s="134"/>
      <c r="C256" s="133"/>
      <c r="D256" s="133"/>
      <c r="E256" s="133"/>
      <c r="F256" s="134"/>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c r="A257" s="133"/>
      <c r="B257" s="134"/>
      <c r="C257" s="133"/>
      <c r="D257" s="133"/>
      <c r="E257" s="133"/>
      <c r="F257" s="134"/>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c r="A258" s="133"/>
      <c r="B258" s="134"/>
      <c r="C258" s="133"/>
      <c r="D258" s="133"/>
      <c r="E258" s="133"/>
      <c r="F258" s="134"/>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c r="A259" s="133"/>
      <c r="B259" s="134"/>
      <c r="C259" s="133"/>
      <c r="D259" s="133"/>
      <c r="E259" s="133"/>
      <c r="F259" s="134"/>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c r="A260" s="133"/>
      <c r="B260" s="134"/>
      <c r="C260" s="133"/>
      <c r="D260" s="133"/>
      <c r="E260" s="133"/>
      <c r="F260" s="134"/>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c r="A261" s="133"/>
      <c r="B261" s="134"/>
      <c r="C261" s="133"/>
      <c r="D261" s="133"/>
      <c r="E261" s="133"/>
      <c r="F261" s="134"/>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c r="A262" s="133"/>
      <c r="B262" s="134"/>
      <c r="C262" s="133"/>
      <c r="D262" s="133"/>
      <c r="E262" s="133"/>
      <c r="F262" s="134"/>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c r="A263" s="133"/>
      <c r="B263" s="134"/>
      <c r="C263" s="133"/>
      <c r="D263" s="133"/>
      <c r="E263" s="133"/>
      <c r="F263" s="134"/>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c r="A264" s="133"/>
      <c r="B264" s="134"/>
      <c r="C264" s="133"/>
      <c r="D264" s="133"/>
      <c r="E264" s="133"/>
      <c r="F264" s="134"/>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c r="A265" s="133"/>
      <c r="B265" s="134"/>
      <c r="C265" s="133"/>
      <c r="D265" s="133"/>
      <c r="E265" s="133"/>
      <c r="F265" s="134"/>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c r="A266" s="133"/>
      <c r="B266" s="134"/>
      <c r="C266" s="133"/>
      <c r="D266" s="133"/>
      <c r="E266" s="133"/>
      <c r="F266" s="134"/>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c r="A267" s="133"/>
      <c r="B267" s="134"/>
      <c r="C267" s="133"/>
      <c r="D267" s="133"/>
      <c r="E267" s="133"/>
      <c r="F267" s="134"/>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c r="A268" s="133"/>
      <c r="B268" s="134"/>
      <c r="C268" s="133"/>
      <c r="D268" s="133"/>
      <c r="E268" s="133"/>
      <c r="F268" s="134"/>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c r="A269" s="133"/>
      <c r="B269" s="134"/>
      <c r="C269" s="133"/>
      <c r="D269" s="133"/>
      <c r="E269" s="133"/>
      <c r="F269" s="134"/>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c r="A270" s="133"/>
      <c r="B270" s="134"/>
      <c r="C270" s="133"/>
      <c r="D270" s="133"/>
      <c r="E270" s="133"/>
      <c r="F270" s="134"/>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c r="A271" s="133"/>
      <c r="B271" s="134"/>
      <c r="C271" s="133"/>
      <c r="D271" s="133"/>
      <c r="E271" s="133"/>
      <c r="F271" s="134"/>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c r="A272" s="133"/>
      <c r="B272" s="134"/>
      <c r="C272" s="133"/>
      <c r="D272" s="133"/>
      <c r="E272" s="133"/>
      <c r="F272" s="134"/>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c r="A273" s="133"/>
      <c r="B273" s="134"/>
      <c r="C273" s="133"/>
      <c r="D273" s="133"/>
      <c r="E273" s="133"/>
      <c r="F273" s="134"/>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c r="A274" s="133"/>
      <c r="B274" s="134"/>
      <c r="C274" s="133"/>
      <c r="D274" s="133"/>
      <c r="E274" s="133"/>
      <c r="F274" s="134"/>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c r="A275" s="133"/>
      <c r="B275" s="134"/>
      <c r="C275" s="133"/>
      <c r="D275" s="133"/>
      <c r="E275" s="133"/>
      <c r="F275" s="134"/>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c r="A276" s="133"/>
      <c r="B276" s="134"/>
      <c r="C276" s="133"/>
      <c r="D276" s="133"/>
      <c r="E276" s="133"/>
      <c r="F276" s="134"/>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c r="A277" s="133"/>
      <c r="B277" s="134"/>
      <c r="C277" s="133"/>
      <c r="D277" s="133"/>
      <c r="E277" s="133"/>
      <c r="F277" s="134"/>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c r="A278" s="133"/>
      <c r="B278" s="134"/>
      <c r="C278" s="133"/>
      <c r="D278" s="133"/>
      <c r="E278" s="133"/>
      <c r="F278" s="134"/>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c r="A279" s="133"/>
      <c r="B279" s="134"/>
      <c r="C279" s="133"/>
      <c r="D279" s="133"/>
      <c r="E279" s="133"/>
      <c r="F279" s="134"/>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c r="A280" s="133"/>
      <c r="B280" s="134"/>
      <c r="C280" s="133"/>
      <c r="D280" s="133"/>
      <c r="E280" s="133"/>
      <c r="F280" s="134"/>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c r="A281" s="133"/>
      <c r="B281" s="134"/>
      <c r="C281" s="133"/>
      <c r="D281" s="133"/>
      <c r="E281" s="133"/>
      <c r="F281" s="134"/>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c r="A282" s="133"/>
      <c r="B282" s="134"/>
      <c r="C282" s="133"/>
      <c r="D282" s="133"/>
      <c r="E282" s="133"/>
      <c r="F282" s="134"/>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c r="A283" s="133"/>
      <c r="B283" s="134"/>
      <c r="C283" s="133"/>
      <c r="D283" s="133"/>
      <c r="E283" s="133"/>
      <c r="F283" s="134"/>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c r="A284" s="133"/>
      <c r="B284" s="134"/>
      <c r="C284" s="133"/>
      <c r="D284" s="133"/>
      <c r="E284" s="133"/>
      <c r="F284" s="134"/>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c r="A285" s="133"/>
      <c r="B285" s="134"/>
      <c r="C285" s="133"/>
      <c r="D285" s="133"/>
      <c r="E285" s="133"/>
      <c r="F285" s="134"/>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c r="A286" s="133"/>
      <c r="B286" s="134"/>
      <c r="C286" s="133"/>
      <c r="D286" s="133"/>
      <c r="E286" s="133"/>
      <c r="F286" s="134"/>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c r="A287" s="133"/>
      <c r="B287" s="134"/>
      <c r="C287" s="133"/>
      <c r="D287" s="133"/>
      <c r="E287" s="133"/>
      <c r="F287" s="134"/>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c r="A288" s="133"/>
      <c r="B288" s="134"/>
      <c r="C288" s="133"/>
      <c r="D288" s="133"/>
      <c r="E288" s="133"/>
      <c r="F288" s="134"/>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c r="A289" s="133"/>
      <c r="B289" s="134"/>
      <c r="C289" s="133"/>
      <c r="D289" s="133"/>
      <c r="E289" s="133"/>
      <c r="F289" s="134"/>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c r="A290" s="133"/>
      <c r="B290" s="134"/>
      <c r="C290" s="133"/>
      <c r="D290" s="133"/>
      <c r="E290" s="133"/>
      <c r="F290" s="134"/>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c r="A291" s="133"/>
      <c r="B291" s="134"/>
      <c r="C291" s="133"/>
      <c r="D291" s="133"/>
      <c r="E291" s="133"/>
      <c r="F291" s="134"/>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c r="A292" s="133"/>
      <c r="B292" s="134"/>
      <c r="C292" s="133"/>
      <c r="D292" s="133"/>
      <c r="E292" s="133"/>
      <c r="F292" s="134"/>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c r="A293" s="133"/>
      <c r="B293" s="134"/>
      <c r="C293" s="133"/>
      <c r="D293" s="133"/>
      <c r="E293" s="133"/>
      <c r="F293" s="134"/>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c r="A294" s="133"/>
      <c r="B294" s="134"/>
      <c r="C294" s="133"/>
      <c r="D294" s="133"/>
      <c r="E294" s="133"/>
      <c r="F294" s="134"/>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c r="A295" s="133"/>
      <c r="B295" s="134"/>
      <c r="C295" s="133"/>
      <c r="D295" s="133"/>
      <c r="E295" s="133"/>
      <c r="F295" s="134"/>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c r="A296" s="133"/>
      <c r="B296" s="134"/>
      <c r="C296" s="133"/>
      <c r="D296" s="133"/>
      <c r="E296" s="133"/>
      <c r="F296" s="134"/>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c r="A297" s="133"/>
      <c r="B297" s="134"/>
      <c r="C297" s="133"/>
      <c r="D297" s="133"/>
      <c r="E297" s="133"/>
      <c r="F297" s="134"/>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c r="A298" s="133"/>
      <c r="B298" s="134"/>
      <c r="C298" s="133"/>
      <c r="D298" s="133"/>
      <c r="E298" s="133"/>
      <c r="F298" s="134"/>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c r="A299" s="133"/>
      <c r="B299" s="134"/>
      <c r="C299" s="133"/>
      <c r="D299" s="133"/>
      <c r="E299" s="133"/>
      <c r="F299" s="134"/>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c r="A300" s="133"/>
      <c r="B300" s="134"/>
      <c r="C300" s="133"/>
      <c r="D300" s="133"/>
      <c r="E300" s="133"/>
      <c r="F300" s="134"/>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c r="A301" s="133"/>
      <c r="B301" s="134"/>
      <c r="C301" s="133"/>
      <c r="D301" s="133"/>
      <c r="E301" s="133"/>
      <c r="F301" s="134"/>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c r="A302" s="133"/>
      <c r="B302" s="134"/>
      <c r="C302" s="133"/>
      <c r="D302" s="133"/>
      <c r="E302" s="133"/>
      <c r="F302" s="134"/>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c r="A303" s="133"/>
      <c r="B303" s="134"/>
      <c r="C303" s="133"/>
      <c r="D303" s="133"/>
      <c r="E303" s="133"/>
      <c r="F303" s="134"/>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c r="A304" s="133"/>
      <c r="B304" s="134"/>
      <c r="C304" s="133"/>
      <c r="D304" s="133"/>
      <c r="E304" s="133"/>
      <c r="F304" s="134"/>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c r="A305" s="133"/>
      <c r="B305" s="134"/>
      <c r="C305" s="133"/>
      <c r="D305" s="133"/>
      <c r="E305" s="133"/>
      <c r="F305" s="134"/>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c r="A306" s="133"/>
      <c r="B306" s="134"/>
      <c r="C306" s="133"/>
      <c r="D306" s="133"/>
      <c r="E306" s="133"/>
      <c r="F306" s="134"/>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c r="A307" s="133"/>
      <c r="B307" s="134"/>
      <c r="C307" s="133"/>
      <c r="D307" s="133"/>
      <c r="E307" s="133"/>
      <c r="F307" s="134"/>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c r="A308" s="133"/>
      <c r="B308" s="134"/>
      <c r="C308" s="133"/>
      <c r="D308" s="133"/>
      <c r="E308" s="133"/>
      <c r="F308" s="134"/>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c r="A309" s="133"/>
      <c r="B309" s="134"/>
      <c r="C309" s="133"/>
      <c r="D309" s="133"/>
      <c r="E309" s="133"/>
      <c r="F309" s="134"/>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c r="A310" s="133"/>
      <c r="B310" s="134"/>
      <c r="C310" s="133"/>
      <c r="D310" s="133"/>
      <c r="E310" s="133"/>
      <c r="F310" s="134"/>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c r="A311" s="133"/>
      <c r="B311" s="134"/>
      <c r="C311" s="133"/>
      <c r="D311" s="133"/>
      <c r="E311" s="133"/>
      <c r="F311" s="134"/>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c r="A312" s="133"/>
      <c r="B312" s="134"/>
      <c r="C312" s="133"/>
      <c r="D312" s="133"/>
      <c r="E312" s="133"/>
      <c r="F312" s="134"/>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c r="A313" s="133"/>
      <c r="B313" s="134"/>
      <c r="C313" s="133"/>
      <c r="D313" s="133"/>
      <c r="E313" s="133"/>
      <c r="F313" s="134"/>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c r="A314" s="133"/>
      <c r="B314" s="134"/>
      <c r="C314" s="133"/>
      <c r="D314" s="133"/>
      <c r="E314" s="133"/>
      <c r="F314" s="134"/>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c r="A315" s="133"/>
      <c r="B315" s="134"/>
      <c r="C315" s="133"/>
      <c r="D315" s="133"/>
      <c r="E315" s="133"/>
      <c r="F315" s="134"/>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c r="A316" s="133"/>
      <c r="B316" s="134"/>
      <c r="C316" s="133"/>
      <c r="D316" s="133"/>
      <c r="E316" s="133"/>
      <c r="F316" s="134"/>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c r="A317" s="133"/>
      <c r="B317" s="134"/>
      <c r="C317" s="133"/>
      <c r="D317" s="133"/>
      <c r="E317" s="133"/>
      <c r="F317" s="134"/>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c r="A318" s="133"/>
      <c r="B318" s="134"/>
      <c r="C318" s="133"/>
      <c r="D318" s="133"/>
      <c r="E318" s="133"/>
      <c r="F318" s="134"/>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c r="A319" s="133"/>
      <c r="B319" s="134"/>
      <c r="C319" s="133"/>
      <c r="D319" s="133"/>
      <c r="E319" s="133"/>
      <c r="F319" s="134"/>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c r="A320" s="133"/>
      <c r="B320" s="134"/>
      <c r="C320" s="133"/>
      <c r="D320" s="133"/>
      <c r="E320" s="133"/>
      <c r="F320" s="134"/>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c r="A321" s="133"/>
      <c r="B321" s="134"/>
      <c r="C321" s="133"/>
      <c r="D321" s="133"/>
      <c r="E321" s="133"/>
      <c r="F321" s="134"/>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c r="A322" s="133"/>
      <c r="B322" s="134"/>
      <c r="C322" s="133"/>
      <c r="D322" s="133"/>
      <c r="E322" s="133"/>
      <c r="F322" s="134"/>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c r="A323" s="133"/>
      <c r="B323" s="134"/>
      <c r="C323" s="133"/>
      <c r="D323" s="133"/>
      <c r="E323" s="133"/>
      <c r="F323" s="134"/>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c r="A324" s="133"/>
      <c r="B324" s="134"/>
      <c r="C324" s="133"/>
      <c r="D324" s="133"/>
      <c r="E324" s="133"/>
      <c r="F324" s="134"/>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c r="A325" s="133"/>
      <c r="B325" s="134"/>
      <c r="C325" s="133"/>
      <c r="D325" s="133"/>
      <c r="E325" s="133"/>
      <c r="F325" s="134"/>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c r="A326" s="133"/>
      <c r="B326" s="134"/>
      <c r="C326" s="133"/>
      <c r="D326" s="133"/>
      <c r="E326" s="133"/>
      <c r="F326" s="134"/>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c r="A327" s="133"/>
      <c r="B327" s="134"/>
      <c r="C327" s="133"/>
      <c r="D327" s="133"/>
      <c r="E327" s="133"/>
      <c r="F327" s="134"/>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c r="A328" s="133"/>
      <c r="B328" s="134"/>
      <c r="C328" s="133"/>
      <c r="D328" s="133"/>
      <c r="E328" s="133"/>
      <c r="F328" s="134"/>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c r="A329" s="133"/>
      <c r="B329" s="134"/>
      <c r="C329" s="133"/>
      <c r="D329" s="133"/>
      <c r="E329" s="133"/>
      <c r="F329" s="134"/>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c r="A330" s="133"/>
      <c r="B330" s="134"/>
      <c r="C330" s="133"/>
      <c r="D330" s="133"/>
      <c r="E330" s="133"/>
      <c r="F330" s="134"/>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c r="A331" s="133"/>
      <c r="B331" s="134"/>
      <c r="C331" s="133"/>
      <c r="D331" s="133"/>
      <c r="E331" s="133"/>
      <c r="F331" s="134"/>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c r="A332" s="133"/>
      <c r="B332" s="134"/>
      <c r="C332" s="133"/>
      <c r="D332" s="133"/>
      <c r="E332" s="133"/>
      <c r="F332" s="134"/>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c r="A333" s="133"/>
      <c r="B333" s="134"/>
      <c r="C333" s="133"/>
      <c r="D333" s="133"/>
      <c r="E333" s="133"/>
      <c r="F333" s="134"/>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c r="A334" s="133"/>
      <c r="B334" s="134"/>
      <c r="C334" s="133"/>
      <c r="D334" s="133"/>
      <c r="E334" s="133"/>
      <c r="F334" s="134"/>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c r="A335" s="133"/>
      <c r="B335" s="134"/>
      <c r="C335" s="133"/>
      <c r="D335" s="133"/>
      <c r="E335" s="133"/>
      <c r="F335" s="134"/>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c r="A336" s="133"/>
      <c r="B336" s="134"/>
      <c r="C336" s="133"/>
      <c r="D336" s="133"/>
      <c r="E336" s="133"/>
      <c r="F336" s="134"/>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c r="A337" s="133"/>
      <c r="B337" s="134"/>
      <c r="C337" s="133"/>
      <c r="D337" s="133"/>
      <c r="E337" s="133"/>
      <c r="F337" s="134"/>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c r="A338" s="133"/>
      <c r="B338" s="134"/>
      <c r="C338" s="133"/>
      <c r="D338" s="133"/>
      <c r="E338" s="133"/>
      <c r="F338" s="134"/>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c r="A339" s="133"/>
      <c r="B339" s="134"/>
      <c r="C339" s="133"/>
      <c r="D339" s="133"/>
      <c r="E339" s="133"/>
      <c r="F339" s="134"/>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c r="A340" s="133"/>
      <c r="B340" s="134"/>
      <c r="C340" s="133"/>
      <c r="D340" s="133"/>
      <c r="E340" s="133"/>
      <c r="F340" s="134"/>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c r="A341" s="133"/>
      <c r="B341" s="134"/>
      <c r="C341" s="133"/>
      <c r="D341" s="133"/>
      <c r="E341" s="133"/>
      <c r="F341" s="134"/>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c r="A342" s="133"/>
      <c r="B342" s="134"/>
      <c r="C342" s="133"/>
      <c r="D342" s="133"/>
      <c r="E342" s="133"/>
      <c r="F342" s="134"/>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c r="A343" s="133"/>
      <c r="B343" s="134"/>
      <c r="C343" s="133"/>
      <c r="D343" s="133"/>
      <c r="E343" s="133"/>
      <c r="F343" s="134"/>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c r="A344" s="133"/>
      <c r="B344" s="134"/>
      <c r="C344" s="133"/>
      <c r="D344" s="133"/>
      <c r="E344" s="133"/>
      <c r="F344" s="134"/>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c r="A345" s="133"/>
      <c r="B345" s="134"/>
      <c r="C345" s="133"/>
      <c r="D345" s="133"/>
      <c r="E345" s="133"/>
      <c r="F345" s="134"/>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c r="A346" s="133"/>
      <c r="B346" s="134"/>
      <c r="C346" s="133"/>
      <c r="D346" s="133"/>
      <c r="E346" s="133"/>
      <c r="F346" s="134"/>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c r="A347" s="133"/>
      <c r="B347" s="134"/>
      <c r="C347" s="133"/>
      <c r="D347" s="133"/>
      <c r="E347" s="133"/>
      <c r="F347" s="134"/>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c r="A348" s="133"/>
      <c r="B348" s="134"/>
      <c r="C348" s="133"/>
      <c r="D348" s="133"/>
      <c r="E348" s="133"/>
      <c r="F348" s="134"/>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c r="A349" s="133"/>
      <c r="B349" s="134"/>
      <c r="C349" s="133"/>
      <c r="D349" s="133"/>
      <c r="E349" s="133"/>
      <c r="F349" s="134"/>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c r="A350" s="133"/>
      <c r="B350" s="134"/>
      <c r="C350" s="133"/>
      <c r="D350" s="133"/>
      <c r="E350" s="133"/>
      <c r="F350" s="134"/>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c r="A351" s="133"/>
      <c r="B351" s="134"/>
      <c r="C351" s="133"/>
      <c r="D351" s="133"/>
      <c r="E351" s="133"/>
      <c r="F351" s="134"/>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c r="A352" s="133"/>
      <c r="B352" s="134"/>
      <c r="C352" s="133"/>
      <c r="D352" s="133"/>
      <c r="E352" s="133"/>
      <c r="F352" s="134"/>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c r="A353" s="133"/>
      <c r="B353" s="134"/>
      <c r="C353" s="133"/>
      <c r="D353" s="133"/>
      <c r="E353" s="133"/>
      <c r="F353" s="134"/>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c r="A354" s="133"/>
      <c r="B354" s="134"/>
      <c r="C354" s="133"/>
      <c r="D354" s="133"/>
      <c r="E354" s="133"/>
      <c r="F354" s="134"/>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c r="A355" s="133"/>
      <c r="B355" s="134"/>
      <c r="C355" s="133"/>
      <c r="D355" s="133"/>
      <c r="E355" s="133"/>
      <c r="F355" s="134"/>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c r="A356" s="133"/>
      <c r="B356" s="134"/>
      <c r="C356" s="133"/>
      <c r="D356" s="133"/>
      <c r="E356" s="133"/>
      <c r="F356" s="134"/>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c r="A357" s="133"/>
      <c r="B357" s="134"/>
      <c r="C357" s="133"/>
      <c r="D357" s="133"/>
      <c r="E357" s="133"/>
      <c r="F357" s="134"/>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c r="A358" s="133"/>
      <c r="B358" s="134"/>
      <c r="C358" s="133"/>
      <c r="D358" s="133"/>
      <c r="E358" s="133"/>
      <c r="F358" s="134"/>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c r="A359" s="133"/>
      <c r="B359" s="134"/>
      <c r="C359" s="133"/>
      <c r="D359" s="133"/>
      <c r="E359" s="133"/>
      <c r="F359" s="134"/>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c r="A360" s="133"/>
      <c r="B360" s="134"/>
      <c r="C360" s="133"/>
      <c r="D360" s="133"/>
      <c r="E360" s="133"/>
      <c r="F360" s="134"/>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c r="A361" s="133"/>
      <c r="B361" s="134"/>
      <c r="C361" s="133"/>
      <c r="D361" s="133"/>
      <c r="E361" s="133"/>
      <c r="F361" s="134"/>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c r="A362" s="133"/>
      <c r="B362" s="134"/>
      <c r="C362" s="133"/>
      <c r="D362" s="133"/>
      <c r="E362" s="133"/>
      <c r="F362" s="134"/>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c r="A363" s="133"/>
      <c r="B363" s="134"/>
      <c r="C363" s="133"/>
      <c r="D363" s="133"/>
      <c r="E363" s="133"/>
      <c r="F363" s="134"/>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c r="A364" s="133"/>
      <c r="B364" s="134"/>
      <c r="C364" s="133"/>
      <c r="D364" s="133"/>
      <c r="E364" s="133"/>
      <c r="F364" s="134"/>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c r="A365" s="133"/>
      <c r="B365" s="134"/>
      <c r="C365" s="133"/>
      <c r="D365" s="133"/>
      <c r="E365" s="133"/>
      <c r="F365" s="134"/>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c r="A366" s="133"/>
      <c r="B366" s="134"/>
      <c r="C366" s="133"/>
      <c r="D366" s="133"/>
      <c r="E366" s="133"/>
      <c r="F366" s="134"/>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c r="A367" s="133"/>
      <c r="B367" s="134"/>
      <c r="C367" s="133"/>
      <c r="D367" s="133"/>
      <c r="E367" s="133"/>
      <c r="F367" s="134"/>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c r="A368" s="133"/>
      <c r="B368" s="134"/>
      <c r="C368" s="133"/>
      <c r="D368" s="133"/>
      <c r="E368" s="133"/>
      <c r="F368" s="134"/>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c r="A369" s="133"/>
      <c r="B369" s="134"/>
      <c r="C369" s="133"/>
      <c r="D369" s="133"/>
      <c r="E369" s="133"/>
      <c r="F369" s="134"/>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c r="A370" s="133"/>
      <c r="B370" s="134"/>
      <c r="C370" s="133"/>
      <c r="D370" s="133"/>
      <c r="E370" s="133"/>
      <c r="F370" s="134"/>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c r="A371" s="133"/>
      <c r="B371" s="134"/>
      <c r="C371" s="133"/>
      <c r="D371" s="133"/>
      <c r="E371" s="133"/>
      <c r="F371" s="134"/>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c r="A372" s="133"/>
      <c r="B372" s="134"/>
      <c r="C372" s="133"/>
      <c r="D372" s="133"/>
      <c r="E372" s="133"/>
      <c r="F372" s="134"/>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c r="A373" s="133"/>
      <c r="B373" s="134"/>
      <c r="C373" s="133"/>
      <c r="D373" s="133"/>
      <c r="E373" s="133"/>
      <c r="F373" s="134"/>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c r="A374" s="133"/>
      <c r="B374" s="134"/>
      <c r="C374" s="133"/>
      <c r="D374" s="133"/>
      <c r="E374" s="133"/>
      <c r="F374" s="134"/>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c r="A375" s="133"/>
      <c r="B375" s="134"/>
      <c r="C375" s="133"/>
      <c r="D375" s="133"/>
      <c r="E375" s="133"/>
      <c r="F375" s="134"/>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c r="A376" s="133"/>
      <c r="B376" s="134"/>
      <c r="C376" s="133"/>
      <c r="D376" s="133"/>
      <c r="E376" s="133"/>
      <c r="F376" s="134"/>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c r="A377" s="133"/>
      <c r="B377" s="134"/>
      <c r="C377" s="133"/>
      <c r="D377" s="133"/>
      <c r="E377" s="133"/>
      <c r="F377" s="134"/>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c r="A378" s="133"/>
      <c r="B378" s="134"/>
      <c r="C378" s="133"/>
      <c r="D378" s="133"/>
      <c r="E378" s="133"/>
      <c r="F378" s="134"/>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c r="A379" s="133"/>
      <c r="B379" s="134"/>
      <c r="C379" s="133"/>
      <c r="D379" s="133"/>
      <c r="E379" s="133"/>
      <c r="F379" s="134"/>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c r="A380" s="133"/>
      <c r="B380" s="134"/>
      <c r="C380" s="133"/>
      <c r="D380" s="133"/>
      <c r="E380" s="133"/>
      <c r="F380" s="134"/>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c r="A381" s="133"/>
      <c r="B381" s="134"/>
      <c r="C381" s="133"/>
      <c r="D381" s="133"/>
      <c r="E381" s="133"/>
      <c r="F381" s="134"/>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c r="A382" s="133"/>
      <c r="B382" s="134"/>
      <c r="C382" s="133"/>
      <c r="D382" s="133"/>
      <c r="E382" s="133"/>
      <c r="F382" s="134"/>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c r="A383" s="133"/>
      <c r="B383" s="134"/>
      <c r="C383" s="133"/>
      <c r="D383" s="133"/>
      <c r="E383" s="133"/>
      <c r="F383" s="134"/>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c r="A384" s="133"/>
      <c r="B384" s="134"/>
      <c r="C384" s="133"/>
      <c r="D384" s="133"/>
      <c r="E384" s="133"/>
      <c r="F384" s="134"/>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c r="A385" s="133"/>
      <c r="B385" s="134"/>
      <c r="C385" s="133"/>
      <c r="D385" s="133"/>
      <c r="E385" s="133"/>
      <c r="F385" s="134"/>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c r="A386" s="133"/>
      <c r="B386" s="134"/>
      <c r="C386" s="133"/>
      <c r="D386" s="133"/>
      <c r="E386" s="133"/>
      <c r="F386" s="134"/>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c r="A387" s="133"/>
      <c r="B387" s="134"/>
      <c r="C387" s="133"/>
      <c r="D387" s="133"/>
      <c r="E387" s="133"/>
      <c r="F387" s="134"/>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c r="A388" s="133"/>
      <c r="B388" s="134"/>
      <c r="C388" s="133"/>
      <c r="D388" s="133"/>
      <c r="E388" s="133"/>
      <c r="F388" s="134"/>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c r="A389" s="133"/>
      <c r="B389" s="134"/>
      <c r="C389" s="133"/>
      <c r="D389" s="133"/>
      <c r="E389" s="133"/>
      <c r="F389" s="134"/>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c r="A390" s="133"/>
      <c r="B390" s="134"/>
      <c r="C390" s="133"/>
      <c r="D390" s="133"/>
      <c r="E390" s="133"/>
      <c r="F390" s="134"/>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c r="A391" s="133"/>
      <c r="B391" s="134"/>
      <c r="C391" s="133"/>
      <c r="D391" s="133"/>
      <c r="E391" s="133"/>
      <c r="F391" s="134"/>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c r="A392" s="133"/>
      <c r="B392" s="134"/>
      <c r="C392" s="133"/>
      <c r="D392" s="133"/>
      <c r="E392" s="133"/>
      <c r="F392" s="134"/>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c r="A393" s="133"/>
      <c r="B393" s="134"/>
      <c r="C393" s="133"/>
      <c r="D393" s="133"/>
      <c r="E393" s="133"/>
      <c r="F393" s="134"/>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c r="A394" s="133"/>
      <c r="B394" s="134"/>
      <c r="C394" s="133"/>
      <c r="D394" s="133"/>
      <c r="E394" s="133"/>
      <c r="F394" s="134"/>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c r="A395" s="133"/>
      <c r="B395" s="134"/>
      <c r="C395" s="133"/>
      <c r="D395" s="133"/>
      <c r="E395" s="133"/>
      <c r="F395" s="134"/>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c r="A396" s="133"/>
      <c r="B396" s="134"/>
      <c r="C396" s="133"/>
      <c r="D396" s="133"/>
      <c r="E396" s="133"/>
      <c r="F396" s="134"/>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c r="A397" s="133"/>
      <c r="B397" s="134"/>
      <c r="C397" s="133"/>
      <c r="D397" s="133"/>
      <c r="E397" s="133"/>
      <c r="F397" s="134"/>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c r="A398" s="133"/>
      <c r="B398" s="134"/>
      <c r="C398" s="133"/>
      <c r="D398" s="133"/>
      <c r="E398" s="133"/>
      <c r="F398" s="134"/>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c r="A399" s="133"/>
      <c r="B399" s="134"/>
      <c r="C399" s="133"/>
      <c r="D399" s="133"/>
      <c r="E399" s="133"/>
      <c r="F399" s="134"/>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c r="A400" s="133"/>
      <c r="B400" s="134"/>
      <c r="C400" s="133"/>
      <c r="D400" s="133"/>
      <c r="E400" s="133"/>
      <c r="F400" s="134"/>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c r="A401" s="133"/>
      <c r="B401" s="134"/>
      <c r="C401" s="133"/>
      <c r="D401" s="133"/>
      <c r="E401" s="133"/>
      <c r="F401" s="134"/>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c r="A402" s="133"/>
      <c r="B402" s="134"/>
      <c r="C402" s="133"/>
      <c r="D402" s="133"/>
      <c r="E402" s="133"/>
      <c r="F402" s="134"/>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c r="A403" s="133"/>
      <c r="B403" s="134"/>
      <c r="C403" s="133"/>
      <c r="D403" s="133"/>
      <c r="E403" s="133"/>
      <c r="F403" s="134"/>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c r="A404" s="133"/>
      <c r="B404" s="134"/>
      <c r="C404" s="133"/>
      <c r="D404" s="133"/>
      <c r="E404" s="133"/>
      <c r="F404" s="134"/>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c r="A405" s="133"/>
      <c r="B405" s="134"/>
      <c r="C405" s="133"/>
      <c r="D405" s="133"/>
      <c r="E405" s="133"/>
      <c r="F405" s="134"/>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c r="A406" s="133"/>
      <c r="B406" s="134"/>
      <c r="C406" s="133"/>
      <c r="D406" s="133"/>
      <c r="E406" s="133"/>
      <c r="F406" s="134"/>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c r="A407" s="133"/>
      <c r="B407" s="134"/>
      <c r="C407" s="133"/>
      <c r="D407" s="133"/>
      <c r="E407" s="133"/>
      <c r="F407" s="134"/>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c r="A408" s="133"/>
      <c r="B408" s="134"/>
      <c r="C408" s="133"/>
      <c r="D408" s="133"/>
      <c r="E408" s="133"/>
      <c r="F408" s="134"/>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c r="A409" s="133"/>
      <c r="B409" s="134"/>
      <c r="C409" s="133"/>
      <c r="D409" s="133"/>
      <c r="E409" s="133"/>
      <c r="F409" s="134"/>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c r="A410" s="133"/>
      <c r="B410" s="134"/>
      <c r="C410" s="133"/>
      <c r="D410" s="133"/>
      <c r="E410" s="133"/>
      <c r="F410" s="134"/>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c r="A411" s="133"/>
      <c r="B411" s="134"/>
      <c r="C411" s="133"/>
      <c r="D411" s="133"/>
      <c r="E411" s="133"/>
      <c r="F411" s="134"/>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c r="A412" s="133"/>
      <c r="B412" s="134"/>
      <c r="C412" s="133"/>
      <c r="D412" s="133"/>
      <c r="E412" s="133"/>
      <c r="F412" s="134"/>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c r="A413" s="133"/>
      <c r="B413" s="134"/>
      <c r="C413" s="133"/>
      <c r="D413" s="133"/>
      <c r="E413" s="133"/>
      <c r="F413" s="134"/>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c r="A414" s="133"/>
      <c r="B414" s="134"/>
      <c r="C414" s="133"/>
      <c r="D414" s="133"/>
      <c r="E414" s="133"/>
      <c r="F414" s="134"/>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c r="A415" s="133"/>
      <c r="B415" s="134"/>
      <c r="C415" s="133"/>
      <c r="D415" s="133"/>
      <c r="E415" s="133"/>
      <c r="F415" s="134"/>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c r="A416" s="133"/>
      <c r="B416" s="134"/>
      <c r="C416" s="133"/>
      <c r="D416" s="133"/>
      <c r="E416" s="133"/>
      <c r="F416" s="134"/>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c r="A417" s="133"/>
      <c r="B417" s="134"/>
      <c r="C417" s="133"/>
      <c r="D417" s="133"/>
      <c r="E417" s="133"/>
      <c r="F417" s="134"/>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c r="A418" s="133"/>
      <c r="B418" s="134"/>
      <c r="C418" s="133"/>
      <c r="D418" s="133"/>
      <c r="E418" s="133"/>
      <c r="F418" s="134"/>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c r="A419" s="133"/>
      <c r="B419" s="134"/>
      <c r="C419" s="133"/>
      <c r="D419" s="133"/>
      <c r="E419" s="133"/>
      <c r="F419" s="134"/>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c r="A420" s="133"/>
      <c r="B420" s="134"/>
      <c r="C420" s="133"/>
      <c r="D420" s="133"/>
      <c r="E420" s="133"/>
      <c r="F420" s="134"/>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c r="A421" s="133"/>
      <c r="B421" s="134"/>
      <c r="C421" s="133"/>
      <c r="D421" s="133"/>
      <c r="E421" s="133"/>
      <c r="F421" s="134"/>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c r="A422" s="133"/>
      <c r="B422" s="134"/>
      <c r="C422" s="133"/>
      <c r="D422" s="133"/>
      <c r="E422" s="133"/>
      <c r="F422" s="134"/>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c r="A423" s="133"/>
      <c r="B423" s="134"/>
      <c r="C423" s="133"/>
      <c r="D423" s="133"/>
      <c r="E423" s="133"/>
      <c r="F423" s="134"/>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c r="A424" s="133"/>
      <c r="B424" s="134"/>
      <c r="C424" s="133"/>
      <c r="D424" s="133"/>
      <c r="E424" s="133"/>
      <c r="F424" s="134"/>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c r="A425" s="133"/>
      <c r="B425" s="134"/>
      <c r="C425" s="133"/>
      <c r="D425" s="133"/>
      <c r="E425" s="133"/>
      <c r="F425" s="134"/>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c r="A426" s="133"/>
      <c r="B426" s="134"/>
      <c r="C426" s="133"/>
      <c r="D426" s="133"/>
      <c r="E426" s="133"/>
      <c r="F426" s="134"/>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c r="A427" s="133"/>
      <c r="B427" s="134"/>
      <c r="C427" s="133"/>
      <c r="D427" s="133"/>
      <c r="E427" s="133"/>
      <c r="F427" s="134"/>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c r="A428" s="133"/>
      <c r="B428" s="134"/>
      <c r="C428" s="133"/>
      <c r="D428" s="133"/>
      <c r="E428" s="133"/>
      <c r="F428" s="134"/>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c r="A429" s="133"/>
      <c r="B429" s="134"/>
      <c r="C429" s="133"/>
      <c r="D429" s="133"/>
      <c r="E429" s="133"/>
      <c r="F429" s="134"/>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c r="A430" s="133"/>
      <c r="B430" s="134"/>
      <c r="C430" s="133"/>
      <c r="D430" s="133"/>
      <c r="E430" s="133"/>
      <c r="F430" s="134"/>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c r="A431" s="133"/>
      <c r="B431" s="134"/>
      <c r="C431" s="133"/>
      <c r="D431" s="133"/>
      <c r="E431" s="133"/>
      <c r="F431" s="134"/>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c r="A432" s="133"/>
      <c r="B432" s="134"/>
      <c r="C432" s="133"/>
      <c r="D432" s="133"/>
      <c r="E432" s="133"/>
      <c r="F432" s="134"/>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c r="A433" s="133"/>
      <c r="B433" s="134"/>
      <c r="C433" s="133"/>
      <c r="D433" s="133"/>
      <c r="E433" s="133"/>
      <c r="F433" s="134"/>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c r="A434" s="133"/>
      <c r="B434" s="134"/>
      <c r="C434" s="133"/>
      <c r="D434" s="133"/>
      <c r="E434" s="133"/>
      <c r="F434" s="134"/>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c r="A435" s="133"/>
      <c r="B435" s="134"/>
      <c r="C435" s="133"/>
      <c r="D435" s="133"/>
      <c r="E435" s="133"/>
      <c r="F435" s="134"/>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c r="A436" s="133"/>
      <c r="B436" s="134"/>
      <c r="C436" s="133"/>
      <c r="D436" s="133"/>
      <c r="E436" s="133"/>
      <c r="F436" s="134"/>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c r="A437" s="133"/>
      <c r="B437" s="134"/>
      <c r="C437" s="133"/>
      <c r="D437" s="133"/>
      <c r="E437" s="133"/>
      <c r="F437" s="134"/>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c r="A438" s="133"/>
      <c r="B438" s="134"/>
      <c r="C438" s="133"/>
      <c r="D438" s="133"/>
      <c r="E438" s="133"/>
      <c r="F438" s="134"/>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c r="A439" s="133"/>
      <c r="B439" s="134"/>
      <c r="C439" s="133"/>
      <c r="D439" s="133"/>
      <c r="E439" s="133"/>
      <c r="F439" s="134"/>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c r="A440" s="133"/>
      <c r="B440" s="134"/>
      <c r="C440" s="133"/>
      <c r="D440" s="133"/>
      <c r="E440" s="133"/>
      <c r="F440" s="134"/>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c r="A441" s="133"/>
      <c r="B441" s="134"/>
      <c r="C441" s="133"/>
      <c r="D441" s="133"/>
      <c r="E441" s="133"/>
      <c r="F441" s="134"/>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c r="A442" s="133"/>
      <c r="B442" s="134"/>
      <c r="C442" s="133"/>
      <c r="D442" s="133"/>
      <c r="E442" s="133"/>
      <c r="F442" s="134"/>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c r="A443" s="133"/>
      <c r="B443" s="134"/>
      <c r="C443" s="133"/>
      <c r="D443" s="133"/>
      <c r="E443" s="133"/>
      <c r="F443" s="134"/>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c r="A444" s="133"/>
      <c r="B444" s="134"/>
      <c r="C444" s="133"/>
      <c r="D444" s="133"/>
      <c r="E444" s="133"/>
      <c r="F444" s="134"/>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c r="A445" s="133"/>
      <c r="B445" s="134"/>
      <c r="C445" s="133"/>
      <c r="D445" s="133"/>
      <c r="E445" s="133"/>
      <c r="F445" s="134"/>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c r="A446" s="133"/>
      <c r="B446" s="134"/>
      <c r="C446" s="133"/>
      <c r="D446" s="133"/>
      <c r="E446" s="133"/>
      <c r="F446" s="134"/>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c r="A447" s="133"/>
      <c r="B447" s="134"/>
      <c r="C447" s="133"/>
      <c r="D447" s="133"/>
      <c r="E447" s="133"/>
      <c r="F447" s="134"/>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c r="A448" s="133"/>
      <c r="B448" s="134"/>
      <c r="C448" s="133"/>
      <c r="D448" s="133"/>
      <c r="E448" s="133"/>
      <c r="F448" s="134"/>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c r="A449" s="133"/>
      <c r="B449" s="134"/>
      <c r="C449" s="133"/>
      <c r="D449" s="133"/>
      <c r="E449" s="133"/>
      <c r="F449" s="134"/>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c r="A450" s="133"/>
      <c r="B450" s="134"/>
      <c r="C450" s="133"/>
      <c r="D450" s="133"/>
      <c r="E450" s="133"/>
      <c r="F450" s="134"/>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c r="A451" s="133"/>
      <c r="B451" s="134"/>
      <c r="C451" s="133"/>
      <c r="D451" s="133"/>
      <c r="E451" s="133"/>
      <c r="F451" s="134"/>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c r="A452" s="133"/>
      <c r="B452" s="134"/>
      <c r="C452" s="133"/>
      <c r="D452" s="133"/>
      <c r="E452" s="133"/>
      <c r="F452" s="134"/>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c r="A453" s="133"/>
      <c r="B453" s="134"/>
      <c r="C453" s="133"/>
      <c r="D453" s="133"/>
      <c r="E453" s="133"/>
      <c r="F453" s="134"/>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c r="A454" s="133"/>
      <c r="B454" s="134"/>
      <c r="C454" s="133"/>
      <c r="D454" s="133"/>
      <c r="E454" s="133"/>
      <c r="F454" s="134"/>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c r="A455" s="133"/>
      <c r="B455" s="134"/>
      <c r="C455" s="133"/>
      <c r="D455" s="133"/>
      <c r="E455" s="133"/>
      <c r="F455" s="134"/>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c r="A456" s="133"/>
      <c r="B456" s="134"/>
      <c r="C456" s="133"/>
      <c r="D456" s="133"/>
      <c r="E456" s="133"/>
      <c r="F456" s="134"/>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c r="A457" s="133"/>
      <c r="B457" s="134"/>
      <c r="C457" s="133"/>
      <c r="D457" s="133"/>
      <c r="E457" s="133"/>
      <c r="F457" s="134"/>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c r="A458" s="133"/>
      <c r="B458" s="134"/>
      <c r="C458" s="133"/>
      <c r="D458" s="133"/>
      <c r="E458" s="133"/>
      <c r="F458" s="134"/>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c r="A459" s="133"/>
      <c r="B459" s="134"/>
      <c r="C459" s="133"/>
      <c r="D459" s="133"/>
      <c r="E459" s="133"/>
      <c r="F459" s="134"/>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c r="A460" s="133"/>
      <c r="B460" s="134"/>
      <c r="C460" s="133"/>
      <c r="D460" s="133"/>
      <c r="E460" s="133"/>
      <c r="F460" s="134"/>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c r="A461" s="133"/>
      <c r="B461" s="134"/>
      <c r="C461" s="133"/>
      <c r="D461" s="133"/>
      <c r="E461" s="133"/>
      <c r="F461" s="134"/>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c r="A462" s="133"/>
      <c r="B462" s="134"/>
      <c r="C462" s="133"/>
      <c r="D462" s="133"/>
      <c r="E462" s="133"/>
      <c r="F462" s="134"/>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c r="A463" s="133"/>
      <c r="B463" s="134"/>
      <c r="C463" s="133"/>
      <c r="D463" s="133"/>
      <c r="E463" s="133"/>
      <c r="F463" s="134"/>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c r="A464" s="133"/>
      <c r="B464" s="134"/>
      <c r="C464" s="133"/>
      <c r="D464" s="133"/>
      <c r="E464" s="133"/>
      <c r="F464" s="134"/>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c r="A465" s="133"/>
      <c r="B465" s="134"/>
      <c r="C465" s="133"/>
      <c r="D465" s="133"/>
      <c r="E465" s="133"/>
      <c r="F465" s="134"/>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c r="A466" s="133"/>
      <c r="B466" s="134"/>
      <c r="C466" s="133"/>
      <c r="D466" s="133"/>
      <c r="E466" s="133"/>
      <c r="F466" s="134"/>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c r="A467" s="133"/>
      <c r="B467" s="134"/>
      <c r="C467" s="133"/>
      <c r="D467" s="133"/>
      <c r="E467" s="133"/>
      <c r="F467" s="134"/>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c r="A468" s="133"/>
      <c r="B468" s="134"/>
      <c r="C468" s="133"/>
      <c r="D468" s="133"/>
      <c r="E468" s="133"/>
      <c r="F468" s="134"/>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c r="A469" s="133"/>
      <c r="B469" s="134"/>
      <c r="C469" s="133"/>
      <c r="D469" s="133"/>
      <c r="E469" s="133"/>
      <c r="F469" s="134"/>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c r="A470" s="133"/>
      <c r="B470" s="134"/>
      <c r="C470" s="133"/>
      <c r="D470" s="133"/>
      <c r="E470" s="133"/>
      <c r="F470" s="134"/>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c r="A471" s="133"/>
      <c r="B471" s="134"/>
      <c r="C471" s="133"/>
      <c r="D471" s="133"/>
      <c r="E471" s="133"/>
      <c r="F471" s="134"/>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c r="A472" s="133"/>
      <c r="B472" s="134"/>
      <c r="C472" s="133"/>
      <c r="D472" s="133"/>
      <c r="E472" s="133"/>
      <c r="F472" s="134"/>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c r="A473" s="133"/>
      <c r="B473" s="134"/>
      <c r="C473" s="133"/>
      <c r="D473" s="133"/>
      <c r="E473" s="133"/>
      <c r="F473" s="134"/>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c r="A474" s="133"/>
      <c r="B474" s="134"/>
      <c r="C474" s="133"/>
      <c r="D474" s="133"/>
      <c r="E474" s="133"/>
      <c r="F474" s="134"/>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c r="A475" s="133"/>
      <c r="B475" s="134"/>
      <c r="C475" s="133"/>
      <c r="D475" s="133"/>
      <c r="E475" s="133"/>
      <c r="F475" s="134"/>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c r="A476" s="133"/>
      <c r="B476" s="134"/>
      <c r="C476" s="133"/>
      <c r="D476" s="133"/>
      <c r="E476" s="133"/>
      <c r="F476" s="134"/>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c r="A477" s="133"/>
      <c r="B477" s="134"/>
      <c r="C477" s="133"/>
      <c r="D477" s="133"/>
      <c r="E477" s="133"/>
      <c r="F477" s="134"/>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c r="A478" s="133"/>
      <c r="B478" s="134"/>
      <c r="C478" s="133"/>
      <c r="D478" s="133"/>
      <c r="E478" s="133"/>
      <c r="F478" s="134"/>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c r="A479" s="133"/>
      <c r="B479" s="134"/>
      <c r="C479" s="133"/>
      <c r="D479" s="133"/>
      <c r="E479" s="133"/>
      <c r="F479" s="134"/>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c r="A480" s="133"/>
      <c r="B480" s="134"/>
      <c r="C480" s="133"/>
      <c r="D480" s="133"/>
      <c r="E480" s="133"/>
      <c r="F480" s="134"/>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c r="A481" s="133"/>
      <c r="B481" s="134"/>
      <c r="C481" s="133"/>
      <c r="D481" s="133"/>
      <c r="E481" s="133"/>
      <c r="F481" s="134"/>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c r="A482" s="133"/>
      <c r="B482" s="134"/>
      <c r="C482" s="133"/>
      <c r="D482" s="133"/>
      <c r="E482" s="133"/>
      <c r="F482" s="134"/>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c r="A483" s="133"/>
      <c r="B483" s="134"/>
      <c r="C483" s="133"/>
      <c r="D483" s="133"/>
      <c r="E483" s="133"/>
      <c r="F483" s="134"/>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c r="A484" s="133"/>
      <c r="B484" s="134"/>
      <c r="C484" s="133"/>
      <c r="D484" s="133"/>
      <c r="E484" s="133"/>
      <c r="F484" s="134"/>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c r="A485" s="133"/>
      <c r="B485" s="134"/>
      <c r="C485" s="133"/>
      <c r="D485" s="133"/>
      <c r="E485" s="133"/>
      <c r="F485" s="134"/>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c r="A486" s="133"/>
      <c r="B486" s="134"/>
      <c r="C486" s="133"/>
      <c r="D486" s="133"/>
      <c r="E486" s="133"/>
      <c r="F486" s="134"/>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c r="A487" s="133"/>
      <c r="B487" s="134"/>
      <c r="C487" s="133"/>
      <c r="D487" s="133"/>
      <c r="E487" s="133"/>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c r="A488" s="133"/>
      <c r="B488" s="134"/>
      <c r="C488" s="133"/>
      <c r="D488" s="133"/>
      <c r="E488" s="133"/>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c r="A489" s="133"/>
      <c r="B489" s="134"/>
      <c r="C489" s="133"/>
      <c r="D489" s="133"/>
      <c r="E489" s="133"/>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c r="A490" s="133"/>
      <c r="B490" s="134"/>
      <c r="C490" s="133"/>
      <c r="D490" s="133"/>
      <c r="E490" s="133"/>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c r="A491" s="133"/>
      <c r="B491" s="134"/>
      <c r="C491" s="133"/>
      <c r="D491" s="133"/>
      <c r="E491" s="133"/>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c r="A492" s="133"/>
      <c r="B492" s="134"/>
      <c r="C492" s="133"/>
      <c r="D492" s="133"/>
      <c r="E492" s="133"/>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c r="A493" s="133"/>
      <c r="B493" s="134"/>
      <c r="C493" s="133"/>
      <c r="D493" s="133"/>
      <c r="E493" s="133"/>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c r="A494" s="133"/>
      <c r="B494" s="134"/>
      <c r="C494" s="133"/>
      <c r="D494" s="133"/>
      <c r="E494" s="133"/>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c r="A495" s="133"/>
      <c r="B495" s="134"/>
      <c r="C495" s="133"/>
      <c r="D495" s="133"/>
      <c r="E495" s="133"/>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c r="A496" s="133"/>
      <c r="B496" s="134"/>
      <c r="C496" s="133"/>
      <c r="D496" s="133"/>
      <c r="E496" s="133"/>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c r="A497" s="133"/>
      <c r="B497" s="134"/>
      <c r="C497" s="133"/>
      <c r="D497" s="133"/>
      <c r="E497" s="133"/>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c r="A498" s="133"/>
      <c r="B498" s="134"/>
      <c r="C498" s="133"/>
      <c r="D498" s="133"/>
      <c r="E498" s="133"/>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c r="A499" s="133"/>
      <c r="B499" s="134"/>
      <c r="C499" s="133"/>
      <c r="D499" s="133"/>
      <c r="E499" s="133"/>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c r="A500" s="133"/>
      <c r="B500" s="134"/>
      <c r="C500" s="133"/>
      <c r="D500" s="133"/>
      <c r="E500" s="133"/>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c r="A501" s="133"/>
      <c r="B501" s="134"/>
      <c r="C501" s="133"/>
      <c r="D501" s="133"/>
      <c r="E501" s="133"/>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c r="A502" s="133"/>
      <c r="B502" s="134"/>
      <c r="C502" s="133"/>
      <c r="D502" s="133"/>
      <c r="E502" s="133"/>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c r="A503" s="133"/>
      <c r="B503" s="134"/>
      <c r="C503" s="133"/>
      <c r="D503" s="133"/>
      <c r="E503" s="133"/>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c r="A504" s="133"/>
      <c r="B504" s="134"/>
      <c r="C504" s="133"/>
      <c r="D504" s="133"/>
      <c r="E504" s="133"/>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c r="A505" s="133"/>
      <c r="B505" s="134"/>
      <c r="C505" s="133"/>
      <c r="D505" s="133"/>
      <c r="E505" s="133"/>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c r="A506" s="133"/>
      <c r="B506" s="134"/>
      <c r="C506" s="133"/>
      <c r="D506" s="133"/>
      <c r="E506" s="133"/>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c r="A507" s="133"/>
      <c r="B507" s="134"/>
      <c r="C507" s="133"/>
      <c r="D507" s="133"/>
      <c r="E507" s="133"/>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c r="A508" s="133"/>
      <c r="B508" s="134"/>
      <c r="C508" s="133"/>
      <c r="D508" s="133"/>
      <c r="E508" s="133"/>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c r="A509" s="133"/>
      <c r="B509" s="134"/>
      <c r="C509" s="133"/>
      <c r="D509" s="133"/>
      <c r="E509" s="133"/>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c r="A510" s="133"/>
      <c r="B510" s="134"/>
      <c r="C510" s="133"/>
      <c r="D510" s="133"/>
      <c r="E510" s="133"/>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c r="A511" s="133"/>
      <c r="B511" s="134"/>
      <c r="C511" s="133"/>
      <c r="D511" s="133"/>
      <c r="E511" s="133"/>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c r="A512" s="133"/>
      <c r="B512" s="134"/>
      <c r="C512" s="133"/>
      <c r="D512" s="133"/>
      <c r="E512" s="133"/>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c r="A513" s="133"/>
      <c r="B513" s="134"/>
      <c r="C513" s="133"/>
      <c r="D513" s="133"/>
      <c r="E513" s="133"/>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c r="A514" s="133"/>
      <c r="B514" s="134"/>
      <c r="C514" s="133"/>
      <c r="D514" s="133"/>
      <c r="E514" s="133"/>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c r="A515" s="133"/>
      <c r="B515" s="134"/>
      <c r="C515" s="133"/>
      <c r="D515" s="133"/>
      <c r="E515" s="133"/>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c r="A516" s="133"/>
      <c r="B516" s="134"/>
      <c r="C516" s="133"/>
      <c r="D516" s="133"/>
      <c r="E516" s="133"/>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c r="A517" s="133"/>
      <c r="B517" s="134"/>
      <c r="C517" s="133"/>
      <c r="D517" s="133"/>
      <c r="E517" s="133"/>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c r="A518" s="133"/>
      <c r="B518" s="134"/>
      <c r="C518" s="133"/>
      <c r="D518" s="133"/>
      <c r="E518" s="133"/>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c r="A519" s="133"/>
      <c r="B519" s="134"/>
      <c r="C519" s="133"/>
      <c r="D519" s="133"/>
      <c r="E519" s="133"/>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c r="A520" s="133"/>
      <c r="B520" s="134"/>
      <c r="C520" s="133"/>
      <c r="D520" s="133"/>
      <c r="E520" s="133"/>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c r="A521" s="133"/>
      <c r="B521" s="134"/>
      <c r="C521" s="133"/>
      <c r="D521" s="133"/>
      <c r="E521" s="133"/>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c r="A522" s="133"/>
      <c r="B522" s="134"/>
      <c r="C522" s="133"/>
      <c r="D522" s="133"/>
      <c r="E522" s="133"/>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c r="A523" s="133"/>
      <c r="B523" s="134"/>
      <c r="C523" s="133"/>
      <c r="D523" s="133"/>
      <c r="E523" s="133"/>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c r="A524" s="133"/>
      <c r="B524" s="134"/>
      <c r="C524" s="133"/>
      <c r="D524" s="133"/>
      <c r="E524" s="133"/>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c r="A525" s="133"/>
      <c r="B525" s="134"/>
      <c r="C525" s="133"/>
      <c r="D525" s="133"/>
      <c r="E525" s="133"/>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c r="A526" s="133"/>
      <c r="B526" s="134"/>
      <c r="C526" s="133"/>
      <c r="D526" s="133"/>
      <c r="E526" s="133"/>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c r="A527" s="133"/>
      <c r="B527" s="134"/>
      <c r="C527" s="133"/>
      <c r="D527" s="133"/>
      <c r="E527" s="133"/>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c r="A528" s="133"/>
      <c r="B528" s="134"/>
      <c r="C528" s="133"/>
      <c r="D528" s="133"/>
      <c r="E528" s="133"/>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c r="A529" s="133"/>
      <c r="B529" s="134"/>
      <c r="C529" s="133"/>
      <c r="D529" s="133"/>
      <c r="E529" s="133"/>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c r="A530" s="133"/>
      <c r="B530" s="134"/>
      <c r="C530" s="133"/>
      <c r="D530" s="133"/>
      <c r="E530" s="133"/>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c r="A531" s="133"/>
      <c r="B531" s="134"/>
      <c r="C531" s="133"/>
      <c r="D531" s="133"/>
      <c r="E531" s="133"/>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c r="A532" s="133"/>
      <c r="B532" s="134"/>
      <c r="C532" s="133"/>
      <c r="D532" s="133"/>
      <c r="E532" s="133"/>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c r="A533" s="133"/>
      <c r="B533" s="134"/>
      <c r="C533" s="133"/>
      <c r="D533" s="133"/>
      <c r="E533" s="133"/>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c r="A534" s="133"/>
      <c r="B534" s="134"/>
      <c r="C534" s="133"/>
      <c r="D534" s="133"/>
      <c r="E534" s="133"/>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c r="A535" s="133"/>
      <c r="B535" s="134"/>
      <c r="C535" s="133"/>
      <c r="D535" s="133"/>
      <c r="E535" s="133"/>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c r="A536" s="133"/>
      <c r="B536" s="134"/>
      <c r="C536" s="133"/>
      <c r="D536" s="133"/>
      <c r="E536" s="133"/>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c r="A537" s="133"/>
      <c r="B537" s="134"/>
      <c r="C537" s="133"/>
      <c r="D537" s="133"/>
      <c r="E537" s="133"/>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c r="A538" s="133"/>
      <c r="B538" s="134"/>
      <c r="C538" s="133"/>
      <c r="D538" s="133"/>
      <c r="E538" s="133"/>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c r="A539" s="133"/>
      <c r="B539" s="134"/>
      <c r="C539" s="133"/>
      <c r="D539" s="133"/>
      <c r="E539" s="133"/>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c r="A540" s="133"/>
      <c r="B540" s="134"/>
      <c r="C540" s="133"/>
      <c r="D540" s="133"/>
      <c r="E540" s="133"/>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c r="A541" s="133"/>
      <c r="B541" s="134"/>
      <c r="C541" s="133"/>
      <c r="D541" s="133"/>
      <c r="E541" s="133"/>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c r="A542" s="133"/>
      <c r="B542" s="134"/>
      <c r="C542" s="133"/>
      <c r="D542" s="133"/>
      <c r="E542" s="133"/>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c r="A543" s="133"/>
      <c r="B543" s="134"/>
      <c r="C543" s="133"/>
      <c r="D543" s="133"/>
      <c r="E543" s="133"/>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c r="A544" s="133"/>
      <c r="B544" s="134"/>
      <c r="C544" s="133"/>
      <c r="D544" s="133"/>
      <c r="E544" s="133"/>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c r="A545" s="133"/>
      <c r="B545" s="134"/>
      <c r="C545" s="133"/>
      <c r="D545" s="133"/>
      <c r="E545" s="133"/>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c r="A546" s="133"/>
      <c r="B546" s="134"/>
      <c r="C546" s="133"/>
      <c r="D546" s="133"/>
      <c r="E546" s="133"/>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c r="A547" s="133"/>
      <c r="B547" s="134"/>
      <c r="C547" s="133"/>
      <c r="D547" s="133"/>
      <c r="E547" s="133"/>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c r="A548" s="133"/>
      <c r="B548" s="134"/>
      <c r="C548" s="133"/>
      <c r="D548" s="133"/>
      <c r="E548" s="133"/>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c r="A549" s="133"/>
      <c r="B549" s="134"/>
      <c r="C549" s="133"/>
      <c r="D549" s="133"/>
      <c r="E549" s="133"/>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c r="A550" s="133"/>
      <c r="B550" s="134"/>
      <c r="C550" s="133"/>
      <c r="D550" s="133"/>
      <c r="E550" s="133"/>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c r="A551" s="133"/>
      <c r="B551" s="134"/>
      <c r="C551" s="133"/>
      <c r="D551" s="133"/>
      <c r="E551" s="133"/>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c r="A552" s="133"/>
      <c r="B552" s="134"/>
      <c r="C552" s="133"/>
      <c r="D552" s="133"/>
      <c r="E552" s="133"/>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c r="A553" s="133"/>
      <c r="B553" s="134"/>
      <c r="C553" s="133"/>
      <c r="D553" s="133"/>
      <c r="E553" s="133"/>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c r="A554" s="133"/>
      <c r="B554" s="134"/>
      <c r="C554" s="133"/>
      <c r="D554" s="133"/>
      <c r="E554" s="133"/>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c r="A555" s="133"/>
      <c r="B555" s="134"/>
      <c r="C555" s="133"/>
      <c r="D555" s="133"/>
      <c r="E555" s="133"/>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c r="A556" s="133"/>
      <c r="B556" s="134"/>
      <c r="C556" s="133"/>
      <c r="D556" s="133"/>
      <c r="E556" s="133"/>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c r="A557" s="133"/>
      <c r="B557" s="134"/>
      <c r="C557" s="133"/>
      <c r="D557" s="133"/>
      <c r="E557" s="133"/>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c r="A558" s="133"/>
      <c r="B558" s="134"/>
      <c r="C558" s="133"/>
      <c r="D558" s="133"/>
      <c r="E558" s="133"/>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c r="A559" s="133"/>
      <c r="B559" s="134"/>
      <c r="C559" s="133"/>
      <c r="D559" s="133"/>
      <c r="E559" s="133"/>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c r="A560" s="133"/>
      <c r="B560" s="134"/>
      <c r="C560" s="133"/>
      <c r="D560" s="133"/>
      <c r="E560" s="133"/>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c r="A561" s="133"/>
      <c r="B561" s="134"/>
      <c r="C561" s="133"/>
      <c r="D561" s="133"/>
      <c r="E561" s="133"/>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c r="A562" s="133"/>
      <c r="B562" s="134"/>
      <c r="C562" s="133"/>
      <c r="D562" s="133"/>
      <c r="E562" s="133"/>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c r="A563" s="133"/>
      <c r="B563" s="134"/>
      <c r="C563" s="133"/>
      <c r="D563" s="133"/>
      <c r="E563" s="133"/>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c r="A564" s="133"/>
      <c r="B564" s="134"/>
      <c r="C564" s="133"/>
      <c r="D564" s="133"/>
      <c r="E564" s="133"/>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c r="A565" s="133"/>
      <c r="B565" s="134"/>
      <c r="C565" s="133"/>
      <c r="D565" s="133"/>
      <c r="E565" s="133"/>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c r="A566" s="133"/>
      <c r="B566" s="134"/>
      <c r="C566" s="133"/>
      <c r="D566" s="133"/>
      <c r="E566" s="133"/>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c r="A567" s="133"/>
      <c r="B567" s="134"/>
      <c r="C567" s="133"/>
      <c r="D567" s="133"/>
      <c r="E567" s="133"/>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c r="A568" s="133"/>
      <c r="B568" s="134"/>
      <c r="C568" s="133"/>
      <c r="D568" s="133"/>
      <c r="E568" s="133"/>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c r="A569" s="133"/>
      <c r="B569" s="134"/>
      <c r="C569" s="133"/>
      <c r="D569" s="133"/>
      <c r="E569" s="133"/>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c r="A570" s="133"/>
      <c r="B570" s="134"/>
      <c r="C570" s="133"/>
      <c r="D570" s="133"/>
      <c r="E570" s="133"/>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c r="A571" s="133"/>
      <c r="B571" s="134"/>
      <c r="C571" s="133"/>
      <c r="D571" s="133"/>
      <c r="E571" s="133"/>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c r="A572" s="133"/>
      <c r="B572" s="134"/>
      <c r="C572" s="133"/>
      <c r="D572" s="133"/>
      <c r="E572" s="133"/>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c r="A573" s="133"/>
      <c r="B573" s="134"/>
      <c r="C573" s="133"/>
      <c r="D573" s="133"/>
      <c r="E573" s="133"/>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c r="A574" s="133"/>
      <c r="B574" s="134"/>
      <c r="C574" s="133"/>
      <c r="D574" s="133"/>
      <c r="E574" s="133"/>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c r="A575" s="133"/>
      <c r="B575" s="134"/>
      <c r="C575" s="133"/>
      <c r="D575" s="133"/>
      <c r="E575" s="133"/>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c r="A576" s="133"/>
      <c r="B576" s="134"/>
      <c r="C576" s="133"/>
      <c r="D576" s="133"/>
      <c r="E576" s="133"/>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c r="A577" s="133"/>
      <c r="B577" s="134"/>
      <c r="C577" s="133"/>
      <c r="D577" s="133"/>
      <c r="E577" s="133"/>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c r="A578" s="133"/>
      <c r="B578" s="134"/>
      <c r="C578" s="133"/>
      <c r="D578" s="133"/>
      <c r="E578" s="133"/>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c r="A579" s="133"/>
      <c r="B579" s="134"/>
      <c r="C579" s="133"/>
      <c r="D579" s="133"/>
      <c r="E579" s="133"/>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c r="A580" s="133"/>
      <c r="B580" s="134"/>
      <c r="C580" s="133"/>
      <c r="D580" s="133"/>
      <c r="E580" s="133"/>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c r="A581" s="133"/>
      <c r="B581" s="134"/>
      <c r="C581" s="133"/>
      <c r="D581" s="133"/>
      <c r="E581" s="133"/>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c r="A582" s="133"/>
      <c r="B582" s="134"/>
      <c r="C582" s="133"/>
      <c r="D582" s="133"/>
      <c r="E582" s="133"/>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c r="A583" s="133"/>
      <c r="B583" s="134"/>
      <c r="C583" s="133"/>
      <c r="D583" s="133"/>
      <c r="E583" s="133"/>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c r="A584" s="133"/>
      <c r="B584" s="134"/>
      <c r="C584" s="133"/>
      <c r="D584" s="133"/>
      <c r="E584" s="133"/>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c r="A585" s="133"/>
      <c r="B585" s="134"/>
      <c r="C585" s="133"/>
      <c r="D585" s="133"/>
      <c r="E585" s="133"/>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c r="A586" s="133"/>
      <c r="B586" s="134"/>
      <c r="C586" s="133"/>
      <c r="D586" s="133"/>
      <c r="E586" s="133"/>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c r="A587" s="133"/>
      <c r="B587" s="134"/>
      <c r="C587" s="133"/>
      <c r="D587" s="133"/>
      <c r="E587" s="133"/>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c r="A588" s="133"/>
      <c r="B588" s="134"/>
      <c r="C588" s="133"/>
      <c r="D588" s="133"/>
      <c r="E588" s="133"/>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c r="A589" s="133"/>
      <c r="B589" s="134"/>
      <c r="C589" s="133"/>
      <c r="D589" s="133"/>
      <c r="E589" s="133"/>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c r="A590" s="133"/>
      <c r="B590" s="134"/>
      <c r="C590" s="133"/>
      <c r="D590" s="133"/>
      <c r="E590" s="133"/>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c r="A591" s="133"/>
      <c r="B591" s="134"/>
      <c r="C591" s="133"/>
      <c r="D591" s="133"/>
      <c r="E591" s="133"/>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c r="A592" s="133"/>
      <c r="B592" s="134"/>
      <c r="C592" s="133"/>
      <c r="D592" s="133"/>
      <c r="E592" s="133"/>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c r="A593" s="133"/>
      <c r="B593" s="134"/>
      <c r="C593" s="133"/>
      <c r="D593" s="133"/>
      <c r="E593" s="133"/>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c r="A594" s="133"/>
      <c r="B594" s="134"/>
      <c r="C594" s="133"/>
      <c r="D594" s="133"/>
      <c r="E594" s="133"/>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c r="A595" s="133"/>
      <c r="B595" s="134"/>
      <c r="C595" s="133"/>
      <c r="D595" s="133"/>
      <c r="E595" s="133"/>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c r="A596" s="133"/>
      <c r="B596" s="134"/>
      <c r="C596" s="133"/>
      <c r="D596" s="133"/>
      <c r="E596" s="133"/>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c r="A597" s="133"/>
      <c r="B597" s="134"/>
      <c r="C597" s="133"/>
      <c r="D597" s="133"/>
      <c r="E597" s="133"/>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c r="A598" s="133"/>
      <c r="B598" s="134"/>
      <c r="C598" s="133"/>
      <c r="D598" s="133"/>
      <c r="E598" s="133"/>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c r="A599" s="133"/>
      <c r="B599" s="134"/>
      <c r="C599" s="133"/>
      <c r="D599" s="133"/>
      <c r="E599" s="133"/>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c r="A600" s="133"/>
      <c r="B600" s="134"/>
      <c r="C600" s="133"/>
      <c r="D600" s="133"/>
      <c r="E600" s="133"/>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c r="A601" s="133"/>
      <c r="B601" s="134"/>
      <c r="C601" s="133"/>
      <c r="D601" s="133"/>
      <c r="E601" s="133"/>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c r="A602" s="133"/>
      <c r="B602" s="134"/>
      <c r="C602" s="133"/>
      <c r="D602" s="133"/>
      <c r="E602" s="133"/>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c r="A603" s="133"/>
      <c r="B603" s="134"/>
      <c r="C603" s="133"/>
      <c r="D603" s="133"/>
      <c r="E603" s="133"/>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c r="A604" s="133"/>
      <c r="B604" s="134"/>
      <c r="C604" s="133"/>
      <c r="D604" s="133"/>
      <c r="E604" s="133"/>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c r="A605" s="133"/>
      <c r="B605" s="134"/>
      <c r="C605" s="133"/>
      <c r="D605" s="133"/>
      <c r="E605" s="133"/>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c r="A606" s="133"/>
      <c r="B606" s="134"/>
      <c r="C606" s="133"/>
      <c r="D606" s="133"/>
      <c r="E606" s="133"/>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c r="A607" s="133"/>
      <c r="B607" s="134"/>
      <c r="C607" s="133"/>
      <c r="D607" s="133"/>
      <c r="E607" s="133"/>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c r="A608" s="133"/>
      <c r="B608" s="134"/>
      <c r="C608" s="133"/>
      <c r="D608" s="133"/>
      <c r="E608" s="133"/>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c r="A609" s="133"/>
      <c r="B609" s="134"/>
      <c r="C609" s="133"/>
      <c r="D609" s="133"/>
      <c r="E609" s="133"/>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c r="A610" s="133"/>
      <c r="B610" s="134"/>
      <c r="C610" s="133"/>
      <c r="D610" s="133"/>
      <c r="E610" s="133"/>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c r="A611" s="133"/>
      <c r="B611" s="134"/>
      <c r="C611" s="133"/>
      <c r="D611" s="133"/>
      <c r="E611" s="133"/>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c r="A612" s="133"/>
      <c r="B612" s="134"/>
      <c r="C612" s="133"/>
      <c r="D612" s="133"/>
      <c r="E612" s="133"/>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c r="A613" s="133"/>
      <c r="B613" s="134"/>
      <c r="C613" s="133"/>
      <c r="D613" s="133"/>
      <c r="E613" s="133"/>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c r="A614" s="133"/>
      <c r="B614" s="134"/>
      <c r="C614" s="133"/>
      <c r="D614" s="133"/>
      <c r="E614" s="133"/>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c r="A615" s="133"/>
      <c r="B615" s="134"/>
      <c r="C615" s="133"/>
      <c r="D615" s="133"/>
      <c r="E615" s="133"/>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c r="A616" s="133"/>
      <c r="B616" s="134"/>
      <c r="C616" s="133"/>
      <c r="D616" s="133"/>
      <c r="E616" s="133"/>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c r="A617" s="133"/>
      <c r="B617" s="134"/>
      <c r="C617" s="133"/>
      <c r="D617" s="133"/>
      <c r="E617" s="133"/>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c r="A618" s="133"/>
      <c r="B618" s="134"/>
      <c r="C618" s="133"/>
      <c r="D618" s="133"/>
      <c r="E618" s="133"/>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c r="A619" s="133"/>
      <c r="B619" s="134"/>
      <c r="C619" s="133"/>
      <c r="D619" s="133"/>
      <c r="E619" s="133"/>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c r="A620" s="133"/>
      <c r="B620" s="134"/>
      <c r="C620" s="133"/>
      <c r="D620" s="133"/>
      <c r="E620" s="133"/>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c r="A621" s="133"/>
      <c r="B621" s="134"/>
      <c r="C621" s="133"/>
      <c r="D621" s="133"/>
      <c r="E621" s="133"/>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c r="A622" s="133"/>
      <c r="B622" s="134"/>
      <c r="C622" s="133"/>
      <c r="D622" s="133"/>
      <c r="E622" s="133"/>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c r="A623" s="133"/>
      <c r="B623" s="134"/>
      <c r="C623" s="133"/>
      <c r="D623" s="133"/>
      <c r="E623" s="133"/>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c r="A624" s="133"/>
      <c r="B624" s="134"/>
      <c r="C624" s="133"/>
      <c r="D624" s="133"/>
      <c r="E624" s="133"/>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c r="A625" s="133"/>
      <c r="B625" s="134"/>
      <c r="C625" s="133"/>
      <c r="D625" s="133"/>
      <c r="E625" s="133"/>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c r="A626" s="133"/>
      <c r="B626" s="134"/>
      <c r="C626" s="133"/>
      <c r="D626" s="133"/>
      <c r="E626" s="133"/>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c r="A627" s="133"/>
      <c r="B627" s="134"/>
      <c r="C627" s="133"/>
      <c r="D627" s="133"/>
      <c r="E627" s="133"/>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c r="A628" s="133"/>
      <c r="B628" s="134"/>
      <c r="C628" s="133"/>
      <c r="D628" s="133"/>
      <c r="E628" s="133"/>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c r="A629" s="133"/>
      <c r="B629" s="134"/>
      <c r="C629" s="133"/>
      <c r="D629" s="133"/>
      <c r="E629" s="133"/>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c r="A630" s="133"/>
      <c r="B630" s="134"/>
      <c r="C630" s="133"/>
      <c r="D630" s="133"/>
      <c r="E630" s="133"/>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c r="A631" s="133"/>
      <c r="B631" s="134"/>
      <c r="C631" s="133"/>
      <c r="D631" s="133"/>
      <c r="E631" s="133"/>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c r="A632" s="133"/>
      <c r="B632" s="134"/>
      <c r="C632" s="133"/>
      <c r="D632" s="133"/>
      <c r="E632" s="133"/>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c r="A633" s="133"/>
      <c r="B633" s="134"/>
      <c r="C633" s="133"/>
      <c r="D633" s="133"/>
      <c r="E633" s="133"/>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c r="A634" s="133"/>
      <c r="B634" s="134"/>
      <c r="C634" s="133"/>
      <c r="D634" s="133"/>
      <c r="E634" s="133"/>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c r="A635" s="133"/>
      <c r="B635" s="134"/>
      <c r="C635" s="133"/>
      <c r="D635" s="133"/>
      <c r="E635" s="133"/>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c r="A636" s="133"/>
      <c r="B636" s="134"/>
      <c r="C636" s="133"/>
      <c r="D636" s="133"/>
      <c r="E636" s="133"/>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c r="A637" s="133"/>
      <c r="B637" s="134"/>
      <c r="C637" s="133"/>
      <c r="D637" s="133"/>
      <c r="E637" s="133"/>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c r="A638" s="133"/>
      <c r="B638" s="134"/>
      <c r="C638" s="133"/>
      <c r="D638" s="133"/>
      <c r="E638" s="133"/>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c r="A639" s="133"/>
      <c r="B639" s="134"/>
      <c r="C639" s="133"/>
      <c r="D639" s="133"/>
      <c r="E639" s="133"/>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c r="A640" s="133"/>
      <c r="B640" s="134"/>
      <c r="C640" s="133"/>
      <c r="D640" s="133"/>
      <c r="E640" s="133"/>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c r="A641" s="133"/>
      <c r="B641" s="134"/>
      <c r="C641" s="133"/>
      <c r="D641" s="133"/>
      <c r="E641" s="133"/>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c r="A642" s="133"/>
      <c r="B642" s="134"/>
      <c r="C642" s="133"/>
      <c r="D642" s="133"/>
      <c r="E642" s="133"/>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c r="A643" s="133"/>
      <c r="B643" s="134"/>
      <c r="C643" s="133"/>
      <c r="D643" s="133"/>
      <c r="E643" s="133"/>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c r="A644" s="133"/>
      <c r="B644" s="134"/>
      <c r="C644" s="133"/>
      <c r="D644" s="133"/>
      <c r="E644" s="133"/>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c r="A645" s="133"/>
      <c r="B645" s="134"/>
      <c r="C645" s="133"/>
      <c r="D645" s="133"/>
      <c r="E645" s="133"/>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c r="A646" s="133"/>
      <c r="B646" s="134"/>
      <c r="C646" s="133"/>
      <c r="D646" s="133"/>
      <c r="E646" s="133"/>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c r="A647" s="133"/>
      <c r="B647" s="134"/>
      <c r="C647" s="133"/>
      <c r="D647" s="133"/>
      <c r="E647" s="133"/>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c r="A648" s="133"/>
      <c r="B648" s="134"/>
      <c r="C648" s="133"/>
      <c r="D648" s="133"/>
      <c r="E648" s="133"/>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c r="A649" s="133"/>
      <c r="B649" s="134"/>
      <c r="C649" s="133"/>
      <c r="D649" s="133"/>
      <c r="E649" s="133"/>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c r="A650" s="133"/>
      <c r="B650" s="134"/>
      <c r="C650" s="133"/>
      <c r="D650" s="133"/>
      <c r="E650" s="133"/>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c r="A651" s="133"/>
      <c r="B651" s="134"/>
      <c r="C651" s="133"/>
      <c r="D651" s="133"/>
      <c r="E651" s="133"/>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c r="A652" s="133"/>
      <c r="B652" s="134"/>
      <c r="C652" s="133"/>
      <c r="D652" s="133"/>
      <c r="E652" s="133"/>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c r="A653" s="133"/>
      <c r="B653" s="134"/>
      <c r="C653" s="133"/>
      <c r="D653" s="133"/>
      <c r="E653" s="133"/>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c r="A654" s="133"/>
      <c r="B654" s="134"/>
      <c r="C654" s="133"/>
      <c r="D654" s="133"/>
      <c r="E654" s="133"/>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c r="A655" s="133"/>
      <c r="B655" s="134"/>
      <c r="C655" s="133"/>
      <c r="D655" s="133"/>
      <c r="E655" s="133"/>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c r="A656" s="133"/>
      <c r="B656" s="134"/>
      <c r="C656" s="133"/>
      <c r="D656" s="133"/>
      <c r="E656" s="133"/>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c r="A657" s="133"/>
      <c r="B657" s="134"/>
      <c r="C657" s="133"/>
      <c r="D657" s="133"/>
      <c r="E657" s="133"/>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c r="A658" s="133"/>
      <c r="B658" s="134"/>
      <c r="C658" s="133"/>
      <c r="D658" s="133"/>
      <c r="E658" s="133"/>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c r="A659" s="133"/>
      <c r="B659" s="134"/>
      <c r="C659" s="133"/>
      <c r="D659" s="133"/>
      <c r="E659" s="133"/>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c r="A660" s="133"/>
      <c r="B660" s="134"/>
      <c r="C660" s="133"/>
      <c r="D660" s="133"/>
      <c r="E660" s="133"/>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c r="A661" s="133"/>
      <c r="B661" s="134"/>
      <c r="C661" s="133"/>
      <c r="D661" s="133"/>
      <c r="E661" s="133"/>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c r="A662" s="133"/>
      <c r="B662" s="134"/>
      <c r="C662" s="133"/>
      <c r="D662" s="133"/>
      <c r="E662" s="133"/>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c r="A663" s="133"/>
      <c r="B663" s="134"/>
      <c r="C663" s="133"/>
      <c r="D663" s="133"/>
      <c r="E663" s="133"/>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c r="A664" s="133"/>
      <c r="B664" s="134"/>
      <c r="C664" s="133"/>
      <c r="D664" s="133"/>
      <c r="E664" s="133"/>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c r="A665" s="133"/>
      <c r="B665" s="134"/>
      <c r="C665" s="133"/>
      <c r="D665" s="133"/>
      <c r="E665" s="133"/>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c r="A666" s="133"/>
      <c r="B666" s="134"/>
      <c r="C666" s="133"/>
      <c r="D666" s="133"/>
      <c r="E666" s="133"/>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c r="A667" s="133"/>
      <c r="B667" s="134"/>
      <c r="C667" s="133"/>
      <c r="D667" s="133"/>
      <c r="E667" s="133"/>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c r="A668" s="133"/>
      <c r="B668" s="134"/>
      <c r="C668" s="133"/>
      <c r="D668" s="133"/>
      <c r="E668" s="133"/>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c r="A669" s="133"/>
      <c r="B669" s="134"/>
      <c r="C669" s="133"/>
      <c r="D669" s="133"/>
      <c r="E669" s="133"/>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c r="A670" s="133"/>
      <c r="B670" s="134"/>
      <c r="C670" s="133"/>
      <c r="D670" s="133"/>
      <c r="E670" s="133"/>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c r="A671" s="133"/>
      <c r="B671" s="134"/>
      <c r="C671" s="133"/>
      <c r="D671" s="133"/>
      <c r="E671" s="133"/>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c r="A672" s="133"/>
      <c r="B672" s="134"/>
      <c r="C672" s="133"/>
      <c r="D672" s="133"/>
      <c r="E672" s="133"/>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c r="A673" s="133"/>
      <c r="B673" s="134"/>
      <c r="C673" s="133"/>
      <c r="D673" s="133"/>
      <c r="E673" s="133"/>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c r="A674" s="133"/>
      <c r="B674" s="134"/>
      <c r="C674" s="133"/>
      <c r="D674" s="133"/>
      <c r="E674" s="133"/>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c r="A675" s="133"/>
      <c r="B675" s="134"/>
      <c r="C675" s="133"/>
      <c r="D675" s="133"/>
      <c r="E675" s="133"/>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c r="A676" s="133"/>
      <c r="B676" s="134"/>
      <c r="C676" s="133"/>
      <c r="D676" s="133"/>
      <c r="E676" s="133"/>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c r="A677" s="133"/>
      <c r="B677" s="134"/>
      <c r="C677" s="133"/>
      <c r="D677" s="133"/>
      <c r="E677" s="133"/>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c r="A678" s="133"/>
      <c r="B678" s="134"/>
      <c r="C678" s="133"/>
      <c r="D678" s="133"/>
      <c r="E678" s="133"/>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c r="A679" s="133"/>
      <c r="B679" s="134"/>
      <c r="C679" s="133"/>
      <c r="D679" s="133"/>
      <c r="E679" s="133"/>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c r="A680" s="133"/>
      <c r="B680" s="134"/>
      <c r="C680" s="133"/>
      <c r="D680" s="133"/>
      <c r="E680" s="133"/>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c r="A681" s="133"/>
      <c r="B681" s="134"/>
      <c r="C681" s="133"/>
      <c r="D681" s="133"/>
      <c r="E681" s="133"/>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c r="A682" s="133"/>
      <c r="B682" s="134"/>
      <c r="C682" s="133"/>
      <c r="D682" s="133"/>
      <c r="E682" s="133"/>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c r="A683" s="133"/>
      <c r="B683" s="134"/>
      <c r="C683" s="133"/>
      <c r="D683" s="133"/>
      <c r="E683" s="133"/>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c r="A684" s="133"/>
      <c r="B684" s="134"/>
      <c r="C684" s="133"/>
      <c r="D684" s="133"/>
      <c r="E684" s="133"/>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c r="A685" s="133"/>
      <c r="B685" s="134"/>
      <c r="C685" s="133"/>
      <c r="D685" s="133"/>
      <c r="E685" s="133"/>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c r="A686" s="133"/>
      <c r="B686" s="134"/>
      <c r="C686" s="133"/>
      <c r="D686" s="133"/>
      <c r="E686" s="133"/>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c r="A687" s="133"/>
      <c r="B687" s="134"/>
      <c r="C687" s="133"/>
      <c r="D687" s="133"/>
      <c r="E687" s="133"/>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c r="A688" s="133"/>
      <c r="B688" s="134"/>
      <c r="C688" s="133"/>
      <c r="D688" s="133"/>
      <c r="E688" s="133"/>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c r="A689" s="133"/>
      <c r="B689" s="134"/>
      <c r="C689" s="133"/>
      <c r="D689" s="133"/>
      <c r="E689" s="133"/>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c r="A690" s="133"/>
      <c r="B690" s="134"/>
      <c r="C690" s="133"/>
      <c r="D690" s="133"/>
      <c r="E690" s="133"/>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c r="A691" s="133"/>
      <c r="B691" s="134"/>
      <c r="C691" s="133"/>
      <c r="D691" s="133"/>
      <c r="E691" s="133"/>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c r="A692" s="133"/>
      <c r="B692" s="134"/>
      <c r="C692" s="133"/>
      <c r="D692" s="133"/>
      <c r="E692" s="133"/>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c r="A693" s="133"/>
      <c r="B693" s="134"/>
      <c r="C693" s="133"/>
      <c r="D693" s="133"/>
      <c r="E693" s="133"/>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c r="A694" s="133"/>
      <c r="B694" s="134"/>
      <c r="C694" s="133"/>
      <c r="D694" s="133"/>
      <c r="E694" s="133"/>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c r="A695" s="133"/>
      <c r="B695" s="134"/>
      <c r="C695" s="133"/>
      <c r="D695" s="133"/>
      <c r="E695" s="133"/>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c r="A696" s="133"/>
      <c r="B696" s="134"/>
      <c r="C696" s="133"/>
      <c r="D696" s="133"/>
      <c r="E696" s="133"/>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c r="A697" s="133"/>
      <c r="B697" s="134"/>
      <c r="C697" s="133"/>
      <c r="D697" s="133"/>
      <c r="E697" s="133"/>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c r="A698" s="133"/>
      <c r="B698" s="134"/>
      <c r="C698" s="133"/>
      <c r="D698" s="133"/>
      <c r="E698" s="133"/>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c r="A699" s="133"/>
      <c r="B699" s="134"/>
      <c r="C699" s="133"/>
      <c r="D699" s="133"/>
      <c r="E699" s="133"/>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c r="A700" s="133"/>
      <c r="B700" s="134"/>
      <c r="C700" s="133"/>
      <c r="D700" s="133"/>
      <c r="E700" s="133"/>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c r="A701" s="133"/>
      <c r="B701" s="134"/>
      <c r="C701" s="133"/>
      <c r="D701" s="133"/>
      <c r="E701" s="133"/>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c r="A702" s="133"/>
      <c r="B702" s="134"/>
      <c r="C702" s="133"/>
      <c r="D702" s="133"/>
      <c r="E702" s="133"/>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c r="A703" s="133"/>
      <c r="B703" s="134"/>
      <c r="C703" s="133"/>
      <c r="D703" s="133"/>
      <c r="E703" s="133"/>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c r="A704" s="133"/>
      <c r="B704" s="134"/>
      <c r="C704" s="133"/>
      <c r="D704" s="133"/>
      <c r="E704" s="133"/>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c r="A705" s="133"/>
      <c r="B705" s="134"/>
      <c r="C705" s="133"/>
      <c r="D705" s="133"/>
      <c r="E705" s="133"/>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c r="A706" s="133"/>
      <c r="B706" s="134"/>
      <c r="C706" s="133"/>
      <c r="D706" s="133"/>
      <c r="E706" s="133"/>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c r="A707" s="133"/>
      <c r="B707" s="134"/>
      <c r="C707" s="133"/>
      <c r="D707" s="133"/>
      <c r="E707" s="133"/>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c r="A708" s="133"/>
      <c r="B708" s="134"/>
      <c r="C708" s="133"/>
      <c r="D708" s="133"/>
      <c r="E708" s="133"/>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c r="A709" s="133"/>
      <c r="B709" s="134"/>
      <c r="C709" s="133"/>
      <c r="D709" s="133"/>
      <c r="E709" s="133"/>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c r="A710" s="133"/>
      <c r="B710" s="134"/>
      <c r="C710" s="133"/>
      <c r="D710" s="133"/>
      <c r="E710" s="133"/>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c r="A711" s="133"/>
      <c r="B711" s="134"/>
      <c r="C711" s="133"/>
      <c r="D711" s="133"/>
      <c r="E711" s="133"/>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c r="A712" s="133"/>
      <c r="B712" s="134"/>
      <c r="C712" s="133"/>
      <c r="D712" s="133"/>
      <c r="E712" s="133"/>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c r="A713" s="133"/>
      <c r="B713" s="134"/>
      <c r="C713" s="133"/>
      <c r="D713" s="133"/>
      <c r="E713" s="133"/>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c r="A714" s="133"/>
      <c r="B714" s="134"/>
      <c r="C714" s="133"/>
      <c r="D714" s="133"/>
      <c r="E714" s="133"/>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c r="A715" s="133"/>
      <c r="B715" s="134"/>
      <c r="C715" s="133"/>
      <c r="D715" s="133"/>
      <c r="E715" s="133"/>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c r="A716" s="133"/>
      <c r="B716" s="134"/>
      <c r="C716" s="133"/>
      <c r="D716" s="133"/>
      <c r="E716" s="133"/>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c r="A717" s="133"/>
      <c r="B717" s="134"/>
      <c r="C717" s="133"/>
      <c r="D717" s="133"/>
      <c r="E717" s="133"/>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c r="A718" s="133"/>
      <c r="B718" s="134"/>
      <c r="C718" s="133"/>
      <c r="D718" s="133"/>
      <c r="E718" s="133"/>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c r="A719" s="133"/>
      <c r="B719" s="134"/>
      <c r="C719" s="133"/>
      <c r="D719" s="133"/>
      <c r="E719" s="133"/>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c r="A720" s="133"/>
      <c r="B720" s="134"/>
      <c r="C720" s="133"/>
      <c r="D720" s="133"/>
      <c r="E720" s="133"/>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c r="A721" s="133"/>
      <c r="B721" s="134"/>
      <c r="C721" s="133"/>
      <c r="D721" s="133"/>
      <c r="E721" s="133"/>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c r="A722" s="133"/>
      <c r="B722" s="134"/>
      <c r="C722" s="133"/>
      <c r="D722" s="133"/>
      <c r="E722" s="133"/>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c r="A723" s="133"/>
      <c r="B723" s="134"/>
      <c r="C723" s="133"/>
      <c r="D723" s="133"/>
      <c r="E723" s="133"/>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c r="A724" s="133"/>
      <c r="B724" s="134"/>
      <c r="C724" s="133"/>
      <c r="D724" s="133"/>
      <c r="E724" s="133"/>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c r="A725" s="133"/>
      <c r="B725" s="134"/>
      <c r="C725" s="133"/>
      <c r="D725" s="133"/>
      <c r="E725" s="133"/>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c r="A726" s="133"/>
      <c r="B726" s="134"/>
      <c r="C726" s="133"/>
      <c r="D726" s="133"/>
      <c r="E726" s="133"/>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c r="A727" s="133"/>
      <c r="B727" s="134"/>
      <c r="C727" s="133"/>
      <c r="D727" s="133"/>
      <c r="E727" s="133"/>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c r="A728" s="133"/>
      <c r="B728" s="134"/>
      <c r="C728" s="133"/>
      <c r="D728" s="133"/>
      <c r="E728" s="133"/>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c r="A729" s="133"/>
      <c r="B729" s="134"/>
      <c r="C729" s="133"/>
      <c r="D729" s="133"/>
      <c r="E729" s="133"/>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c r="A730" s="133"/>
      <c r="B730" s="134"/>
      <c r="C730" s="133"/>
      <c r="D730" s="133"/>
      <c r="E730" s="133"/>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c r="A731" s="133"/>
      <c r="B731" s="134"/>
      <c r="C731" s="133"/>
      <c r="D731" s="133"/>
      <c r="E731" s="133"/>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c r="A732" s="133"/>
      <c r="B732" s="134"/>
      <c r="C732" s="133"/>
      <c r="D732" s="133"/>
      <c r="E732" s="133"/>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c r="A733" s="133"/>
      <c r="B733" s="134"/>
      <c r="C733" s="133"/>
      <c r="D733" s="133"/>
      <c r="E733" s="133"/>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c r="A734" s="133"/>
      <c r="B734" s="134"/>
      <c r="C734" s="133"/>
      <c r="D734" s="133"/>
      <c r="E734" s="133"/>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c r="A735" s="133"/>
      <c r="B735" s="134"/>
      <c r="C735" s="133"/>
      <c r="D735" s="133"/>
      <c r="E735" s="133"/>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c r="A736" s="133"/>
      <c r="B736" s="134"/>
      <c r="C736" s="133"/>
      <c r="D736" s="133"/>
      <c r="E736" s="133"/>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c r="A737" s="133"/>
      <c r="B737" s="134"/>
      <c r="C737" s="133"/>
      <c r="D737" s="133"/>
      <c r="E737" s="133"/>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c r="A738" s="133"/>
      <c r="B738" s="134"/>
      <c r="C738" s="133"/>
      <c r="D738" s="133"/>
      <c r="E738" s="133"/>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c r="A739" s="133"/>
      <c r="B739" s="134"/>
      <c r="C739" s="133"/>
      <c r="D739" s="133"/>
      <c r="E739" s="133"/>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c r="A740" s="133"/>
      <c r="B740" s="134"/>
      <c r="C740" s="133"/>
      <c r="D740" s="133"/>
      <c r="E740" s="133"/>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c r="A741" s="133"/>
      <c r="B741" s="134"/>
      <c r="C741" s="133"/>
      <c r="D741" s="133"/>
      <c r="E741" s="133"/>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c r="A742" s="133"/>
      <c r="B742" s="134"/>
      <c r="C742" s="133"/>
      <c r="D742" s="133"/>
      <c r="E742" s="133"/>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c r="A743" s="133"/>
      <c r="B743" s="134"/>
      <c r="C743" s="133"/>
      <c r="D743" s="133"/>
      <c r="E743" s="133"/>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c r="A744" s="133"/>
      <c r="B744" s="134"/>
      <c r="C744" s="133"/>
      <c r="D744" s="133"/>
      <c r="E744" s="133"/>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c r="A745" s="133"/>
      <c r="B745" s="134"/>
      <c r="C745" s="133"/>
      <c r="D745" s="133"/>
      <c r="E745" s="133"/>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c r="A746" s="133"/>
      <c r="B746" s="134"/>
      <c r="C746" s="133"/>
      <c r="D746" s="133"/>
      <c r="E746" s="133"/>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c r="A747" s="133"/>
      <c r="B747" s="134"/>
      <c r="C747" s="133"/>
      <c r="D747" s="133"/>
      <c r="E747" s="133"/>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c r="A748" s="133"/>
      <c r="B748" s="134"/>
      <c r="C748" s="133"/>
      <c r="D748" s="133"/>
      <c r="E748" s="133"/>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c r="A749" s="133"/>
      <c r="B749" s="134"/>
      <c r="C749" s="133"/>
      <c r="D749" s="133"/>
      <c r="E749" s="133"/>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c r="A750" s="133"/>
      <c r="B750" s="134"/>
      <c r="C750" s="133"/>
      <c r="D750" s="133"/>
      <c r="E750" s="133"/>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c r="A751" s="133"/>
      <c r="B751" s="134"/>
      <c r="C751" s="133"/>
      <c r="D751" s="133"/>
      <c r="E751" s="133"/>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c r="A752" s="133"/>
      <c r="B752" s="134"/>
      <c r="C752" s="133"/>
      <c r="D752" s="133"/>
      <c r="E752" s="133"/>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c r="A753" s="133"/>
      <c r="B753" s="134"/>
      <c r="C753" s="133"/>
      <c r="D753" s="133"/>
      <c r="E753" s="133"/>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c r="A754" s="133"/>
      <c r="B754" s="134"/>
      <c r="C754" s="133"/>
      <c r="D754" s="133"/>
      <c r="E754" s="133"/>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c r="A755" s="133"/>
      <c r="B755" s="134"/>
      <c r="C755" s="133"/>
      <c r="D755" s="133"/>
      <c r="E755" s="133"/>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c r="A756" s="133"/>
      <c r="B756" s="134"/>
      <c r="C756" s="133"/>
      <c r="D756" s="133"/>
      <c r="E756" s="133"/>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c r="A757" s="133"/>
      <c r="B757" s="134"/>
      <c r="C757" s="133"/>
      <c r="D757" s="133"/>
      <c r="E757" s="133"/>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c r="A758" s="133"/>
      <c r="B758" s="134"/>
      <c r="C758" s="133"/>
      <c r="D758" s="133"/>
      <c r="E758" s="133"/>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c r="A759" s="133"/>
      <c r="B759" s="134"/>
      <c r="C759" s="133"/>
      <c r="D759" s="133"/>
      <c r="E759" s="133"/>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c r="A760" s="133"/>
      <c r="B760" s="134"/>
      <c r="C760" s="133"/>
      <c r="D760" s="133"/>
      <c r="E760" s="133"/>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c r="A761" s="133"/>
      <c r="B761" s="134"/>
      <c r="C761" s="133"/>
      <c r="D761" s="133"/>
      <c r="E761" s="133"/>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c r="A762" s="133"/>
      <c r="B762" s="134"/>
      <c r="C762" s="133"/>
      <c r="D762" s="133"/>
      <c r="E762" s="133"/>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c r="A763" s="133"/>
      <c r="B763" s="134"/>
      <c r="C763" s="133"/>
      <c r="D763" s="133"/>
      <c r="E763" s="133"/>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c r="A764" s="133"/>
      <c r="B764" s="134"/>
      <c r="C764" s="133"/>
      <c r="D764" s="133"/>
      <c r="E764" s="133"/>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c r="A765" s="133"/>
      <c r="B765" s="134"/>
      <c r="C765" s="133"/>
      <c r="D765" s="133"/>
      <c r="E765" s="133"/>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c r="A766" s="133"/>
      <c r="B766" s="134"/>
      <c r="C766" s="133"/>
      <c r="D766" s="133"/>
      <c r="E766" s="133"/>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c r="A767" s="133"/>
      <c r="B767" s="134"/>
      <c r="C767" s="133"/>
      <c r="D767" s="133"/>
      <c r="E767" s="133"/>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c r="A768" s="133"/>
      <c r="B768" s="134"/>
      <c r="C768" s="133"/>
      <c r="D768" s="133"/>
      <c r="E768" s="133"/>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c r="A769" s="133"/>
      <c r="B769" s="134"/>
      <c r="C769" s="133"/>
      <c r="D769" s="133"/>
      <c r="E769" s="133"/>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c r="A770" s="133"/>
      <c r="B770" s="134"/>
      <c r="C770" s="133"/>
      <c r="D770" s="133"/>
      <c r="E770" s="133"/>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c r="A771" s="133"/>
      <c r="B771" s="134"/>
      <c r="C771" s="133"/>
      <c r="D771" s="133"/>
      <c r="E771" s="133"/>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c r="A772" s="133"/>
      <c r="B772" s="134"/>
      <c r="C772" s="133"/>
      <c r="D772" s="133"/>
      <c r="E772" s="133"/>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c r="A773" s="133"/>
      <c r="B773" s="134"/>
      <c r="C773" s="133"/>
      <c r="D773" s="133"/>
      <c r="E773" s="133"/>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c r="A774" s="133"/>
      <c r="B774" s="134"/>
      <c r="C774" s="133"/>
      <c r="D774" s="133"/>
      <c r="E774" s="133"/>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c r="A775" s="133"/>
      <c r="B775" s="134"/>
      <c r="C775" s="133"/>
      <c r="D775" s="133"/>
      <c r="E775" s="133"/>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c r="A776" s="133"/>
      <c r="B776" s="134"/>
      <c r="C776" s="133"/>
      <c r="D776" s="133"/>
      <c r="E776" s="133"/>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c r="A777" s="133"/>
      <c r="B777" s="134"/>
      <c r="C777" s="133"/>
      <c r="D777" s="133"/>
      <c r="E777" s="133"/>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c r="A778" s="133"/>
      <c r="B778" s="134"/>
      <c r="C778" s="133"/>
      <c r="D778" s="133"/>
      <c r="E778" s="133"/>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c r="A779" s="133"/>
      <c r="B779" s="134"/>
      <c r="C779" s="133"/>
      <c r="D779" s="133"/>
      <c r="E779" s="133"/>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c r="A780" s="133"/>
      <c r="B780" s="134"/>
      <c r="C780" s="133"/>
      <c r="D780" s="133"/>
      <c r="E780" s="133"/>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c r="A781" s="133"/>
      <c r="B781" s="134"/>
      <c r="C781" s="133"/>
      <c r="D781" s="133"/>
      <c r="E781" s="133"/>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c r="A782" s="133"/>
      <c r="B782" s="134"/>
      <c r="C782" s="133"/>
      <c r="D782" s="133"/>
      <c r="E782" s="133"/>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c r="A783" s="133"/>
      <c r="B783" s="134"/>
      <c r="C783" s="133"/>
      <c r="D783" s="133"/>
      <c r="E783" s="133"/>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c r="A784" s="133"/>
      <c r="B784" s="134"/>
      <c r="C784" s="133"/>
      <c r="D784" s="133"/>
      <c r="E784" s="133"/>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c r="A785" s="133"/>
      <c r="B785" s="134"/>
      <c r="C785" s="133"/>
      <c r="D785" s="133"/>
      <c r="E785" s="133"/>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c r="A786" s="133"/>
      <c r="B786" s="134"/>
      <c r="C786" s="133"/>
      <c r="D786" s="133"/>
      <c r="E786" s="133"/>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c r="A787" s="133"/>
      <c r="B787" s="134"/>
      <c r="C787" s="133"/>
      <c r="D787" s="133"/>
      <c r="E787" s="133"/>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c r="A788" s="133"/>
      <c r="B788" s="134"/>
      <c r="C788" s="133"/>
      <c r="D788" s="133"/>
      <c r="E788" s="133"/>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c r="A789" s="133"/>
      <c r="B789" s="134"/>
      <c r="C789" s="133"/>
      <c r="D789" s="133"/>
      <c r="E789" s="133"/>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c r="A790" s="133"/>
      <c r="B790" s="134"/>
      <c r="C790" s="133"/>
      <c r="D790" s="133"/>
      <c r="E790" s="133"/>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c r="A791" s="133"/>
      <c r="B791" s="134"/>
      <c r="C791" s="133"/>
      <c r="D791" s="133"/>
      <c r="E791" s="133"/>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c r="A792" s="133"/>
      <c r="B792" s="134"/>
      <c r="C792" s="133"/>
      <c r="D792" s="133"/>
      <c r="E792" s="133"/>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c r="A793" s="133"/>
      <c r="B793" s="134"/>
      <c r="C793" s="133"/>
      <c r="D793" s="133"/>
      <c r="E793" s="133"/>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c r="A794" s="133"/>
      <c r="B794" s="134"/>
      <c r="C794" s="133"/>
      <c r="D794" s="133"/>
      <c r="E794" s="133"/>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c r="A795" s="133"/>
      <c r="B795" s="134"/>
      <c r="C795" s="133"/>
      <c r="D795" s="133"/>
      <c r="E795" s="133"/>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c r="A796" s="133"/>
      <c r="B796" s="134"/>
      <c r="C796" s="133"/>
      <c r="D796" s="133"/>
      <c r="E796" s="133"/>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c r="A797" s="133"/>
      <c r="B797" s="134"/>
      <c r="C797" s="133"/>
      <c r="D797" s="133"/>
      <c r="E797" s="133"/>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c r="A798" s="133"/>
      <c r="B798" s="134"/>
      <c r="C798" s="133"/>
      <c r="D798" s="133"/>
      <c r="E798" s="133"/>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c r="A799" s="133"/>
      <c r="B799" s="134"/>
      <c r="C799" s="133"/>
      <c r="D799" s="133"/>
      <c r="E799" s="133"/>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c r="A800" s="133"/>
      <c r="B800" s="134"/>
      <c r="C800" s="133"/>
      <c r="D800" s="133"/>
      <c r="E800" s="133"/>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c r="A801" s="133"/>
      <c r="B801" s="134"/>
      <c r="C801" s="133"/>
      <c r="D801" s="133"/>
      <c r="E801" s="133"/>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c r="A802" s="133"/>
      <c r="B802" s="134"/>
      <c r="C802" s="133"/>
      <c r="D802" s="133"/>
      <c r="E802" s="133"/>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c r="A803" s="133"/>
      <c r="B803" s="134"/>
      <c r="C803" s="133"/>
      <c r="D803" s="133"/>
      <c r="E803" s="133"/>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c r="A804" s="133"/>
      <c r="B804" s="134"/>
      <c r="C804" s="133"/>
      <c r="D804" s="133"/>
      <c r="E804" s="133"/>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c r="A805" s="133"/>
      <c r="B805" s="134"/>
      <c r="C805" s="133"/>
      <c r="D805" s="133"/>
      <c r="E805" s="133"/>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c r="A806" s="133"/>
      <c r="B806" s="134"/>
      <c r="C806" s="133"/>
      <c r="D806" s="133"/>
      <c r="E806" s="133"/>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c r="A807" s="133"/>
      <c r="B807" s="134"/>
      <c r="C807" s="133"/>
      <c r="D807" s="133"/>
      <c r="E807" s="133"/>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c r="A808" s="133"/>
      <c r="B808" s="134"/>
      <c r="C808" s="133"/>
      <c r="D808" s="133"/>
      <c r="E808" s="133"/>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c r="A809" s="133"/>
      <c r="B809" s="134"/>
      <c r="C809" s="133"/>
      <c r="D809" s="133"/>
      <c r="E809" s="133"/>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c r="A810" s="133"/>
      <c r="B810" s="134"/>
      <c r="C810" s="133"/>
      <c r="D810" s="133"/>
      <c r="E810" s="133"/>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c r="A811" s="133"/>
      <c r="B811" s="134"/>
      <c r="C811" s="133"/>
      <c r="D811" s="133"/>
      <c r="E811" s="133"/>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c r="A812" s="133"/>
      <c r="B812" s="134"/>
      <c r="C812" s="133"/>
      <c r="D812" s="133"/>
      <c r="E812" s="133"/>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c r="A813" s="133"/>
      <c r="B813" s="134"/>
      <c r="C813" s="133"/>
      <c r="D813" s="133"/>
      <c r="E813" s="133"/>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c r="A814" s="133"/>
      <c r="B814" s="134"/>
      <c r="C814" s="133"/>
      <c r="D814" s="133"/>
      <c r="E814" s="133"/>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c r="A815" s="133"/>
      <c r="B815" s="134"/>
      <c r="C815" s="133"/>
      <c r="D815" s="133"/>
      <c r="E815" s="133"/>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c r="A816" s="133"/>
      <c r="B816" s="134"/>
      <c r="C816" s="133"/>
      <c r="D816" s="133"/>
      <c r="E816" s="133"/>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c r="A817" s="133"/>
      <c r="B817" s="134"/>
      <c r="C817" s="133"/>
      <c r="D817" s="133"/>
      <c r="E817" s="133"/>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c r="A818" s="133"/>
      <c r="B818" s="134"/>
      <c r="C818" s="133"/>
      <c r="D818" s="133"/>
      <c r="E818" s="133"/>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c r="A819" s="133"/>
      <c r="B819" s="134"/>
      <c r="C819" s="133"/>
      <c r="D819" s="133"/>
      <c r="E819" s="133"/>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c r="A820" s="133"/>
      <c r="B820" s="134"/>
      <c r="C820" s="133"/>
      <c r="D820" s="133"/>
      <c r="E820" s="133"/>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c r="A821" s="133"/>
      <c r="B821" s="134"/>
      <c r="C821" s="133"/>
      <c r="D821" s="133"/>
      <c r="E821" s="133"/>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c r="A822" s="133"/>
      <c r="B822" s="134"/>
      <c r="C822" s="133"/>
      <c r="D822" s="133"/>
      <c r="E822" s="133"/>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c r="A823" s="133"/>
      <c r="B823" s="134"/>
      <c r="C823" s="133"/>
      <c r="D823" s="133"/>
      <c r="E823" s="133"/>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c r="A824" s="133"/>
      <c r="B824" s="134"/>
      <c r="C824" s="133"/>
      <c r="D824" s="133"/>
      <c r="E824" s="133"/>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c r="A825" s="133"/>
      <c r="B825" s="134"/>
      <c r="C825" s="133"/>
      <c r="D825" s="133"/>
      <c r="E825" s="133"/>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c r="A826" s="133"/>
      <c r="B826" s="134"/>
      <c r="C826" s="133"/>
      <c r="D826" s="133"/>
      <c r="E826" s="133"/>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c r="A827" s="133"/>
      <c r="B827" s="134"/>
      <c r="C827" s="133"/>
      <c r="D827" s="133"/>
      <c r="E827" s="133"/>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c r="A828" s="133"/>
      <c r="B828" s="134"/>
      <c r="C828" s="133"/>
      <c r="D828" s="133"/>
      <c r="E828" s="133"/>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c r="A829" s="133"/>
      <c r="B829" s="134"/>
      <c r="C829" s="133"/>
      <c r="D829" s="133"/>
      <c r="E829" s="133"/>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c r="A830" s="133"/>
      <c r="B830" s="134"/>
      <c r="C830" s="133"/>
      <c r="D830" s="133"/>
      <c r="E830" s="133"/>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c r="A831" s="133"/>
      <c r="B831" s="134"/>
      <c r="C831" s="133"/>
      <c r="D831" s="133"/>
      <c r="E831" s="133"/>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c r="A832" s="133"/>
      <c r="B832" s="134"/>
      <c r="C832" s="133"/>
      <c r="D832" s="133"/>
      <c r="E832" s="133"/>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c r="A833" s="133"/>
      <c r="B833" s="134"/>
      <c r="C833" s="133"/>
      <c r="D833" s="133"/>
      <c r="E833" s="133"/>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c r="A834" s="133"/>
      <c r="B834" s="134"/>
      <c r="C834" s="133"/>
      <c r="D834" s="133"/>
      <c r="E834" s="133"/>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c r="A835" s="133"/>
      <c r="B835" s="134"/>
      <c r="C835" s="133"/>
      <c r="D835" s="133"/>
      <c r="E835" s="133"/>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c r="A836" s="133"/>
      <c r="B836" s="134"/>
      <c r="C836" s="133"/>
      <c r="D836" s="133"/>
      <c r="E836" s="133"/>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c r="A837" s="133"/>
      <c r="B837" s="134"/>
      <c r="C837" s="133"/>
      <c r="D837" s="133"/>
      <c r="E837" s="133"/>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c r="A838" s="133"/>
      <c r="B838" s="134"/>
      <c r="C838" s="133"/>
      <c r="D838" s="133"/>
      <c r="E838" s="133"/>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c r="A839" s="133"/>
      <c r="B839" s="134"/>
      <c r="C839" s="133"/>
      <c r="D839" s="133"/>
      <c r="E839" s="133"/>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c r="A840" s="133"/>
      <c r="B840" s="134"/>
      <c r="C840" s="133"/>
      <c r="D840" s="133"/>
      <c r="E840" s="133"/>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c r="A841" s="133"/>
      <c r="B841" s="134"/>
      <c r="C841" s="133"/>
      <c r="D841" s="133"/>
      <c r="E841" s="133"/>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c r="A842" s="133"/>
      <c r="B842" s="134"/>
      <c r="C842" s="133"/>
      <c r="D842" s="133"/>
      <c r="E842" s="133"/>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c r="A843" s="133"/>
      <c r="B843" s="134"/>
      <c r="C843" s="133"/>
      <c r="D843" s="133"/>
      <c r="E843" s="133"/>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c r="A844" s="133"/>
      <c r="B844" s="134"/>
      <c r="C844" s="133"/>
      <c r="D844" s="133"/>
      <c r="E844" s="133"/>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c r="A845" s="133"/>
      <c r="B845" s="134"/>
      <c r="C845" s="133"/>
      <c r="D845" s="133"/>
      <c r="E845" s="133"/>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c r="A846" s="133"/>
      <c r="B846" s="134"/>
      <c r="C846" s="133"/>
      <c r="D846" s="133"/>
      <c r="E846" s="133"/>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c r="A847" s="133"/>
      <c r="B847" s="134"/>
      <c r="C847" s="133"/>
      <c r="D847" s="133"/>
      <c r="E847" s="133"/>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c r="A848" s="133"/>
      <c r="B848" s="134"/>
      <c r="C848" s="133"/>
      <c r="D848" s="133"/>
      <c r="E848" s="133"/>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c r="A849" s="133"/>
      <c r="B849" s="134"/>
      <c r="C849" s="133"/>
      <c r="D849" s="133"/>
      <c r="E849" s="133"/>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c r="A850" s="133"/>
      <c r="B850" s="134"/>
      <c r="C850" s="133"/>
      <c r="D850" s="133"/>
      <c r="E850" s="133"/>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c r="A851" s="133"/>
      <c r="B851" s="134"/>
      <c r="C851" s="133"/>
      <c r="D851" s="133"/>
      <c r="E851" s="133"/>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c r="A852" s="133"/>
      <c r="B852" s="134"/>
      <c r="C852" s="133"/>
      <c r="D852" s="133"/>
      <c r="E852" s="133"/>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c r="A853" s="133"/>
      <c r="B853" s="134"/>
      <c r="C853" s="133"/>
      <c r="D853" s="133"/>
      <c r="E853" s="133"/>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c r="A854" s="133"/>
      <c r="B854" s="134"/>
      <c r="C854" s="133"/>
      <c r="D854" s="133"/>
      <c r="E854" s="133"/>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c r="A855" s="133"/>
      <c r="B855" s="134"/>
      <c r="C855" s="133"/>
      <c r="D855" s="133"/>
      <c r="E855" s="133"/>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c r="A856" s="133"/>
      <c r="B856" s="134"/>
      <c r="C856" s="133"/>
      <c r="D856" s="133"/>
      <c r="E856" s="133"/>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c r="A857" s="133"/>
      <c r="B857" s="134"/>
      <c r="C857" s="133"/>
      <c r="D857" s="133"/>
      <c r="E857" s="133"/>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c r="A858" s="133"/>
      <c r="B858" s="134"/>
      <c r="C858" s="133"/>
      <c r="D858" s="133"/>
      <c r="E858" s="133"/>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c r="A859" s="133"/>
      <c r="B859" s="134"/>
      <c r="C859" s="133"/>
      <c r="D859" s="133"/>
      <c r="E859" s="133"/>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c r="A860" s="133"/>
      <c r="B860" s="134"/>
      <c r="C860" s="133"/>
      <c r="D860" s="133"/>
      <c r="E860" s="133"/>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c r="A861" s="133"/>
      <c r="B861" s="134"/>
      <c r="C861" s="133"/>
      <c r="D861" s="133"/>
      <c r="E861" s="133"/>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c r="A862" s="133"/>
      <c r="B862" s="134"/>
      <c r="C862" s="133"/>
      <c r="D862" s="133"/>
      <c r="E862" s="133"/>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c r="A863" s="133"/>
      <c r="B863" s="134"/>
      <c r="C863" s="133"/>
      <c r="D863" s="133"/>
      <c r="E863" s="133"/>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c r="A864" s="133"/>
      <c r="B864" s="134"/>
      <c r="C864" s="133"/>
      <c r="D864" s="133"/>
      <c r="E864" s="133"/>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c r="A865" s="133"/>
      <c r="B865" s="134"/>
      <c r="C865" s="133"/>
      <c r="D865" s="133"/>
      <c r="E865" s="133"/>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c r="A866" s="133"/>
      <c r="B866" s="134"/>
      <c r="C866" s="133"/>
      <c r="D866" s="133"/>
      <c r="E866" s="133"/>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c r="A867" s="133"/>
      <c r="B867" s="134"/>
      <c r="C867" s="133"/>
      <c r="D867" s="133"/>
      <c r="E867" s="133"/>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c r="A868" s="133"/>
      <c r="B868" s="134"/>
      <c r="C868" s="133"/>
      <c r="D868" s="133"/>
      <c r="E868" s="133"/>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c r="A869" s="133"/>
      <c r="B869" s="134"/>
      <c r="C869" s="133"/>
      <c r="D869" s="133"/>
      <c r="E869" s="133"/>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c r="A870" s="133"/>
      <c r="B870" s="134"/>
      <c r="C870" s="133"/>
      <c r="D870" s="133"/>
      <c r="E870" s="133"/>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c r="A871" s="133"/>
      <c r="B871" s="134"/>
      <c r="C871" s="133"/>
      <c r="D871" s="133"/>
      <c r="E871" s="133"/>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c r="A872" s="133"/>
      <c r="B872" s="134"/>
      <c r="C872" s="133"/>
      <c r="D872" s="133"/>
      <c r="E872" s="133"/>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c r="A873" s="133"/>
      <c r="B873" s="134"/>
      <c r="C873" s="133"/>
      <c r="D873" s="133"/>
      <c r="E873" s="133"/>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c r="A874" s="133"/>
      <c r="B874" s="134"/>
      <c r="C874" s="133"/>
      <c r="D874" s="133"/>
      <c r="E874" s="133"/>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c r="A875" s="133"/>
      <c r="B875" s="134"/>
      <c r="C875" s="133"/>
      <c r="D875" s="133"/>
      <c r="E875" s="133"/>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c r="A876" s="133"/>
      <c r="B876" s="134"/>
      <c r="C876" s="133"/>
      <c r="D876" s="133"/>
      <c r="E876" s="133"/>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c r="A877" s="133"/>
      <c r="B877" s="134"/>
      <c r="C877" s="133"/>
      <c r="D877" s="133"/>
      <c r="E877" s="133"/>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c r="A878" s="133"/>
      <c r="B878" s="134"/>
      <c r="C878" s="133"/>
      <c r="D878" s="133"/>
      <c r="E878" s="133"/>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c r="A879" s="133"/>
      <c r="B879" s="134"/>
      <c r="C879" s="133"/>
      <c r="D879" s="133"/>
      <c r="E879" s="133"/>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c r="A880" s="133"/>
      <c r="B880" s="134"/>
      <c r="C880" s="133"/>
      <c r="D880" s="133"/>
      <c r="E880" s="133"/>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c r="A881" s="133"/>
      <c r="B881" s="134"/>
      <c r="C881" s="133"/>
      <c r="D881" s="133"/>
      <c r="E881" s="133"/>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c r="A882" s="133"/>
      <c r="B882" s="134"/>
      <c r="C882" s="133"/>
      <c r="D882" s="133"/>
      <c r="E882" s="133"/>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c r="A883" s="133"/>
      <c r="B883" s="134"/>
      <c r="C883" s="133"/>
      <c r="D883" s="133"/>
      <c r="E883" s="133"/>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c r="A884" s="133"/>
      <c r="B884" s="134"/>
      <c r="C884" s="133"/>
      <c r="D884" s="133"/>
      <c r="E884" s="133"/>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c r="A885" s="133"/>
      <c r="B885" s="134"/>
      <c r="C885" s="133"/>
      <c r="D885" s="133"/>
      <c r="E885" s="133"/>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c r="A886" s="133"/>
      <c r="B886" s="134"/>
      <c r="C886" s="133"/>
      <c r="D886" s="133"/>
      <c r="E886" s="133"/>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c r="A887" s="133"/>
      <c r="B887" s="134"/>
      <c r="C887" s="133"/>
      <c r="D887" s="133"/>
      <c r="E887" s="133"/>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c r="A888" s="133"/>
      <c r="B888" s="134"/>
      <c r="C888" s="133"/>
      <c r="D888" s="133"/>
      <c r="E888" s="133"/>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c r="A889" s="133"/>
      <c r="B889" s="134"/>
      <c r="C889" s="133"/>
      <c r="D889" s="133"/>
      <c r="E889" s="133"/>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c r="A890" s="133"/>
      <c r="B890" s="134"/>
      <c r="C890" s="133"/>
      <c r="D890" s="133"/>
      <c r="E890" s="133"/>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c r="A891" s="133"/>
      <c r="B891" s="134"/>
      <c r="C891" s="133"/>
      <c r="D891" s="133"/>
      <c r="E891" s="133"/>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c r="A892" s="133"/>
      <c r="B892" s="134"/>
      <c r="C892" s="133"/>
      <c r="D892" s="133"/>
      <c r="E892" s="133"/>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c r="A893" s="133"/>
      <c r="B893" s="134"/>
      <c r="C893" s="133"/>
      <c r="D893" s="133"/>
      <c r="E893" s="133"/>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c r="A894" s="133"/>
      <c r="B894" s="134"/>
      <c r="C894" s="133"/>
      <c r="D894" s="133"/>
      <c r="E894" s="133"/>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c r="A895" s="133"/>
      <c r="B895" s="134"/>
      <c r="C895" s="133"/>
      <c r="D895" s="133"/>
      <c r="E895" s="133"/>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c r="A896" s="133"/>
      <c r="B896" s="134"/>
      <c r="C896" s="133"/>
      <c r="D896" s="133"/>
      <c r="E896" s="133"/>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c r="A897" s="133"/>
      <c r="B897" s="134"/>
      <c r="C897" s="133"/>
      <c r="D897" s="133"/>
      <c r="E897" s="133"/>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c r="A898" s="133"/>
      <c r="B898" s="134"/>
      <c r="C898" s="133"/>
      <c r="D898" s="133"/>
      <c r="E898" s="133"/>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c r="A899" s="133"/>
      <c r="B899" s="134"/>
      <c r="C899" s="133"/>
      <c r="D899" s="133"/>
      <c r="E899" s="133"/>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c r="A900" s="133"/>
      <c r="B900" s="134"/>
      <c r="C900" s="133"/>
      <c r="D900" s="133"/>
      <c r="E900" s="133"/>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c r="A901" s="133"/>
      <c r="B901" s="134"/>
      <c r="C901" s="133"/>
      <c r="D901" s="133"/>
      <c r="E901" s="133"/>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c r="A902" s="133"/>
      <c r="B902" s="134"/>
      <c r="C902" s="133"/>
      <c r="D902" s="133"/>
      <c r="E902" s="133"/>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c r="A903" s="133"/>
      <c r="B903" s="134"/>
      <c r="C903" s="133"/>
      <c r="D903" s="133"/>
      <c r="E903" s="133"/>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c r="A904" s="133"/>
      <c r="B904" s="134"/>
      <c r="C904" s="133"/>
      <c r="D904" s="133"/>
      <c r="E904" s="133"/>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c r="A905" s="133"/>
      <c r="B905" s="134"/>
      <c r="C905" s="133"/>
      <c r="D905" s="133"/>
      <c r="E905" s="133"/>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c r="A906" s="133"/>
      <c r="B906" s="134"/>
      <c r="C906" s="133"/>
      <c r="D906" s="133"/>
      <c r="E906" s="133"/>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c r="A907" s="133"/>
      <c r="B907" s="134"/>
      <c r="C907" s="133"/>
      <c r="D907" s="133"/>
      <c r="E907" s="133"/>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c r="A908" s="133"/>
      <c r="B908" s="134"/>
      <c r="C908" s="133"/>
      <c r="D908" s="133"/>
      <c r="E908" s="133"/>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c r="A909" s="133"/>
      <c r="B909" s="134"/>
      <c r="C909" s="133"/>
      <c r="D909" s="133"/>
      <c r="E909" s="133"/>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c r="A910" s="133"/>
      <c r="B910" s="134"/>
      <c r="C910" s="133"/>
      <c r="D910" s="133"/>
      <c r="E910" s="133"/>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c r="A911" s="133"/>
      <c r="B911" s="134"/>
      <c r="C911" s="133"/>
      <c r="D911" s="133"/>
      <c r="E911" s="133"/>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c r="A912" s="133"/>
      <c r="B912" s="134"/>
      <c r="C912" s="133"/>
      <c r="D912" s="133"/>
      <c r="E912" s="133"/>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c r="A913" s="133"/>
      <c r="B913" s="134"/>
      <c r="C913" s="133"/>
      <c r="D913" s="133"/>
      <c r="E913" s="133"/>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c r="A914" s="133"/>
      <c r="B914" s="134"/>
      <c r="C914" s="133"/>
      <c r="D914" s="133"/>
      <c r="E914" s="133"/>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c r="A915" s="133"/>
      <c r="B915" s="134"/>
      <c r="C915" s="133"/>
      <c r="D915" s="133"/>
      <c r="E915" s="133"/>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c r="A916" s="133"/>
      <c r="B916" s="134"/>
      <c r="C916" s="133"/>
      <c r="D916" s="133"/>
      <c r="E916" s="133"/>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c r="A917" s="133"/>
      <c r="B917" s="134"/>
      <c r="C917" s="133"/>
      <c r="D917" s="133"/>
      <c r="E917" s="133"/>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c r="A918" s="133"/>
      <c r="B918" s="134"/>
      <c r="C918" s="133"/>
      <c r="D918" s="133"/>
      <c r="E918" s="133"/>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c r="A919" s="133"/>
      <c r="B919" s="134"/>
      <c r="C919" s="133"/>
      <c r="D919" s="133"/>
      <c r="E919" s="133"/>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c r="A920" s="133"/>
      <c r="B920" s="134"/>
      <c r="C920" s="133"/>
      <c r="D920" s="133"/>
      <c r="E920" s="133"/>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c r="A921" s="133"/>
      <c r="B921" s="134"/>
      <c r="C921" s="133"/>
      <c r="D921" s="133"/>
      <c r="E921" s="133"/>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c r="A922" s="133"/>
      <c r="B922" s="134"/>
      <c r="C922" s="133"/>
      <c r="D922" s="133"/>
      <c r="E922" s="133"/>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c r="A923" s="133"/>
      <c r="B923" s="134"/>
      <c r="C923" s="133"/>
      <c r="D923" s="133"/>
      <c r="E923" s="133"/>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c r="A924" s="133"/>
      <c r="B924" s="134"/>
      <c r="C924" s="133"/>
      <c r="D924" s="133"/>
      <c r="E924" s="133"/>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c r="A925" s="133"/>
      <c r="B925" s="134"/>
      <c r="C925" s="133"/>
      <c r="D925" s="133"/>
      <c r="E925" s="133"/>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c r="A926" s="133"/>
      <c r="B926" s="134"/>
      <c r="C926" s="133"/>
      <c r="D926" s="133"/>
      <c r="E926" s="133"/>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c r="A927" s="133"/>
      <c r="B927" s="134"/>
      <c r="C927" s="133"/>
      <c r="D927" s="133"/>
      <c r="E927" s="133"/>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c r="A928" s="133"/>
      <c r="B928" s="134"/>
      <c r="C928" s="133"/>
      <c r="D928" s="133"/>
      <c r="E928" s="133"/>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c r="A929" s="133"/>
      <c r="B929" s="134"/>
      <c r="C929" s="133"/>
      <c r="D929" s="133"/>
      <c r="E929" s="133"/>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c r="A930" s="133"/>
      <c r="B930" s="134"/>
      <c r="C930" s="133"/>
      <c r="D930" s="133"/>
      <c r="E930" s="133"/>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c r="A931" s="133"/>
      <c r="B931" s="134"/>
      <c r="C931" s="133"/>
      <c r="D931" s="133"/>
      <c r="E931" s="133"/>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c r="A932" s="133"/>
      <c r="B932" s="134"/>
      <c r="C932" s="133"/>
      <c r="D932" s="133"/>
      <c r="E932" s="133"/>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c r="A933" s="133"/>
      <c r="B933" s="134"/>
      <c r="C933" s="133"/>
      <c r="D933" s="133"/>
      <c r="E933" s="133"/>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c r="A934" s="133"/>
      <c r="B934" s="134"/>
      <c r="C934" s="133"/>
      <c r="D934" s="133"/>
      <c r="E934" s="133"/>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c r="A935" s="133"/>
      <c r="B935" s="134"/>
      <c r="C935" s="133"/>
      <c r="D935" s="133"/>
      <c r="E935" s="133"/>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c r="A936" s="133"/>
      <c r="B936" s="134"/>
      <c r="C936" s="133"/>
      <c r="D936" s="133"/>
      <c r="E936" s="133"/>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c r="A937" s="133"/>
      <c r="B937" s="134"/>
      <c r="C937" s="133"/>
      <c r="D937" s="133"/>
      <c r="E937" s="133"/>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c r="A938" s="133"/>
      <c r="B938" s="134"/>
      <c r="C938" s="133"/>
      <c r="D938" s="133"/>
      <c r="E938" s="133"/>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c r="A939" s="133"/>
      <c r="B939" s="134"/>
      <c r="C939" s="133"/>
      <c r="D939" s="133"/>
      <c r="E939" s="133"/>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c r="A940" s="133"/>
      <c r="B940" s="134"/>
      <c r="C940" s="133"/>
      <c r="D940" s="133"/>
      <c r="E940" s="133"/>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c r="A941" s="133"/>
      <c r="B941" s="134"/>
      <c r="C941" s="133"/>
      <c r="D941" s="133"/>
      <c r="E941" s="133"/>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c r="A942" s="133"/>
      <c r="B942" s="134"/>
      <c r="C942" s="133"/>
      <c r="D942" s="133"/>
      <c r="E942" s="133"/>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c r="A943" s="133"/>
      <c r="B943" s="134"/>
      <c r="C943" s="133"/>
      <c r="D943" s="133"/>
      <c r="E943" s="133"/>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c r="A944" s="133"/>
      <c r="B944" s="134"/>
      <c r="C944" s="133"/>
      <c r="D944" s="133"/>
      <c r="E944" s="133"/>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c r="A945" s="133"/>
      <c r="B945" s="134"/>
      <c r="C945" s="133"/>
      <c r="D945" s="133"/>
      <c r="E945" s="133"/>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c r="A946" s="133"/>
      <c r="B946" s="134"/>
      <c r="C946" s="133"/>
      <c r="D946" s="133"/>
      <c r="E946" s="133"/>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c r="A947" s="133"/>
      <c r="B947" s="134"/>
      <c r="C947" s="133"/>
      <c r="D947" s="133"/>
      <c r="E947" s="133"/>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c r="A948" s="133"/>
      <c r="B948" s="134"/>
      <c r="C948" s="133"/>
      <c r="D948" s="133"/>
      <c r="E948" s="133"/>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c r="A949" s="133"/>
      <c r="B949" s="134"/>
      <c r="C949" s="133"/>
      <c r="D949" s="133"/>
      <c r="E949" s="133"/>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c r="A950" s="133"/>
      <c r="B950" s="134"/>
      <c r="C950" s="133"/>
      <c r="D950" s="133"/>
      <c r="E950" s="133"/>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c r="A951" s="133"/>
      <c r="B951" s="134"/>
      <c r="C951" s="133"/>
      <c r="D951" s="133"/>
      <c r="E951" s="133"/>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c r="A952" s="133"/>
      <c r="B952" s="134"/>
      <c r="C952" s="133"/>
      <c r="D952" s="133"/>
      <c r="E952" s="133"/>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c r="A953" s="133"/>
      <c r="B953" s="134"/>
      <c r="C953" s="133"/>
      <c r="D953" s="133"/>
      <c r="E953" s="133"/>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c r="A954" s="133"/>
      <c r="B954" s="134"/>
      <c r="C954" s="133"/>
      <c r="D954" s="133"/>
      <c r="E954" s="133"/>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c r="A955" s="133"/>
      <c r="B955" s="134"/>
      <c r="C955" s="133"/>
      <c r="D955" s="133"/>
      <c r="E955" s="133"/>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c r="A956" s="133"/>
      <c r="B956" s="134"/>
      <c r="C956" s="133"/>
      <c r="D956" s="133"/>
      <c r="E956" s="133"/>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c r="A957" s="133"/>
      <c r="B957" s="134"/>
      <c r="C957" s="133"/>
      <c r="D957" s="133"/>
      <c r="E957" s="133"/>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c r="A958" s="133"/>
      <c r="B958" s="134"/>
      <c r="C958" s="133"/>
      <c r="D958" s="133"/>
      <c r="E958" s="133"/>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c r="A959" s="133"/>
      <c r="B959" s="134"/>
      <c r="C959" s="133"/>
      <c r="D959" s="133"/>
      <c r="E959" s="133"/>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c r="A960" s="133"/>
      <c r="B960" s="134"/>
      <c r="C960" s="133"/>
      <c r="D960" s="133"/>
      <c r="E960" s="133"/>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c r="A961" s="133"/>
      <c r="B961" s="134"/>
      <c r="C961" s="133"/>
      <c r="D961" s="133"/>
      <c r="E961" s="133"/>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c r="A962" s="133"/>
      <c r="B962" s="134"/>
      <c r="C962" s="133"/>
      <c r="D962" s="133"/>
      <c r="E962" s="133"/>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c r="A963" s="133"/>
      <c r="B963" s="134"/>
      <c r="C963" s="133"/>
      <c r="D963" s="133"/>
      <c r="E963" s="133"/>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c r="A964" s="133"/>
      <c r="B964" s="134"/>
      <c r="C964" s="133"/>
      <c r="D964" s="133"/>
      <c r="E964" s="133"/>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c r="A965" s="133"/>
      <c r="B965" s="134"/>
      <c r="C965" s="133"/>
      <c r="D965" s="133"/>
      <c r="E965" s="133"/>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c r="A966" s="133"/>
      <c r="B966" s="134"/>
      <c r="C966" s="133"/>
      <c r="D966" s="133"/>
      <c r="E966" s="133"/>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c r="A967" s="133"/>
      <c r="B967" s="134"/>
      <c r="C967" s="133"/>
      <c r="D967" s="133"/>
      <c r="E967" s="133"/>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c r="A968" s="133"/>
      <c r="B968" s="134"/>
      <c r="C968" s="133"/>
      <c r="D968" s="133"/>
      <c r="E968" s="133"/>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c r="A969" s="133"/>
      <c r="B969" s="134"/>
      <c r="C969" s="133"/>
      <c r="D969" s="133"/>
      <c r="E969" s="133"/>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c r="A970" s="133"/>
      <c r="B970" s="134"/>
      <c r="C970" s="133"/>
      <c r="D970" s="133"/>
      <c r="E970" s="133"/>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c r="A971" s="133"/>
      <c r="B971" s="134"/>
      <c r="C971" s="133"/>
      <c r="D971" s="133"/>
      <c r="E971" s="133"/>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c r="A972" s="133"/>
      <c r="B972" s="134"/>
      <c r="C972" s="133"/>
      <c r="D972" s="133"/>
      <c r="E972" s="133"/>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c r="A973" s="133"/>
      <c r="B973" s="134"/>
      <c r="C973" s="133"/>
      <c r="D973" s="133"/>
      <c r="E973" s="133"/>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c r="A974" s="133"/>
      <c r="B974" s="134"/>
      <c r="C974" s="133"/>
      <c r="D974" s="133"/>
      <c r="E974" s="133"/>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c r="A975" s="133"/>
      <c r="B975" s="134"/>
      <c r="C975" s="133"/>
      <c r="D975" s="133"/>
      <c r="E975" s="133"/>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c r="A976" s="133"/>
      <c r="B976" s="134"/>
      <c r="C976" s="133"/>
      <c r="D976" s="133"/>
      <c r="E976" s="133"/>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c r="A977" s="133"/>
      <c r="B977" s="134"/>
      <c r="C977" s="133"/>
      <c r="D977" s="133"/>
      <c r="E977" s="133"/>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c r="A978" s="133"/>
      <c r="B978" s="134"/>
      <c r="C978" s="133"/>
      <c r="D978" s="133"/>
      <c r="E978" s="133"/>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c r="A979" s="133"/>
      <c r="B979" s="134"/>
      <c r="C979" s="133"/>
      <c r="D979" s="133"/>
      <c r="E979" s="133"/>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c r="A980" s="133"/>
      <c r="B980" s="134"/>
      <c r="C980" s="133"/>
      <c r="D980" s="133"/>
      <c r="E980" s="133"/>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c r="A981" s="133"/>
      <c r="B981" s="134"/>
      <c r="C981" s="133"/>
      <c r="D981" s="133"/>
      <c r="E981" s="133"/>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c r="A982" s="133"/>
      <c r="B982" s="134"/>
      <c r="C982" s="133"/>
      <c r="D982" s="133"/>
      <c r="E982" s="133"/>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c r="A983" s="133"/>
      <c r="B983" s="134"/>
      <c r="C983" s="133"/>
      <c r="D983" s="133"/>
      <c r="E983" s="133"/>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c r="A984" s="133"/>
      <c r="B984" s="134"/>
      <c r="C984" s="133"/>
      <c r="D984" s="133"/>
      <c r="E984" s="133"/>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c r="A985" s="133"/>
      <c r="B985" s="134"/>
      <c r="C985" s="133"/>
      <c r="D985" s="133"/>
      <c r="E985" s="133"/>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c r="A986" s="133"/>
      <c r="B986" s="134"/>
      <c r="C986" s="133"/>
      <c r="D986" s="133"/>
      <c r="E986" s="133"/>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c r="A987" s="133"/>
      <c r="B987" s="134"/>
      <c r="C987" s="133"/>
      <c r="D987" s="133"/>
      <c r="E987" s="133"/>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c r="A988" s="133"/>
      <c r="B988" s="134"/>
      <c r="C988" s="133"/>
      <c r="D988" s="133"/>
      <c r="E988" s="133"/>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c r="A989" s="133"/>
      <c r="B989" s="134"/>
      <c r="C989" s="133"/>
      <c r="D989" s="133"/>
      <c r="E989" s="133"/>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c r="A990" s="133"/>
      <c r="B990" s="134"/>
      <c r="C990" s="133"/>
      <c r="D990" s="133"/>
      <c r="E990" s="133"/>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c r="A991" s="133"/>
      <c r="B991" s="134"/>
      <c r="C991" s="133"/>
      <c r="D991" s="133"/>
      <c r="E991" s="133"/>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c r="A992" s="133"/>
      <c r="B992" s="134"/>
      <c r="C992" s="133"/>
      <c r="D992" s="133"/>
      <c r="E992" s="133"/>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c r="A993" s="133"/>
      <c r="B993" s="134"/>
      <c r="C993" s="133"/>
      <c r="D993" s="133"/>
      <c r="E993" s="133"/>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c r="A994" s="133"/>
      <c r="B994" s="134"/>
      <c r="C994" s="133"/>
      <c r="D994" s="133"/>
      <c r="E994" s="133"/>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c r="A995" s="133"/>
      <c r="B995" s="134"/>
      <c r="C995" s="133"/>
      <c r="D995" s="133"/>
      <c r="E995" s="133"/>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c r="A996" s="133"/>
      <c r="B996" s="134"/>
      <c r="C996" s="133"/>
      <c r="D996" s="133"/>
      <c r="E996" s="133"/>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c r="A997" s="133"/>
      <c r="B997" s="134"/>
      <c r="C997" s="133"/>
      <c r="D997" s="133"/>
      <c r="E997" s="133"/>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c r="A998" s="133"/>
      <c r="B998" s="134"/>
      <c r="C998" s="133"/>
      <c r="D998" s="133"/>
      <c r="E998" s="133"/>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c r="A999" s="133"/>
      <c r="B999" s="134"/>
      <c r="C999" s="133"/>
      <c r="D999" s="133"/>
      <c r="E999" s="133"/>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c r="A1000" s="133"/>
      <c r="B1000" s="134"/>
      <c r="C1000" s="133"/>
      <c r="D1000" s="133"/>
      <c r="E1000" s="133"/>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ht="12.75" customHeight="1">
      <c r="A1001" s="133"/>
      <c r="B1001" s="134"/>
      <c r="C1001" s="133"/>
      <c r="D1001" s="133"/>
      <c r="E1001" s="133"/>
      <c r="F1001" s="134"/>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ht="12.75" customHeight="1">
      <c r="A1002" s="133"/>
      <c r="B1002" s="134"/>
      <c r="C1002" s="133"/>
      <c r="D1002" s="133"/>
      <c r="E1002" s="133"/>
      <c r="F1002" s="134"/>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sheetData>
  <mergeCells count="13">
    <mergeCell ref="C6:D6"/>
    <mergeCell ref="B9:C9"/>
    <mergeCell ref="B15:C15"/>
    <mergeCell ref="B29:C29"/>
    <mergeCell ref="B43:C43"/>
    <mergeCell ref="B53:C53"/>
    <mergeCell ref="B3:I3"/>
    <mergeCell ref="B4:I4"/>
    <mergeCell ref="C5:D5"/>
    <mergeCell ref="E5:F5"/>
    <mergeCell ref="G5:I5"/>
    <mergeCell ref="E6:F6"/>
    <mergeCell ref="G6:I6"/>
  </mergeCells>
  <dataValidations>
    <dataValidation type="list" allowBlank="1" showErrorMessage="1" sqref="I8 I10:I14 I16:I28 I30:I42 I44:I52 I54:I58">
      <formula1>$O$2:$O$6</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5.29"/>
    <col customWidth="1" min="3" max="3" width="57.86"/>
    <col customWidth="1" min="4" max="4" width="39.14"/>
    <col customWidth="1" min="5" max="5" width="21.71"/>
    <col customWidth="1" min="6" max="6" width="45.86"/>
    <col customWidth="1" min="7" max="7" width="47.71"/>
    <col customWidth="1" min="8" max="8" width="29.0"/>
    <col customWidth="1" min="9" max="9" width="19.0"/>
    <col customWidth="1" min="10" max="12" width="15.86"/>
    <col customWidth="1" min="13" max="26" width="10.29"/>
  </cols>
  <sheetData>
    <row r="1" ht="12.75" customHeight="1">
      <c r="A1" s="133"/>
      <c r="B1" s="134"/>
      <c r="C1" s="133"/>
      <c r="D1" s="133"/>
      <c r="E1" s="133"/>
      <c r="F1" s="135"/>
      <c r="G1" s="136"/>
      <c r="H1" s="133"/>
      <c r="I1" s="133"/>
      <c r="J1" s="133"/>
      <c r="K1" s="133"/>
      <c r="L1" s="133"/>
      <c r="M1" s="133"/>
      <c r="N1" s="133"/>
      <c r="O1" s="133"/>
      <c r="P1" s="133"/>
      <c r="Q1" s="133"/>
      <c r="R1" s="133"/>
      <c r="S1" s="133"/>
      <c r="T1" s="133"/>
      <c r="U1" s="133"/>
      <c r="V1" s="133"/>
      <c r="W1" s="133"/>
      <c r="X1" s="133"/>
      <c r="Y1" s="133"/>
      <c r="Z1" s="133"/>
    </row>
    <row r="2" ht="12.75" customHeight="1">
      <c r="A2" s="137" t="s">
        <v>308</v>
      </c>
      <c r="B2" s="224" t="s">
        <v>205</v>
      </c>
      <c r="C2" s="139"/>
      <c r="D2" s="139"/>
      <c r="E2" s="139"/>
      <c r="F2" s="139"/>
      <c r="G2" s="139"/>
      <c r="H2" s="139"/>
      <c r="I2" s="140"/>
      <c r="J2" s="133"/>
      <c r="K2" s="133"/>
      <c r="L2" s="133"/>
      <c r="M2" s="133"/>
      <c r="N2" s="133"/>
      <c r="O2" s="141" t="s">
        <v>310</v>
      </c>
      <c r="P2" s="133"/>
      <c r="Q2" s="133"/>
      <c r="R2" s="133"/>
      <c r="S2" s="133"/>
      <c r="T2" s="133"/>
      <c r="U2" s="133"/>
      <c r="V2" s="133"/>
      <c r="W2" s="133"/>
      <c r="X2" s="133"/>
      <c r="Y2" s="133"/>
      <c r="Z2" s="133"/>
    </row>
    <row r="3" ht="12.75" customHeight="1">
      <c r="A3" s="142" t="s">
        <v>311</v>
      </c>
      <c r="B3" s="143"/>
      <c r="C3" s="6"/>
      <c r="D3" s="6"/>
      <c r="E3" s="6"/>
      <c r="F3" s="6"/>
      <c r="G3" s="6"/>
      <c r="H3" s="6"/>
      <c r="I3" s="144"/>
      <c r="J3" s="133"/>
      <c r="K3" s="133"/>
      <c r="L3" s="133"/>
      <c r="M3" s="133"/>
      <c r="N3" s="133"/>
      <c r="O3" s="145" t="s">
        <v>312</v>
      </c>
      <c r="P3" s="133"/>
      <c r="Q3" s="133"/>
      <c r="R3" s="133"/>
      <c r="S3" s="133"/>
      <c r="T3" s="133"/>
      <c r="U3" s="133"/>
      <c r="V3" s="133"/>
      <c r="W3" s="133"/>
      <c r="X3" s="133"/>
      <c r="Y3" s="133"/>
      <c r="Z3" s="133"/>
    </row>
    <row r="4" ht="12.75" customHeight="1">
      <c r="A4" s="142" t="s">
        <v>313</v>
      </c>
      <c r="B4" s="146" t="s">
        <v>40</v>
      </c>
      <c r="C4" s="6"/>
      <c r="D4" s="6"/>
      <c r="E4" s="6"/>
      <c r="F4" s="6"/>
      <c r="G4" s="6"/>
      <c r="H4" s="6"/>
      <c r="I4" s="144"/>
      <c r="J4" s="133"/>
      <c r="K4" s="133"/>
      <c r="L4" s="133"/>
      <c r="M4" s="133"/>
      <c r="N4" s="133"/>
      <c r="O4" s="147" t="s">
        <v>314</v>
      </c>
      <c r="P4" s="133"/>
      <c r="Q4" s="133"/>
      <c r="R4" s="133"/>
      <c r="S4" s="133"/>
      <c r="T4" s="133"/>
      <c r="U4" s="133"/>
      <c r="V4" s="133"/>
      <c r="W4" s="133"/>
      <c r="X4" s="133"/>
      <c r="Y4" s="133"/>
      <c r="Z4" s="133"/>
    </row>
    <row r="5" ht="15.0" customHeight="1">
      <c r="A5" s="148" t="s">
        <v>310</v>
      </c>
      <c r="B5" s="149" t="s">
        <v>312</v>
      </c>
      <c r="C5" s="150" t="s">
        <v>315</v>
      </c>
      <c r="D5" s="7"/>
      <c r="E5" s="150" t="s">
        <v>316</v>
      </c>
      <c r="F5" s="7"/>
      <c r="G5" s="151" t="s">
        <v>317</v>
      </c>
      <c r="H5" s="6"/>
      <c r="I5" s="144"/>
      <c r="J5" s="152"/>
      <c r="K5" s="153">
        <f>NOW()</f>
        <v>45712.19107</v>
      </c>
      <c r="L5" s="154"/>
      <c r="M5" s="152"/>
      <c r="N5" s="152"/>
      <c r="O5" s="152" t="s">
        <v>318</v>
      </c>
      <c r="P5" s="152"/>
      <c r="Q5" s="152"/>
      <c r="R5" s="152"/>
      <c r="S5" s="152"/>
      <c r="T5" s="152"/>
      <c r="U5" s="152"/>
      <c r="V5" s="152"/>
      <c r="W5" s="152"/>
      <c r="X5" s="152"/>
      <c r="Y5" s="152"/>
      <c r="Z5" s="152"/>
    </row>
    <row r="6" ht="15.75" customHeight="1">
      <c r="A6" s="155">
        <f>COUNTIF(I10:I1004,"Pass")</f>
        <v>19</v>
      </c>
      <c r="B6" s="156">
        <f>COUNTIF(I10:I1004,"Fail")</f>
        <v>6</v>
      </c>
      <c r="C6" s="157">
        <f>G6-E6-B6-A6</f>
        <v>0</v>
      </c>
      <c r="D6" s="158"/>
      <c r="E6" s="157">
        <f>COUNTIF(I$10:I$1004,"N/A")</f>
        <v>0</v>
      </c>
      <c r="F6" s="158"/>
      <c r="G6" s="159">
        <f>COUNTA(A10:A1004)</f>
        <v>25</v>
      </c>
      <c r="H6" s="160"/>
      <c r="I6" s="161"/>
      <c r="J6" s="152"/>
      <c r="K6" s="152"/>
      <c r="L6" s="152"/>
      <c r="M6" s="152"/>
      <c r="N6" s="152"/>
      <c r="O6" s="152"/>
      <c r="P6" s="152"/>
      <c r="Q6" s="152"/>
      <c r="R6" s="152"/>
      <c r="S6" s="152"/>
      <c r="T6" s="152"/>
      <c r="U6" s="152"/>
      <c r="V6" s="152"/>
      <c r="W6" s="152"/>
      <c r="X6" s="152"/>
      <c r="Y6" s="152"/>
      <c r="Z6" s="152"/>
    </row>
    <row r="7" ht="12.75" customHeight="1">
      <c r="A7" s="162"/>
      <c r="B7" s="163"/>
      <c r="C7" s="164"/>
      <c r="D7" s="165"/>
      <c r="E7" s="166"/>
      <c r="F7" s="167"/>
      <c r="G7" s="168"/>
      <c r="H7" s="169"/>
      <c r="I7" s="170"/>
      <c r="J7" s="133"/>
      <c r="K7" s="133"/>
      <c r="L7" s="133"/>
      <c r="M7" s="133"/>
      <c r="N7" s="133"/>
      <c r="O7" s="133"/>
      <c r="P7" s="133"/>
      <c r="Q7" s="133"/>
      <c r="R7" s="133"/>
      <c r="S7" s="133"/>
      <c r="T7" s="133"/>
      <c r="U7" s="133"/>
      <c r="V7" s="133"/>
      <c r="W7" s="133"/>
      <c r="X7" s="133"/>
      <c r="Y7" s="133"/>
      <c r="Z7" s="133"/>
    </row>
    <row r="8" ht="12.75" customHeight="1">
      <c r="A8" s="171" t="s">
        <v>319</v>
      </c>
      <c r="B8" s="171" t="s">
        <v>320</v>
      </c>
      <c r="C8" s="171" t="s">
        <v>321</v>
      </c>
      <c r="D8" s="171" t="s">
        <v>322</v>
      </c>
      <c r="E8" s="171" t="s">
        <v>323</v>
      </c>
      <c r="F8" s="171" t="s">
        <v>324</v>
      </c>
      <c r="G8" s="172" t="s">
        <v>325</v>
      </c>
      <c r="H8" s="172" t="s">
        <v>326</v>
      </c>
      <c r="I8" s="172" t="s">
        <v>327</v>
      </c>
      <c r="J8" s="172" t="s">
        <v>328</v>
      </c>
      <c r="K8" s="172" t="s">
        <v>329</v>
      </c>
      <c r="L8" s="175" t="s">
        <v>435</v>
      </c>
      <c r="M8" s="174"/>
      <c r="N8" s="175"/>
      <c r="O8" s="175"/>
      <c r="P8" s="175"/>
      <c r="Q8" s="175"/>
      <c r="R8" s="175"/>
      <c r="S8" s="175"/>
      <c r="T8" s="175"/>
      <c r="U8" s="175"/>
      <c r="V8" s="175"/>
      <c r="W8" s="175"/>
      <c r="X8" s="175"/>
      <c r="Y8" s="175"/>
      <c r="Z8" s="175"/>
    </row>
    <row r="9" ht="12.75" customHeight="1">
      <c r="A9" s="176"/>
      <c r="B9" s="177" t="s">
        <v>330</v>
      </c>
      <c r="C9" s="6"/>
      <c r="D9" s="178"/>
      <c r="E9" s="178"/>
      <c r="F9" s="179"/>
      <c r="G9" s="180"/>
      <c r="H9" s="178"/>
      <c r="I9" s="178" t="s">
        <v>331</v>
      </c>
      <c r="J9" s="181"/>
      <c r="K9" s="182"/>
      <c r="L9" s="133"/>
      <c r="M9" s="133"/>
      <c r="N9" s="133"/>
      <c r="O9" s="133"/>
      <c r="P9" s="133"/>
      <c r="Q9" s="133"/>
      <c r="R9" s="133"/>
      <c r="S9" s="133"/>
      <c r="T9" s="133"/>
      <c r="U9" s="133"/>
      <c r="V9" s="133"/>
      <c r="W9" s="133"/>
      <c r="X9" s="133"/>
      <c r="Y9" s="133"/>
      <c r="Z9" s="133"/>
    </row>
    <row r="10">
      <c r="A10" s="185" t="s">
        <v>829</v>
      </c>
      <c r="B10" s="184" t="s">
        <v>830</v>
      </c>
      <c r="C10" s="184" t="s">
        <v>830</v>
      </c>
      <c r="D10" s="186" t="s">
        <v>831</v>
      </c>
      <c r="E10" s="191" t="s">
        <v>343</v>
      </c>
      <c r="F10" s="184" t="s">
        <v>832</v>
      </c>
      <c r="G10" s="184" t="s">
        <v>832</v>
      </c>
      <c r="H10" s="187"/>
      <c r="I10" s="186" t="s">
        <v>310</v>
      </c>
      <c r="J10" s="189"/>
      <c r="K10" s="190"/>
      <c r="L10" s="133"/>
      <c r="M10" s="133"/>
      <c r="N10" s="133"/>
      <c r="O10" s="133"/>
      <c r="P10" s="133"/>
      <c r="Q10" s="133"/>
      <c r="R10" s="133"/>
      <c r="S10" s="133"/>
      <c r="T10" s="133"/>
      <c r="U10" s="133"/>
      <c r="V10" s="133"/>
      <c r="W10" s="133"/>
      <c r="X10" s="133"/>
      <c r="Y10" s="133"/>
      <c r="Z10" s="133"/>
    </row>
    <row r="11">
      <c r="A11" s="185" t="s">
        <v>833</v>
      </c>
      <c r="B11" s="184" t="s">
        <v>834</v>
      </c>
      <c r="C11" s="184" t="s">
        <v>835</v>
      </c>
      <c r="D11" s="186" t="s">
        <v>831</v>
      </c>
      <c r="E11" s="193" t="s">
        <v>343</v>
      </c>
      <c r="F11" s="184" t="s">
        <v>836</v>
      </c>
      <c r="G11" s="184" t="s">
        <v>836</v>
      </c>
      <c r="H11" s="195"/>
      <c r="I11" s="193" t="s">
        <v>310</v>
      </c>
      <c r="J11" s="190"/>
      <c r="K11" s="190"/>
      <c r="L11" s="133"/>
      <c r="M11" s="133"/>
      <c r="N11" s="133"/>
      <c r="O11" s="133"/>
      <c r="P11" s="133"/>
      <c r="Q11" s="133"/>
      <c r="R11" s="133"/>
      <c r="S11" s="133"/>
      <c r="T11" s="133"/>
      <c r="U11" s="133"/>
      <c r="V11" s="133"/>
      <c r="W11" s="133"/>
      <c r="X11" s="133"/>
      <c r="Y11" s="133"/>
      <c r="Z11" s="133"/>
    </row>
    <row r="12">
      <c r="A12" s="185" t="s">
        <v>837</v>
      </c>
      <c r="B12" s="184" t="s">
        <v>838</v>
      </c>
      <c r="C12" s="184" t="s">
        <v>838</v>
      </c>
      <c r="D12" s="186" t="s">
        <v>831</v>
      </c>
      <c r="E12" s="191" t="s">
        <v>343</v>
      </c>
      <c r="F12" s="185" t="s">
        <v>839</v>
      </c>
      <c r="G12" s="185" t="s">
        <v>839</v>
      </c>
      <c r="H12" s="195"/>
      <c r="I12" s="193" t="s">
        <v>310</v>
      </c>
      <c r="J12" s="198"/>
      <c r="K12" s="198"/>
      <c r="L12" s="133"/>
      <c r="M12" s="133"/>
      <c r="N12" s="133"/>
      <c r="O12" s="133"/>
      <c r="P12" s="133"/>
      <c r="Q12" s="133"/>
      <c r="R12" s="133"/>
      <c r="S12" s="133"/>
      <c r="T12" s="133"/>
      <c r="U12" s="133"/>
      <c r="V12" s="133"/>
      <c r="W12" s="133"/>
      <c r="X12" s="133"/>
      <c r="Y12" s="133"/>
      <c r="Z12" s="133"/>
    </row>
    <row r="13">
      <c r="A13" s="185" t="s">
        <v>840</v>
      </c>
      <c r="B13" s="241" t="s">
        <v>841</v>
      </c>
      <c r="C13" s="241" t="s">
        <v>841</v>
      </c>
      <c r="D13" s="186" t="s">
        <v>831</v>
      </c>
      <c r="E13" s="191" t="s">
        <v>343</v>
      </c>
      <c r="F13" s="241" t="s">
        <v>842</v>
      </c>
      <c r="G13" s="241" t="s">
        <v>842</v>
      </c>
      <c r="H13" s="195"/>
      <c r="I13" s="193" t="s">
        <v>310</v>
      </c>
      <c r="J13" s="198"/>
      <c r="K13" s="198"/>
      <c r="L13" s="133"/>
      <c r="M13" s="133"/>
      <c r="N13" s="133"/>
      <c r="O13" s="133"/>
      <c r="P13" s="133"/>
      <c r="Q13" s="133"/>
      <c r="R13" s="133"/>
      <c r="S13" s="133"/>
      <c r="T13" s="133"/>
      <c r="U13" s="133"/>
      <c r="V13" s="133"/>
      <c r="W13" s="133"/>
      <c r="X13" s="133"/>
      <c r="Y13" s="133"/>
      <c r="Z13" s="133"/>
    </row>
    <row r="14">
      <c r="A14" s="185" t="s">
        <v>843</v>
      </c>
      <c r="B14" s="241" t="s">
        <v>844</v>
      </c>
      <c r="C14" s="241" t="s">
        <v>845</v>
      </c>
      <c r="D14" s="186" t="s">
        <v>846</v>
      </c>
      <c r="E14" s="191" t="s">
        <v>343</v>
      </c>
      <c r="F14" s="241" t="s">
        <v>847</v>
      </c>
      <c r="G14" s="241" t="s">
        <v>847</v>
      </c>
      <c r="H14" s="195"/>
      <c r="I14" s="190" t="s">
        <v>310</v>
      </c>
      <c r="J14" s="198"/>
      <c r="K14" s="198"/>
      <c r="L14" s="133"/>
      <c r="M14" s="133"/>
      <c r="N14" s="133"/>
      <c r="O14" s="133"/>
      <c r="P14" s="133"/>
      <c r="Q14" s="133"/>
      <c r="R14" s="133"/>
      <c r="S14" s="133"/>
      <c r="T14" s="133"/>
      <c r="U14" s="133"/>
      <c r="V14" s="133"/>
      <c r="W14" s="133"/>
      <c r="X14" s="133"/>
      <c r="Y14" s="133"/>
      <c r="Z14" s="133"/>
    </row>
    <row r="15">
      <c r="A15" s="185" t="s">
        <v>848</v>
      </c>
      <c r="B15" s="241" t="s">
        <v>849</v>
      </c>
      <c r="C15" s="241" t="s">
        <v>850</v>
      </c>
      <c r="D15" s="186" t="s">
        <v>851</v>
      </c>
      <c r="E15" s="191" t="s">
        <v>343</v>
      </c>
      <c r="F15" s="241" t="s">
        <v>852</v>
      </c>
      <c r="G15" s="241" t="s">
        <v>853</v>
      </c>
      <c r="H15" s="195"/>
      <c r="I15" s="193" t="s">
        <v>312</v>
      </c>
      <c r="J15" s="198"/>
      <c r="K15" s="198"/>
      <c r="L15" s="133"/>
      <c r="M15" s="133"/>
      <c r="N15" s="133"/>
      <c r="O15" s="133"/>
      <c r="P15" s="133"/>
      <c r="Q15" s="133"/>
      <c r="R15" s="133"/>
      <c r="S15" s="133"/>
      <c r="T15" s="133"/>
      <c r="U15" s="133"/>
      <c r="V15" s="133"/>
      <c r="W15" s="133"/>
      <c r="X15" s="133"/>
      <c r="Y15" s="133"/>
      <c r="Z15" s="133"/>
    </row>
    <row r="16">
      <c r="A16" s="185" t="s">
        <v>854</v>
      </c>
      <c r="B16" s="241" t="s">
        <v>855</v>
      </c>
      <c r="C16" s="241" t="s">
        <v>855</v>
      </c>
      <c r="D16" s="186" t="s">
        <v>831</v>
      </c>
      <c r="E16" s="191" t="s">
        <v>856</v>
      </c>
      <c r="F16" s="241" t="s">
        <v>857</v>
      </c>
      <c r="G16" s="241" t="s">
        <v>857</v>
      </c>
      <c r="H16" s="195"/>
      <c r="I16" s="193" t="s">
        <v>310</v>
      </c>
      <c r="J16" s="198"/>
      <c r="K16" s="198"/>
      <c r="L16" s="133"/>
      <c r="M16" s="133"/>
      <c r="N16" s="133"/>
      <c r="O16" s="133"/>
      <c r="P16" s="133"/>
      <c r="Q16" s="133"/>
      <c r="R16" s="133"/>
      <c r="S16" s="133"/>
      <c r="T16" s="133"/>
      <c r="U16" s="133"/>
      <c r="V16" s="133"/>
      <c r="W16" s="133"/>
      <c r="X16" s="133"/>
      <c r="Y16" s="133"/>
      <c r="Z16" s="133"/>
    </row>
    <row r="17">
      <c r="A17" s="185" t="s">
        <v>858</v>
      </c>
      <c r="B17" s="241" t="s">
        <v>859</v>
      </c>
      <c r="C17" s="241" t="s">
        <v>859</v>
      </c>
      <c r="D17" s="186" t="s">
        <v>831</v>
      </c>
      <c r="E17" s="191" t="s">
        <v>343</v>
      </c>
      <c r="F17" s="241" t="s">
        <v>860</v>
      </c>
      <c r="G17" s="241" t="s">
        <v>860</v>
      </c>
      <c r="H17" s="195"/>
      <c r="I17" s="193" t="s">
        <v>310</v>
      </c>
      <c r="J17" s="198"/>
      <c r="K17" s="198"/>
      <c r="L17" s="133"/>
      <c r="M17" s="133"/>
      <c r="N17" s="133"/>
      <c r="O17" s="133"/>
      <c r="P17" s="133"/>
      <c r="Q17" s="133"/>
      <c r="R17" s="133"/>
      <c r="S17" s="133"/>
      <c r="T17" s="133"/>
      <c r="U17" s="133"/>
      <c r="V17" s="133"/>
      <c r="W17" s="133"/>
      <c r="X17" s="133"/>
      <c r="Y17" s="133"/>
      <c r="Z17" s="133"/>
    </row>
    <row r="18" ht="12.75" customHeight="1">
      <c r="A18" s="242"/>
      <c r="B18" s="243" t="s">
        <v>365</v>
      </c>
      <c r="C18" s="7"/>
      <c r="D18" s="244"/>
      <c r="E18" s="200"/>
      <c r="F18" s="201"/>
      <c r="G18" s="200"/>
      <c r="H18" s="200"/>
      <c r="I18" s="178"/>
      <c r="J18" s="231"/>
      <c r="K18" s="232"/>
      <c r="L18" s="133"/>
      <c r="M18" s="133"/>
      <c r="N18" s="133"/>
      <c r="O18" s="133"/>
      <c r="P18" s="133"/>
      <c r="Q18" s="133"/>
      <c r="R18" s="133"/>
      <c r="S18" s="133"/>
      <c r="T18" s="133"/>
      <c r="U18" s="133"/>
      <c r="V18" s="133"/>
      <c r="W18" s="133"/>
      <c r="X18" s="133"/>
      <c r="Y18" s="133"/>
      <c r="Z18" s="133"/>
    </row>
    <row r="19">
      <c r="A19" s="245" t="s">
        <v>861</v>
      </c>
      <c r="B19" s="184" t="s">
        <v>862</v>
      </c>
      <c r="C19" s="246" t="s">
        <v>863</v>
      </c>
      <c r="D19" s="186" t="s">
        <v>864</v>
      </c>
      <c r="E19" s="186" t="s">
        <v>865</v>
      </c>
      <c r="F19" s="184" t="s">
        <v>866</v>
      </c>
      <c r="G19" s="184" t="s">
        <v>370</v>
      </c>
      <c r="H19" s="187" t="s">
        <v>371</v>
      </c>
      <c r="I19" s="204" t="s">
        <v>310</v>
      </c>
      <c r="J19" s="205">
        <v>45707.0</v>
      </c>
      <c r="K19" s="206"/>
      <c r="L19" s="133"/>
      <c r="M19" s="133"/>
      <c r="N19" s="133"/>
      <c r="O19" s="133"/>
      <c r="P19" s="133"/>
      <c r="Q19" s="133"/>
      <c r="R19" s="133"/>
      <c r="S19" s="133"/>
      <c r="T19" s="133"/>
      <c r="U19" s="133"/>
      <c r="V19" s="133"/>
      <c r="W19" s="133"/>
      <c r="X19" s="133"/>
      <c r="Y19" s="133"/>
      <c r="Z19" s="133"/>
    </row>
    <row r="20">
      <c r="A20" s="245" t="s">
        <v>867</v>
      </c>
      <c r="B20" s="184" t="s">
        <v>862</v>
      </c>
      <c r="C20" s="246" t="s">
        <v>868</v>
      </c>
      <c r="D20" s="186" t="s">
        <v>869</v>
      </c>
      <c r="E20" s="186" t="s">
        <v>870</v>
      </c>
      <c r="F20" s="184" t="s">
        <v>866</v>
      </c>
      <c r="G20" s="184" t="s">
        <v>376</v>
      </c>
      <c r="H20" s="247"/>
      <c r="I20" s="208" t="s">
        <v>310</v>
      </c>
      <c r="J20" s="209"/>
      <c r="K20" s="190"/>
      <c r="L20" s="133"/>
      <c r="M20" s="133"/>
      <c r="N20" s="133"/>
      <c r="O20" s="133"/>
      <c r="P20" s="133"/>
      <c r="Q20" s="133"/>
      <c r="R20" s="133"/>
      <c r="S20" s="133"/>
      <c r="T20" s="133"/>
      <c r="U20" s="133"/>
      <c r="V20" s="133"/>
      <c r="W20" s="133"/>
      <c r="X20" s="133"/>
      <c r="Y20" s="133"/>
      <c r="Z20" s="133"/>
    </row>
    <row r="21">
      <c r="A21" s="245" t="s">
        <v>871</v>
      </c>
      <c r="B21" s="184" t="s">
        <v>862</v>
      </c>
      <c r="C21" s="246" t="s">
        <v>872</v>
      </c>
      <c r="D21" s="186" t="s">
        <v>873</v>
      </c>
      <c r="E21" s="186" t="s">
        <v>874</v>
      </c>
      <c r="F21" s="184" t="s">
        <v>866</v>
      </c>
      <c r="G21" s="184" t="s">
        <v>376</v>
      </c>
      <c r="H21" s="195"/>
      <c r="I21" s="196" t="s">
        <v>310</v>
      </c>
      <c r="J21" s="190"/>
      <c r="K21" s="190"/>
      <c r="L21" s="133"/>
      <c r="M21" s="133"/>
      <c r="N21" s="133"/>
      <c r="O21" s="133"/>
      <c r="P21" s="133"/>
      <c r="Q21" s="133"/>
      <c r="R21" s="133"/>
      <c r="S21" s="133"/>
      <c r="T21" s="133"/>
      <c r="U21" s="133"/>
      <c r="V21" s="133"/>
      <c r="W21" s="133"/>
      <c r="X21" s="133"/>
      <c r="Y21" s="133"/>
      <c r="Z21" s="133"/>
    </row>
    <row r="22">
      <c r="A22" s="245" t="s">
        <v>875</v>
      </c>
      <c r="B22" s="184" t="s">
        <v>862</v>
      </c>
      <c r="C22" s="246" t="s">
        <v>876</v>
      </c>
      <c r="D22" s="186" t="s">
        <v>877</v>
      </c>
      <c r="E22" s="186" t="s">
        <v>878</v>
      </c>
      <c r="F22" s="184" t="s">
        <v>879</v>
      </c>
      <c r="G22" s="184" t="s">
        <v>880</v>
      </c>
      <c r="H22" s="195"/>
      <c r="I22" s="196" t="s">
        <v>312</v>
      </c>
      <c r="J22" s="190"/>
      <c r="K22" s="190"/>
      <c r="L22" s="133"/>
      <c r="M22" s="133"/>
      <c r="N22" s="133"/>
      <c r="O22" s="133"/>
      <c r="P22" s="133"/>
      <c r="Q22" s="133"/>
      <c r="R22" s="133"/>
      <c r="S22" s="133"/>
      <c r="T22" s="133"/>
      <c r="U22" s="133"/>
      <c r="V22" s="133"/>
      <c r="W22" s="133"/>
      <c r="X22" s="133"/>
      <c r="Y22" s="133"/>
      <c r="Z22" s="133"/>
    </row>
    <row r="23">
      <c r="A23" s="245" t="s">
        <v>881</v>
      </c>
      <c r="B23" s="184" t="s">
        <v>862</v>
      </c>
      <c r="C23" s="246" t="s">
        <v>882</v>
      </c>
      <c r="D23" s="186" t="s">
        <v>864</v>
      </c>
      <c r="E23" s="186" t="s">
        <v>883</v>
      </c>
      <c r="F23" s="184" t="s">
        <v>884</v>
      </c>
      <c r="G23" s="184" t="s">
        <v>880</v>
      </c>
      <c r="H23" s="195"/>
      <c r="I23" s="196" t="s">
        <v>312</v>
      </c>
      <c r="J23" s="190"/>
      <c r="K23" s="190"/>
      <c r="L23" s="133"/>
      <c r="M23" s="133"/>
      <c r="N23" s="133"/>
      <c r="O23" s="133"/>
      <c r="P23" s="133"/>
      <c r="Q23" s="133"/>
      <c r="R23" s="133"/>
      <c r="S23" s="133"/>
      <c r="T23" s="133"/>
      <c r="U23" s="133"/>
      <c r="V23" s="133"/>
      <c r="W23" s="133"/>
      <c r="X23" s="133"/>
      <c r="Y23" s="133"/>
      <c r="Z23" s="133"/>
    </row>
    <row r="24">
      <c r="A24" s="245" t="s">
        <v>885</v>
      </c>
      <c r="B24" s="184" t="s">
        <v>886</v>
      </c>
      <c r="C24" s="248" t="s">
        <v>887</v>
      </c>
      <c r="D24" s="186" t="s">
        <v>888</v>
      </c>
      <c r="E24" s="191" t="s">
        <v>343</v>
      </c>
      <c r="F24" s="184" t="s">
        <v>889</v>
      </c>
      <c r="G24" s="184" t="s">
        <v>889</v>
      </c>
      <c r="H24" s="195"/>
      <c r="I24" s="196" t="s">
        <v>310</v>
      </c>
      <c r="J24" s="190"/>
      <c r="K24" s="190"/>
      <c r="L24" s="133"/>
      <c r="M24" s="133"/>
      <c r="N24" s="133"/>
      <c r="O24" s="133"/>
      <c r="P24" s="133"/>
      <c r="Q24" s="133"/>
      <c r="R24" s="133"/>
      <c r="S24" s="133"/>
      <c r="T24" s="133"/>
      <c r="U24" s="133"/>
      <c r="V24" s="133"/>
      <c r="W24" s="133"/>
      <c r="X24" s="133"/>
      <c r="Y24" s="133"/>
      <c r="Z24" s="133"/>
    </row>
    <row r="25">
      <c r="A25" s="245" t="s">
        <v>890</v>
      </c>
      <c r="B25" s="184" t="s">
        <v>886</v>
      </c>
      <c r="C25" s="248" t="s">
        <v>891</v>
      </c>
      <c r="D25" s="186" t="s">
        <v>892</v>
      </c>
      <c r="E25" s="191" t="s">
        <v>343</v>
      </c>
      <c r="F25" s="184" t="s">
        <v>893</v>
      </c>
      <c r="G25" s="184" t="s">
        <v>893</v>
      </c>
      <c r="H25" s="195"/>
      <c r="I25" s="196" t="s">
        <v>310</v>
      </c>
      <c r="J25" s="190"/>
      <c r="K25" s="190"/>
      <c r="L25" s="133"/>
      <c r="M25" s="133"/>
      <c r="N25" s="133"/>
      <c r="O25" s="133"/>
      <c r="P25" s="133"/>
      <c r="Q25" s="133"/>
      <c r="R25" s="133"/>
      <c r="S25" s="133"/>
      <c r="T25" s="133"/>
      <c r="U25" s="133"/>
      <c r="V25" s="133"/>
      <c r="W25" s="133"/>
      <c r="X25" s="133"/>
      <c r="Y25" s="133"/>
      <c r="Z25" s="133"/>
    </row>
    <row r="26">
      <c r="A26" s="245" t="s">
        <v>894</v>
      </c>
      <c r="B26" s="184" t="s">
        <v>886</v>
      </c>
      <c r="C26" s="248" t="s">
        <v>895</v>
      </c>
      <c r="D26" s="186" t="s">
        <v>896</v>
      </c>
      <c r="E26" s="191" t="s">
        <v>343</v>
      </c>
      <c r="F26" s="184" t="s">
        <v>897</v>
      </c>
      <c r="G26" s="184" t="s">
        <v>897</v>
      </c>
      <c r="H26" s="195"/>
      <c r="I26" s="196" t="s">
        <v>310</v>
      </c>
      <c r="J26" s="190"/>
      <c r="K26" s="190"/>
      <c r="L26" s="133"/>
      <c r="M26" s="133"/>
      <c r="N26" s="133"/>
      <c r="O26" s="133"/>
      <c r="P26" s="133"/>
      <c r="Q26" s="133"/>
      <c r="R26" s="133"/>
      <c r="S26" s="133"/>
      <c r="T26" s="133"/>
      <c r="U26" s="133"/>
      <c r="V26" s="133"/>
      <c r="W26" s="133"/>
      <c r="X26" s="133"/>
      <c r="Y26" s="133"/>
      <c r="Z26" s="133"/>
    </row>
    <row r="27">
      <c r="A27" s="245" t="s">
        <v>898</v>
      </c>
      <c r="B27" s="184" t="s">
        <v>899</v>
      </c>
      <c r="C27" s="249" t="s">
        <v>222</v>
      </c>
      <c r="D27" s="186" t="s">
        <v>900</v>
      </c>
      <c r="E27" s="186" t="s">
        <v>901</v>
      </c>
      <c r="F27" s="184" t="s">
        <v>902</v>
      </c>
      <c r="G27" s="184" t="s">
        <v>902</v>
      </c>
      <c r="H27" s="195"/>
      <c r="I27" s="196" t="s">
        <v>310</v>
      </c>
      <c r="J27" s="190"/>
      <c r="K27" s="190"/>
      <c r="L27" s="133"/>
      <c r="M27" s="133"/>
      <c r="N27" s="133"/>
      <c r="O27" s="133"/>
      <c r="P27" s="133"/>
      <c r="Q27" s="133"/>
      <c r="R27" s="133"/>
      <c r="S27" s="133"/>
      <c r="T27" s="133"/>
      <c r="U27" s="133"/>
      <c r="V27" s="133"/>
      <c r="W27" s="133"/>
      <c r="X27" s="133"/>
      <c r="Y27" s="133"/>
      <c r="Z27" s="133"/>
    </row>
    <row r="28">
      <c r="A28" s="245" t="s">
        <v>903</v>
      </c>
      <c r="B28" s="184" t="s">
        <v>899</v>
      </c>
      <c r="C28" s="249" t="s">
        <v>223</v>
      </c>
      <c r="D28" s="186" t="s">
        <v>900</v>
      </c>
      <c r="E28" s="186" t="s">
        <v>904</v>
      </c>
      <c r="F28" s="184" t="s">
        <v>902</v>
      </c>
      <c r="G28" s="184" t="s">
        <v>902</v>
      </c>
      <c r="H28" s="195"/>
      <c r="I28" s="196" t="s">
        <v>310</v>
      </c>
      <c r="J28" s="190"/>
      <c r="K28" s="190"/>
      <c r="L28" s="133"/>
      <c r="M28" s="133"/>
      <c r="N28" s="133"/>
      <c r="O28" s="133"/>
      <c r="P28" s="133"/>
      <c r="Q28" s="133"/>
      <c r="R28" s="133"/>
      <c r="S28" s="133"/>
      <c r="T28" s="133"/>
      <c r="U28" s="133"/>
      <c r="V28" s="133"/>
      <c r="W28" s="133"/>
      <c r="X28" s="133"/>
      <c r="Y28" s="133"/>
      <c r="Z28" s="133"/>
    </row>
    <row r="29">
      <c r="A29" s="245" t="s">
        <v>905</v>
      </c>
      <c r="B29" s="184" t="s">
        <v>899</v>
      </c>
      <c r="C29" s="249" t="s">
        <v>224</v>
      </c>
      <c r="D29" s="186" t="s">
        <v>900</v>
      </c>
      <c r="E29" s="186" t="s">
        <v>906</v>
      </c>
      <c r="F29" s="184" t="s">
        <v>907</v>
      </c>
      <c r="G29" s="184" t="s">
        <v>907</v>
      </c>
      <c r="H29" s="195"/>
      <c r="I29" s="196" t="s">
        <v>310</v>
      </c>
      <c r="J29" s="190"/>
      <c r="K29" s="190"/>
      <c r="L29" s="133"/>
      <c r="M29" s="133"/>
      <c r="N29" s="133"/>
      <c r="O29" s="133"/>
      <c r="P29" s="133"/>
      <c r="Q29" s="133"/>
      <c r="R29" s="133"/>
      <c r="S29" s="133"/>
      <c r="T29" s="133"/>
      <c r="U29" s="133"/>
      <c r="V29" s="133"/>
      <c r="W29" s="133"/>
      <c r="X29" s="133"/>
      <c r="Y29" s="133"/>
      <c r="Z29" s="133"/>
    </row>
    <row r="30">
      <c r="A30" s="245" t="s">
        <v>908</v>
      </c>
      <c r="B30" s="184" t="s">
        <v>899</v>
      </c>
      <c r="C30" s="249" t="s">
        <v>225</v>
      </c>
      <c r="D30" s="186" t="s">
        <v>900</v>
      </c>
      <c r="E30" s="193" t="s">
        <v>909</v>
      </c>
      <c r="F30" s="184" t="s">
        <v>910</v>
      </c>
      <c r="G30" s="184" t="s">
        <v>910</v>
      </c>
      <c r="H30" s="195"/>
      <c r="I30" s="196" t="s">
        <v>310</v>
      </c>
      <c r="J30" s="190"/>
      <c r="K30" s="190"/>
      <c r="L30" s="133"/>
      <c r="M30" s="133"/>
      <c r="N30" s="133"/>
      <c r="O30" s="133"/>
      <c r="P30" s="133"/>
      <c r="Q30" s="133"/>
      <c r="R30" s="133"/>
      <c r="S30" s="133"/>
      <c r="T30" s="133"/>
      <c r="U30" s="133"/>
      <c r="V30" s="133"/>
      <c r="W30" s="133"/>
      <c r="X30" s="133"/>
      <c r="Y30" s="133"/>
      <c r="Z30" s="133"/>
    </row>
    <row r="31">
      <c r="A31" s="245" t="s">
        <v>911</v>
      </c>
      <c r="B31" s="184" t="s">
        <v>899</v>
      </c>
      <c r="C31" s="250" t="s">
        <v>226</v>
      </c>
      <c r="D31" s="186" t="s">
        <v>900</v>
      </c>
      <c r="E31" s="193" t="s">
        <v>912</v>
      </c>
      <c r="F31" s="184" t="s">
        <v>913</v>
      </c>
      <c r="G31" s="184" t="s">
        <v>914</v>
      </c>
      <c r="H31" s="195"/>
      <c r="I31" s="196" t="s">
        <v>310</v>
      </c>
      <c r="J31" s="190"/>
      <c r="K31" s="190"/>
      <c r="L31" s="133"/>
      <c r="M31" s="133"/>
      <c r="N31" s="133"/>
      <c r="O31" s="133"/>
      <c r="P31" s="133"/>
      <c r="Q31" s="133"/>
      <c r="R31" s="133"/>
      <c r="S31" s="133"/>
      <c r="T31" s="133"/>
      <c r="U31" s="133"/>
      <c r="V31" s="133"/>
      <c r="W31" s="133"/>
      <c r="X31" s="133"/>
      <c r="Y31" s="133"/>
      <c r="Z31" s="133"/>
    </row>
    <row r="32">
      <c r="A32" s="245" t="s">
        <v>915</v>
      </c>
      <c r="B32" s="184" t="s">
        <v>899</v>
      </c>
      <c r="C32" s="250" t="s">
        <v>916</v>
      </c>
      <c r="D32" s="186" t="s">
        <v>900</v>
      </c>
      <c r="E32" s="193" t="s">
        <v>917</v>
      </c>
      <c r="F32" s="184" t="s">
        <v>918</v>
      </c>
      <c r="G32" s="184" t="s">
        <v>919</v>
      </c>
      <c r="H32" s="195"/>
      <c r="I32" s="196" t="s">
        <v>312</v>
      </c>
      <c r="J32" s="190"/>
      <c r="K32" s="190"/>
      <c r="L32" s="133"/>
      <c r="M32" s="133"/>
      <c r="N32" s="133"/>
      <c r="O32" s="133"/>
      <c r="P32" s="133"/>
      <c r="Q32" s="133"/>
      <c r="R32" s="133"/>
      <c r="S32" s="133"/>
      <c r="T32" s="133"/>
      <c r="U32" s="133"/>
      <c r="V32" s="133"/>
      <c r="W32" s="133"/>
      <c r="X32" s="133"/>
      <c r="Y32" s="133"/>
      <c r="Z32" s="133"/>
    </row>
    <row r="33">
      <c r="A33" s="245" t="s">
        <v>920</v>
      </c>
      <c r="B33" s="184" t="s">
        <v>921</v>
      </c>
      <c r="C33" s="248" t="s">
        <v>922</v>
      </c>
      <c r="D33" s="186" t="s">
        <v>923</v>
      </c>
      <c r="E33" s="191" t="s">
        <v>343</v>
      </c>
      <c r="F33" s="184" t="s">
        <v>924</v>
      </c>
      <c r="G33" s="184" t="s">
        <v>924</v>
      </c>
      <c r="H33" s="195"/>
      <c r="I33" s="196" t="s">
        <v>310</v>
      </c>
      <c r="J33" s="190"/>
      <c r="K33" s="190"/>
      <c r="L33" s="133"/>
      <c r="M33" s="133"/>
      <c r="N33" s="133"/>
      <c r="O33" s="133"/>
      <c r="P33" s="133"/>
      <c r="Q33" s="133"/>
      <c r="R33" s="133"/>
      <c r="S33" s="133"/>
      <c r="T33" s="133"/>
      <c r="U33" s="133"/>
      <c r="V33" s="133"/>
      <c r="W33" s="133"/>
      <c r="X33" s="133"/>
      <c r="Y33" s="133"/>
      <c r="Z33" s="133"/>
    </row>
    <row r="34">
      <c r="A34" s="245" t="s">
        <v>925</v>
      </c>
      <c r="B34" s="184" t="s">
        <v>921</v>
      </c>
      <c r="C34" s="248" t="s">
        <v>926</v>
      </c>
      <c r="D34" s="186" t="s">
        <v>923</v>
      </c>
      <c r="E34" s="191" t="s">
        <v>343</v>
      </c>
      <c r="F34" s="184" t="s">
        <v>927</v>
      </c>
      <c r="G34" s="251" t="s">
        <v>928</v>
      </c>
      <c r="H34" s="198"/>
      <c r="I34" s="194" t="s">
        <v>312</v>
      </c>
      <c r="J34" s="198"/>
      <c r="K34" s="198"/>
      <c r="L34" s="133"/>
      <c r="M34" s="133"/>
      <c r="N34" s="133"/>
      <c r="O34" s="133"/>
      <c r="P34" s="133"/>
      <c r="Q34" s="133"/>
      <c r="R34" s="133"/>
      <c r="S34" s="133"/>
      <c r="T34" s="133"/>
      <c r="U34" s="133"/>
      <c r="V34" s="133"/>
      <c r="W34" s="133"/>
      <c r="X34" s="133"/>
      <c r="Y34" s="133"/>
      <c r="Z34" s="133"/>
    </row>
    <row r="35">
      <c r="A35" s="249" t="s">
        <v>929</v>
      </c>
      <c r="B35" s="184" t="s">
        <v>930</v>
      </c>
      <c r="C35" s="252" t="s">
        <v>931</v>
      </c>
      <c r="D35" s="186" t="s">
        <v>932</v>
      </c>
      <c r="E35" s="191" t="s">
        <v>343</v>
      </c>
      <c r="F35" s="252" t="s">
        <v>933</v>
      </c>
      <c r="G35" s="253" t="s">
        <v>934</v>
      </c>
      <c r="H35" s="254"/>
      <c r="I35" s="194" t="s">
        <v>312</v>
      </c>
      <c r="J35" s="254"/>
      <c r="K35" s="254"/>
      <c r="L35" s="219"/>
      <c r="M35" s="219"/>
      <c r="N35" s="219"/>
      <c r="O35" s="219"/>
      <c r="P35" s="219"/>
      <c r="Q35" s="219"/>
      <c r="R35" s="219"/>
      <c r="S35" s="219"/>
      <c r="T35" s="219"/>
      <c r="U35" s="219"/>
      <c r="V35" s="219"/>
      <c r="W35" s="219"/>
      <c r="X35" s="219"/>
      <c r="Y35" s="219"/>
      <c r="Z35" s="219"/>
    </row>
    <row r="36" ht="12.75" customHeight="1">
      <c r="A36" s="141"/>
      <c r="B36" s="255"/>
      <c r="C36" s="218"/>
      <c r="D36" s="141"/>
      <c r="E36" s="141"/>
      <c r="F36" s="218"/>
      <c r="G36" s="141"/>
      <c r="H36" s="141"/>
      <c r="I36" s="134"/>
      <c r="J36" s="141"/>
      <c r="K36" s="141"/>
      <c r="L36" s="133"/>
      <c r="M36" s="133"/>
      <c r="N36" s="133"/>
      <c r="O36" s="133"/>
      <c r="P36" s="133"/>
      <c r="Q36" s="133"/>
      <c r="R36" s="133"/>
      <c r="S36" s="133"/>
      <c r="T36" s="133"/>
      <c r="U36" s="133"/>
      <c r="V36" s="133"/>
      <c r="W36" s="133"/>
      <c r="X36" s="133"/>
      <c r="Y36" s="133"/>
      <c r="Z36" s="133"/>
    </row>
    <row r="37" ht="12.75" customHeight="1">
      <c r="A37" s="256"/>
      <c r="B37" s="257"/>
      <c r="C37" s="256"/>
      <c r="D37" s="220"/>
      <c r="E37" s="220"/>
      <c r="F37" s="220"/>
      <c r="G37" s="220"/>
      <c r="H37" s="221"/>
      <c r="I37" s="134"/>
      <c r="J37" s="222"/>
      <c r="K37" s="134"/>
      <c r="L37" s="133"/>
      <c r="M37" s="133"/>
      <c r="N37" s="133"/>
      <c r="O37" s="133"/>
      <c r="P37" s="133"/>
      <c r="Q37" s="133"/>
      <c r="R37" s="133"/>
      <c r="S37" s="133"/>
      <c r="T37" s="133"/>
      <c r="U37" s="133"/>
      <c r="V37" s="133"/>
      <c r="W37" s="133"/>
      <c r="X37" s="133"/>
      <c r="Y37" s="133"/>
      <c r="Z37" s="133"/>
    </row>
    <row r="38" ht="12.75" customHeight="1">
      <c r="A38" s="256"/>
      <c r="B38" s="257"/>
      <c r="C38" s="256"/>
      <c r="D38" s="220"/>
      <c r="E38" s="220"/>
      <c r="F38" s="220"/>
      <c r="G38" s="220"/>
      <c r="H38" s="221"/>
      <c r="I38" s="134"/>
      <c r="J38" s="222"/>
      <c r="K38" s="134"/>
      <c r="L38" s="133"/>
      <c r="M38" s="133"/>
      <c r="N38" s="133"/>
      <c r="O38" s="133"/>
      <c r="P38" s="133"/>
      <c r="Q38" s="133"/>
      <c r="R38" s="133"/>
      <c r="S38" s="133"/>
      <c r="T38" s="133"/>
      <c r="U38" s="133"/>
      <c r="V38" s="133"/>
      <c r="W38" s="133"/>
      <c r="X38" s="133"/>
      <c r="Y38" s="133"/>
      <c r="Z38" s="133"/>
    </row>
    <row r="39" ht="12.75" customHeight="1">
      <c r="A39" s="133"/>
      <c r="B39" s="134"/>
      <c r="C39" s="133"/>
      <c r="D39" s="133"/>
      <c r="E39" s="133"/>
      <c r="F39" s="134"/>
      <c r="G39" s="133"/>
      <c r="H39" s="133"/>
      <c r="I39" s="134"/>
      <c r="J39" s="223"/>
      <c r="K39" s="133"/>
      <c r="L39" s="133"/>
      <c r="M39" s="133"/>
      <c r="N39" s="133"/>
      <c r="O39" s="133"/>
      <c r="P39" s="133"/>
      <c r="Q39" s="133"/>
      <c r="R39" s="133"/>
      <c r="S39" s="133"/>
      <c r="T39" s="133"/>
      <c r="U39" s="133"/>
      <c r="V39" s="133"/>
      <c r="W39" s="133"/>
      <c r="X39" s="133"/>
      <c r="Y39" s="133"/>
      <c r="Z39" s="133"/>
    </row>
    <row r="40" ht="12.75" customHeight="1">
      <c r="A40" s="133"/>
      <c r="B40" s="134"/>
      <c r="C40" s="133"/>
      <c r="D40" s="133"/>
      <c r="E40" s="133"/>
      <c r="F40" s="134"/>
      <c r="G40" s="133"/>
      <c r="H40" s="133"/>
      <c r="I40" s="134"/>
      <c r="J40" s="223"/>
      <c r="K40" s="133"/>
      <c r="L40" s="133"/>
      <c r="M40" s="133"/>
      <c r="N40" s="133"/>
      <c r="O40" s="133"/>
      <c r="P40" s="133"/>
      <c r="Q40" s="133"/>
      <c r="R40" s="133"/>
      <c r="S40" s="133"/>
      <c r="T40" s="133"/>
      <c r="U40" s="133"/>
      <c r="V40" s="133"/>
      <c r="W40" s="133"/>
      <c r="X40" s="133"/>
      <c r="Y40" s="133"/>
      <c r="Z40" s="133"/>
    </row>
    <row r="41" ht="12.75" customHeight="1">
      <c r="A41" s="133"/>
      <c r="B41" s="134"/>
      <c r="C41" s="133"/>
      <c r="D41" s="133"/>
      <c r="E41" s="133"/>
      <c r="F41" s="134"/>
      <c r="G41" s="133"/>
      <c r="H41" s="133"/>
      <c r="I41" s="134"/>
      <c r="J41" s="133"/>
      <c r="K41" s="133"/>
      <c r="L41" s="133"/>
      <c r="M41" s="133"/>
      <c r="N41" s="133"/>
      <c r="O41" s="133"/>
      <c r="P41" s="133"/>
      <c r="Q41" s="133"/>
      <c r="R41" s="133"/>
      <c r="S41" s="133"/>
      <c r="T41" s="133"/>
      <c r="U41" s="133"/>
      <c r="V41" s="133"/>
      <c r="W41" s="133"/>
      <c r="X41" s="133"/>
      <c r="Y41" s="133"/>
      <c r="Z41" s="133"/>
    </row>
    <row r="42" ht="12.75" customHeight="1">
      <c r="A42" s="133"/>
      <c r="B42" s="134"/>
      <c r="C42" s="133"/>
      <c r="D42" s="133"/>
      <c r="E42" s="133"/>
      <c r="F42" s="134"/>
      <c r="G42" s="133"/>
      <c r="H42" s="133"/>
      <c r="I42" s="134"/>
      <c r="J42" s="133"/>
      <c r="K42" s="133"/>
      <c r="L42" s="133"/>
      <c r="M42" s="133"/>
      <c r="N42" s="133"/>
      <c r="O42" s="133"/>
      <c r="P42" s="133"/>
      <c r="Q42" s="133"/>
      <c r="R42" s="133"/>
      <c r="S42" s="133"/>
      <c r="T42" s="133"/>
      <c r="U42" s="133"/>
      <c r="V42" s="133"/>
      <c r="W42" s="133"/>
      <c r="X42" s="133"/>
      <c r="Y42" s="133"/>
      <c r="Z42" s="133"/>
    </row>
    <row r="43" ht="12.75" customHeight="1">
      <c r="A43" s="133"/>
      <c r="B43" s="134"/>
      <c r="C43" s="133"/>
      <c r="D43" s="133"/>
      <c r="E43" s="133"/>
      <c r="F43" s="134"/>
      <c r="G43" s="133"/>
      <c r="H43" s="133"/>
      <c r="I43" s="133"/>
      <c r="J43" s="133"/>
      <c r="K43" s="133"/>
      <c r="L43" s="133"/>
      <c r="M43" s="133"/>
      <c r="N43" s="133"/>
      <c r="O43" s="133"/>
      <c r="P43" s="133"/>
      <c r="Q43" s="133"/>
      <c r="R43" s="133"/>
      <c r="S43" s="133"/>
      <c r="T43" s="133"/>
      <c r="U43" s="133"/>
      <c r="V43" s="133"/>
      <c r="W43" s="133"/>
      <c r="X43" s="133"/>
      <c r="Y43" s="133"/>
      <c r="Z43" s="133"/>
    </row>
    <row r="44" ht="12.75" customHeight="1">
      <c r="A44" s="133"/>
      <c r="B44" s="134"/>
      <c r="C44" s="133"/>
      <c r="D44" s="133"/>
      <c r="E44" s="133"/>
      <c r="F44" s="134"/>
      <c r="G44" s="133"/>
      <c r="H44" s="133"/>
      <c r="I44" s="133"/>
      <c r="J44" s="133"/>
      <c r="K44" s="133"/>
      <c r="L44" s="133"/>
      <c r="M44" s="133"/>
      <c r="N44" s="133"/>
      <c r="O44" s="133"/>
      <c r="P44" s="133"/>
      <c r="Q44" s="133"/>
      <c r="R44" s="133"/>
      <c r="S44" s="133"/>
      <c r="T44" s="133"/>
      <c r="U44" s="133"/>
      <c r="V44" s="133"/>
      <c r="W44" s="133"/>
      <c r="X44" s="133"/>
      <c r="Y44" s="133"/>
      <c r="Z44" s="133"/>
    </row>
    <row r="45" ht="12.75" customHeight="1">
      <c r="A45" s="133"/>
      <c r="B45" s="134"/>
      <c r="C45" s="133"/>
      <c r="D45" s="133"/>
      <c r="E45" s="133"/>
      <c r="F45" s="134"/>
      <c r="G45" s="133"/>
      <c r="H45" s="133"/>
      <c r="I45" s="133"/>
      <c r="J45" s="133"/>
      <c r="K45" s="133"/>
      <c r="L45" s="133"/>
      <c r="M45" s="133"/>
      <c r="N45" s="133"/>
      <c r="O45" s="133"/>
      <c r="P45" s="133"/>
      <c r="Q45" s="133"/>
      <c r="R45" s="133"/>
      <c r="S45" s="133"/>
      <c r="T45" s="133"/>
      <c r="U45" s="133"/>
      <c r="V45" s="133"/>
      <c r="W45" s="133"/>
      <c r="X45" s="133"/>
      <c r="Y45" s="133"/>
      <c r="Z45" s="133"/>
    </row>
    <row r="46" ht="12.75" customHeight="1">
      <c r="A46" s="133"/>
      <c r="B46" s="134"/>
      <c r="C46" s="133"/>
      <c r="D46" s="133"/>
      <c r="E46" s="133"/>
      <c r="F46" s="134"/>
      <c r="G46" s="133"/>
      <c r="H46" s="133"/>
      <c r="I46" s="133"/>
      <c r="J46" s="133"/>
      <c r="K46" s="133"/>
      <c r="L46" s="133"/>
      <c r="M46" s="133"/>
      <c r="N46" s="133"/>
      <c r="O46" s="133"/>
      <c r="P46" s="133"/>
      <c r="Q46" s="133"/>
      <c r="R46" s="133"/>
      <c r="S46" s="133"/>
      <c r="T46" s="133"/>
      <c r="U46" s="133"/>
      <c r="V46" s="133"/>
      <c r="W46" s="133"/>
      <c r="X46" s="133"/>
      <c r="Y46" s="133"/>
      <c r="Z46" s="133"/>
    </row>
    <row r="47" ht="12.75" customHeight="1">
      <c r="A47" s="133"/>
      <c r="B47" s="134"/>
      <c r="C47" s="133"/>
      <c r="D47" s="133"/>
      <c r="E47" s="133"/>
      <c r="F47" s="134"/>
      <c r="G47" s="133"/>
      <c r="H47" s="133"/>
      <c r="I47" s="133"/>
      <c r="J47" s="133"/>
      <c r="K47" s="133"/>
      <c r="L47" s="133"/>
      <c r="M47" s="133"/>
      <c r="N47" s="133"/>
      <c r="O47" s="133"/>
      <c r="P47" s="133"/>
      <c r="Q47" s="133"/>
      <c r="R47" s="133"/>
      <c r="S47" s="133"/>
      <c r="T47" s="133"/>
      <c r="U47" s="133"/>
      <c r="V47" s="133"/>
      <c r="W47" s="133"/>
      <c r="X47" s="133"/>
      <c r="Y47" s="133"/>
      <c r="Z47" s="133"/>
    </row>
    <row r="48" ht="12.75" customHeight="1">
      <c r="A48" s="133"/>
      <c r="B48" s="134"/>
      <c r="C48" s="133"/>
      <c r="D48" s="133"/>
      <c r="E48" s="133"/>
      <c r="F48" s="134"/>
      <c r="G48" s="133"/>
      <c r="H48" s="133"/>
      <c r="I48" s="133"/>
      <c r="J48" s="133"/>
      <c r="K48" s="133"/>
      <c r="L48" s="133"/>
      <c r="M48" s="133"/>
      <c r="N48" s="133"/>
      <c r="O48" s="133"/>
      <c r="P48" s="133"/>
      <c r="Q48" s="133"/>
      <c r="R48" s="133"/>
      <c r="S48" s="133"/>
      <c r="T48" s="133"/>
      <c r="U48" s="133"/>
      <c r="V48" s="133"/>
      <c r="W48" s="133"/>
      <c r="X48" s="133"/>
      <c r="Y48" s="133"/>
      <c r="Z48" s="133"/>
    </row>
    <row r="49" ht="12.75" customHeight="1">
      <c r="A49" s="133"/>
      <c r="B49" s="134"/>
      <c r="C49" s="133"/>
      <c r="D49" s="133"/>
      <c r="E49" s="133"/>
      <c r="F49" s="134"/>
      <c r="G49" s="133"/>
      <c r="H49" s="133"/>
      <c r="I49" s="133"/>
      <c r="J49" s="133"/>
      <c r="K49" s="133"/>
      <c r="L49" s="133"/>
      <c r="M49" s="133"/>
      <c r="N49" s="133"/>
      <c r="O49" s="133"/>
      <c r="P49" s="133"/>
      <c r="Q49" s="133"/>
      <c r="R49" s="133"/>
      <c r="S49" s="133"/>
      <c r="T49" s="133"/>
      <c r="U49" s="133"/>
      <c r="V49" s="133"/>
      <c r="W49" s="133"/>
      <c r="X49" s="133"/>
      <c r="Y49" s="133"/>
      <c r="Z49" s="133"/>
    </row>
    <row r="50" ht="12.75" customHeight="1">
      <c r="A50" s="133"/>
      <c r="B50" s="134"/>
      <c r="C50" s="133"/>
      <c r="D50" s="133"/>
      <c r="E50" s="133"/>
      <c r="F50" s="134"/>
      <c r="G50" s="133"/>
      <c r="H50" s="133"/>
      <c r="I50" s="133"/>
      <c r="J50" s="133"/>
      <c r="K50" s="133"/>
      <c r="L50" s="133"/>
      <c r="M50" s="133"/>
      <c r="N50" s="133"/>
      <c r="O50" s="133"/>
      <c r="P50" s="133"/>
      <c r="Q50" s="133"/>
      <c r="R50" s="133"/>
      <c r="S50" s="133"/>
      <c r="T50" s="133"/>
      <c r="U50" s="133"/>
      <c r="V50" s="133"/>
      <c r="W50" s="133"/>
      <c r="X50" s="133"/>
      <c r="Y50" s="133"/>
      <c r="Z50" s="133"/>
    </row>
    <row r="51" ht="12.75" customHeight="1">
      <c r="A51" s="133"/>
      <c r="B51" s="134"/>
      <c r="C51" s="133"/>
      <c r="D51" s="133"/>
      <c r="E51" s="133"/>
      <c r="F51" s="134"/>
      <c r="G51" s="133"/>
      <c r="H51" s="133"/>
      <c r="I51" s="133"/>
      <c r="J51" s="133"/>
      <c r="K51" s="133"/>
      <c r="L51" s="133"/>
      <c r="M51" s="133"/>
      <c r="N51" s="133"/>
      <c r="O51" s="133"/>
      <c r="P51" s="133"/>
      <c r="Q51" s="133"/>
      <c r="R51" s="133"/>
      <c r="S51" s="133"/>
      <c r="T51" s="133"/>
      <c r="U51" s="133"/>
      <c r="V51" s="133"/>
      <c r="W51" s="133"/>
      <c r="X51" s="133"/>
      <c r="Y51" s="133"/>
      <c r="Z51" s="133"/>
    </row>
    <row r="52" ht="12.75" customHeight="1">
      <c r="A52" s="133"/>
      <c r="B52" s="134"/>
      <c r="C52" s="133"/>
      <c r="D52" s="133"/>
      <c r="E52" s="133"/>
      <c r="F52" s="134"/>
      <c r="G52" s="133"/>
      <c r="H52" s="133"/>
      <c r="I52" s="133"/>
      <c r="J52" s="133"/>
      <c r="K52" s="133"/>
      <c r="L52" s="133"/>
      <c r="M52" s="133"/>
      <c r="N52" s="133"/>
      <c r="O52" s="133"/>
      <c r="P52" s="133"/>
      <c r="Q52" s="133"/>
      <c r="R52" s="133"/>
      <c r="S52" s="133"/>
      <c r="T52" s="133"/>
      <c r="U52" s="133"/>
      <c r="V52" s="133"/>
      <c r="W52" s="133"/>
      <c r="X52" s="133"/>
      <c r="Y52" s="133"/>
      <c r="Z52" s="133"/>
    </row>
    <row r="53" ht="12.75" customHeight="1">
      <c r="A53" s="133"/>
      <c r="B53" s="134"/>
      <c r="C53" s="133"/>
      <c r="D53" s="133"/>
      <c r="E53" s="133"/>
      <c r="F53" s="134"/>
      <c r="G53" s="133"/>
      <c r="H53" s="133"/>
      <c r="I53" s="133"/>
      <c r="J53" s="133"/>
      <c r="K53" s="133"/>
      <c r="L53" s="133"/>
      <c r="M53" s="133"/>
      <c r="N53" s="133"/>
      <c r="O53" s="133"/>
      <c r="P53" s="133"/>
      <c r="Q53" s="133"/>
      <c r="R53" s="133"/>
      <c r="S53" s="133"/>
      <c r="T53" s="133"/>
      <c r="U53" s="133"/>
      <c r="V53" s="133"/>
      <c r="W53" s="133"/>
      <c r="X53" s="133"/>
      <c r="Y53" s="133"/>
      <c r="Z53" s="133"/>
    </row>
    <row r="54" ht="12.75" customHeight="1">
      <c r="A54" s="133"/>
      <c r="B54" s="134"/>
      <c r="C54" s="133"/>
      <c r="D54" s="133"/>
      <c r="E54" s="133"/>
      <c r="F54" s="134"/>
      <c r="G54" s="133"/>
      <c r="H54" s="133"/>
      <c r="I54" s="133"/>
      <c r="J54" s="133"/>
      <c r="K54" s="133"/>
      <c r="L54" s="133"/>
      <c r="M54" s="133"/>
      <c r="N54" s="133"/>
      <c r="O54" s="133"/>
      <c r="P54" s="133"/>
      <c r="Q54" s="133"/>
      <c r="R54" s="133"/>
      <c r="S54" s="133"/>
      <c r="T54" s="133"/>
      <c r="U54" s="133"/>
      <c r="V54" s="133"/>
      <c r="W54" s="133"/>
      <c r="X54" s="133"/>
      <c r="Y54" s="133"/>
      <c r="Z54" s="133"/>
    </row>
    <row r="55" ht="12.75" customHeight="1">
      <c r="A55" s="133"/>
      <c r="B55" s="134"/>
      <c r="C55" s="133"/>
      <c r="D55" s="133"/>
      <c r="E55" s="133"/>
      <c r="F55" s="134"/>
      <c r="G55" s="133"/>
      <c r="H55" s="133"/>
      <c r="I55" s="133"/>
      <c r="J55" s="133"/>
      <c r="K55" s="133"/>
      <c r="L55" s="133"/>
      <c r="M55" s="133"/>
      <c r="N55" s="133"/>
      <c r="O55" s="133"/>
      <c r="P55" s="133"/>
      <c r="Q55" s="133"/>
      <c r="R55" s="133"/>
      <c r="S55" s="133"/>
      <c r="T55" s="133"/>
      <c r="U55" s="133"/>
      <c r="V55" s="133"/>
      <c r="W55" s="133"/>
      <c r="X55" s="133"/>
      <c r="Y55" s="133"/>
      <c r="Z55" s="133"/>
    </row>
    <row r="56" ht="12.75" customHeight="1">
      <c r="A56" s="133"/>
      <c r="B56" s="134"/>
      <c r="C56" s="133"/>
      <c r="D56" s="133"/>
      <c r="E56" s="133"/>
      <c r="F56" s="134"/>
      <c r="G56" s="133"/>
      <c r="H56" s="133"/>
      <c r="I56" s="133"/>
      <c r="J56" s="133"/>
      <c r="K56" s="133"/>
      <c r="L56" s="133"/>
      <c r="M56" s="133"/>
      <c r="N56" s="133"/>
      <c r="O56" s="133"/>
      <c r="P56" s="133"/>
      <c r="Q56" s="133"/>
      <c r="R56" s="133"/>
      <c r="S56" s="133"/>
      <c r="T56" s="133"/>
      <c r="U56" s="133"/>
      <c r="V56" s="133"/>
      <c r="W56" s="133"/>
      <c r="X56" s="133"/>
      <c r="Y56" s="133"/>
      <c r="Z56" s="133"/>
    </row>
    <row r="57" ht="12.75" customHeight="1">
      <c r="A57" s="133"/>
      <c r="B57" s="134"/>
      <c r="C57" s="133"/>
      <c r="D57" s="133"/>
      <c r="E57" s="133"/>
      <c r="F57" s="134"/>
      <c r="G57" s="133"/>
      <c r="H57" s="133"/>
      <c r="I57" s="133"/>
      <c r="J57" s="133"/>
      <c r="K57" s="133"/>
      <c r="L57" s="133"/>
      <c r="M57" s="133"/>
      <c r="N57" s="133"/>
      <c r="O57" s="133"/>
      <c r="P57" s="133"/>
      <c r="Q57" s="133"/>
      <c r="R57" s="133"/>
      <c r="S57" s="133"/>
      <c r="T57" s="133"/>
      <c r="U57" s="133"/>
      <c r="V57" s="133"/>
      <c r="W57" s="133"/>
      <c r="X57" s="133"/>
      <c r="Y57" s="133"/>
      <c r="Z57" s="133"/>
    </row>
    <row r="58" ht="12.75" customHeight="1">
      <c r="A58" s="133"/>
      <c r="B58" s="134"/>
      <c r="C58" s="133"/>
      <c r="D58" s="133"/>
      <c r="E58" s="133"/>
      <c r="F58" s="134"/>
      <c r="G58" s="133"/>
      <c r="H58" s="133"/>
      <c r="I58" s="133"/>
      <c r="J58" s="133"/>
      <c r="K58" s="133"/>
      <c r="L58" s="133"/>
      <c r="M58" s="133"/>
      <c r="N58" s="133"/>
      <c r="O58" s="133"/>
      <c r="P58" s="133"/>
      <c r="Q58" s="133"/>
      <c r="R58" s="133"/>
      <c r="S58" s="133"/>
      <c r="T58" s="133"/>
      <c r="U58" s="133"/>
      <c r="V58" s="133"/>
      <c r="W58" s="133"/>
      <c r="X58" s="133"/>
      <c r="Y58" s="133"/>
      <c r="Z58" s="133"/>
    </row>
    <row r="59" ht="12.75" customHeight="1">
      <c r="A59" s="133"/>
      <c r="B59" s="134"/>
      <c r="C59" s="133"/>
      <c r="D59" s="133"/>
      <c r="E59" s="133"/>
      <c r="F59" s="134"/>
      <c r="G59" s="133"/>
      <c r="H59" s="133"/>
      <c r="I59" s="133"/>
      <c r="J59" s="133"/>
      <c r="K59" s="133"/>
      <c r="L59" s="133"/>
      <c r="M59" s="133"/>
      <c r="N59" s="133"/>
      <c r="O59" s="133"/>
      <c r="P59" s="133"/>
      <c r="Q59" s="133"/>
      <c r="R59" s="133"/>
      <c r="S59" s="133"/>
      <c r="T59" s="133"/>
      <c r="U59" s="133"/>
      <c r="V59" s="133"/>
      <c r="W59" s="133"/>
      <c r="X59" s="133"/>
      <c r="Y59" s="133"/>
      <c r="Z59" s="133"/>
    </row>
    <row r="60" ht="12.75" customHeight="1">
      <c r="A60" s="133"/>
      <c r="B60" s="134"/>
      <c r="C60" s="133"/>
      <c r="D60" s="133"/>
      <c r="E60" s="133"/>
      <c r="F60" s="134"/>
      <c r="G60" s="133"/>
      <c r="H60" s="133"/>
      <c r="I60" s="133"/>
      <c r="J60" s="133"/>
      <c r="K60" s="133"/>
      <c r="L60" s="133"/>
      <c r="M60" s="133"/>
      <c r="N60" s="133"/>
      <c r="O60" s="133"/>
      <c r="P60" s="133"/>
      <c r="Q60" s="133"/>
      <c r="R60" s="133"/>
      <c r="S60" s="133"/>
      <c r="T60" s="133"/>
      <c r="U60" s="133"/>
      <c r="V60" s="133"/>
      <c r="W60" s="133"/>
      <c r="X60" s="133"/>
      <c r="Y60" s="133"/>
      <c r="Z60" s="133"/>
    </row>
    <row r="61" ht="12.75" customHeight="1">
      <c r="A61" s="133"/>
      <c r="B61" s="134"/>
      <c r="C61" s="133"/>
      <c r="D61" s="133"/>
      <c r="E61" s="133"/>
      <c r="F61" s="134"/>
      <c r="G61" s="133"/>
      <c r="H61" s="133"/>
      <c r="I61" s="133"/>
      <c r="J61" s="133"/>
      <c r="K61" s="133"/>
      <c r="L61" s="133"/>
      <c r="M61" s="133"/>
      <c r="N61" s="133"/>
      <c r="O61" s="133"/>
      <c r="P61" s="133"/>
      <c r="Q61" s="133"/>
      <c r="R61" s="133"/>
      <c r="S61" s="133"/>
      <c r="T61" s="133"/>
      <c r="U61" s="133"/>
      <c r="V61" s="133"/>
      <c r="W61" s="133"/>
      <c r="X61" s="133"/>
      <c r="Y61" s="133"/>
      <c r="Z61" s="133"/>
    </row>
    <row r="62" ht="12.75" customHeight="1">
      <c r="A62" s="133"/>
      <c r="B62" s="134"/>
      <c r="C62" s="133"/>
      <c r="D62" s="133"/>
      <c r="E62" s="133"/>
      <c r="F62" s="134"/>
      <c r="G62" s="133"/>
      <c r="H62" s="133"/>
      <c r="I62" s="133"/>
      <c r="J62" s="133"/>
      <c r="K62" s="133"/>
      <c r="L62" s="133"/>
      <c r="M62" s="133"/>
      <c r="N62" s="133"/>
      <c r="O62" s="133"/>
      <c r="P62" s="133"/>
      <c r="Q62" s="133"/>
      <c r="R62" s="133"/>
      <c r="S62" s="133"/>
      <c r="T62" s="133"/>
      <c r="U62" s="133"/>
      <c r="V62" s="133"/>
      <c r="W62" s="133"/>
      <c r="X62" s="133"/>
      <c r="Y62" s="133"/>
      <c r="Z62" s="133"/>
    </row>
    <row r="63" ht="12.75" customHeight="1">
      <c r="A63" s="133"/>
      <c r="B63" s="134"/>
      <c r="C63" s="133"/>
      <c r="D63" s="133"/>
      <c r="E63" s="133"/>
      <c r="F63" s="134"/>
      <c r="G63" s="133"/>
      <c r="H63" s="133"/>
      <c r="I63" s="133"/>
      <c r="J63" s="133"/>
      <c r="K63" s="133"/>
      <c r="L63" s="133"/>
      <c r="M63" s="133"/>
      <c r="N63" s="133"/>
      <c r="O63" s="133"/>
      <c r="P63" s="133"/>
      <c r="Q63" s="133"/>
      <c r="R63" s="133"/>
      <c r="S63" s="133"/>
      <c r="T63" s="133"/>
      <c r="U63" s="133"/>
      <c r="V63" s="133"/>
      <c r="W63" s="133"/>
      <c r="X63" s="133"/>
      <c r="Y63" s="133"/>
      <c r="Z63" s="133"/>
    </row>
    <row r="64" ht="12.75" customHeight="1">
      <c r="A64" s="133"/>
      <c r="B64" s="134"/>
      <c r="C64" s="133"/>
      <c r="D64" s="133"/>
      <c r="E64" s="133"/>
      <c r="F64" s="134"/>
      <c r="G64" s="133"/>
      <c r="H64" s="133"/>
      <c r="I64" s="133"/>
      <c r="J64" s="133"/>
      <c r="K64" s="133"/>
      <c r="L64" s="133"/>
      <c r="M64" s="133"/>
      <c r="N64" s="133"/>
      <c r="O64" s="133"/>
      <c r="P64" s="133"/>
      <c r="Q64" s="133"/>
      <c r="R64" s="133"/>
      <c r="S64" s="133"/>
      <c r="T64" s="133"/>
      <c r="U64" s="133"/>
      <c r="V64" s="133"/>
      <c r="W64" s="133"/>
      <c r="X64" s="133"/>
      <c r="Y64" s="133"/>
      <c r="Z64" s="133"/>
    </row>
    <row r="65" ht="12.75" customHeight="1">
      <c r="A65" s="133"/>
      <c r="B65" s="134"/>
      <c r="C65" s="133"/>
      <c r="D65" s="133"/>
      <c r="E65" s="133"/>
      <c r="F65" s="134"/>
      <c r="G65" s="133"/>
      <c r="H65" s="133"/>
      <c r="I65" s="133"/>
      <c r="J65" s="133"/>
      <c r="K65" s="133"/>
      <c r="L65" s="133"/>
      <c r="M65" s="133"/>
      <c r="N65" s="133"/>
      <c r="O65" s="133"/>
      <c r="P65" s="133"/>
      <c r="Q65" s="133"/>
      <c r="R65" s="133"/>
      <c r="S65" s="133"/>
      <c r="T65" s="133"/>
      <c r="U65" s="133"/>
      <c r="V65" s="133"/>
      <c r="W65" s="133"/>
      <c r="X65" s="133"/>
      <c r="Y65" s="133"/>
      <c r="Z65" s="133"/>
    </row>
    <row r="66" ht="12.75" customHeight="1">
      <c r="A66" s="133"/>
      <c r="B66" s="134"/>
      <c r="C66" s="133"/>
      <c r="D66" s="133"/>
      <c r="E66" s="133"/>
      <c r="F66" s="134"/>
      <c r="G66" s="133"/>
      <c r="H66" s="133"/>
      <c r="I66" s="133"/>
      <c r="J66" s="133"/>
      <c r="K66" s="133"/>
      <c r="L66" s="133"/>
      <c r="M66" s="133"/>
      <c r="N66" s="133"/>
      <c r="O66" s="133"/>
      <c r="P66" s="133"/>
      <c r="Q66" s="133"/>
      <c r="R66" s="133"/>
      <c r="S66" s="133"/>
      <c r="T66" s="133"/>
      <c r="U66" s="133"/>
      <c r="V66" s="133"/>
      <c r="W66" s="133"/>
      <c r="X66" s="133"/>
      <c r="Y66" s="133"/>
      <c r="Z66" s="133"/>
    </row>
    <row r="67" ht="12.75" customHeight="1">
      <c r="A67" s="133"/>
      <c r="B67" s="134"/>
      <c r="C67" s="133"/>
      <c r="D67" s="133"/>
      <c r="E67" s="133"/>
      <c r="F67" s="134"/>
      <c r="G67" s="133"/>
      <c r="H67" s="133"/>
      <c r="I67" s="133"/>
      <c r="J67" s="133"/>
      <c r="K67" s="133"/>
      <c r="L67" s="133"/>
      <c r="M67" s="133"/>
      <c r="N67" s="133"/>
      <c r="O67" s="133"/>
      <c r="P67" s="133"/>
      <c r="Q67" s="133"/>
      <c r="R67" s="133"/>
      <c r="S67" s="133"/>
      <c r="T67" s="133"/>
      <c r="U67" s="133"/>
      <c r="V67" s="133"/>
      <c r="W67" s="133"/>
      <c r="X67" s="133"/>
      <c r="Y67" s="133"/>
      <c r="Z67" s="133"/>
    </row>
    <row r="68" ht="12.75" customHeight="1">
      <c r="A68" s="133"/>
      <c r="B68" s="134"/>
      <c r="C68" s="133"/>
      <c r="D68" s="133"/>
      <c r="E68" s="133"/>
      <c r="F68" s="134"/>
      <c r="G68" s="133"/>
      <c r="H68" s="133"/>
      <c r="I68" s="133"/>
      <c r="J68" s="133"/>
      <c r="K68" s="133"/>
      <c r="L68" s="133"/>
      <c r="M68" s="133"/>
      <c r="N68" s="133"/>
      <c r="O68" s="133"/>
      <c r="P68" s="133"/>
      <c r="Q68" s="133"/>
      <c r="R68" s="133"/>
      <c r="S68" s="133"/>
      <c r="T68" s="133"/>
      <c r="U68" s="133"/>
      <c r="V68" s="133"/>
      <c r="W68" s="133"/>
      <c r="X68" s="133"/>
      <c r="Y68" s="133"/>
      <c r="Z68" s="133"/>
    </row>
    <row r="69" ht="12.75" customHeight="1">
      <c r="A69" s="133"/>
      <c r="B69" s="134"/>
      <c r="C69" s="133"/>
      <c r="D69" s="133"/>
      <c r="E69" s="133"/>
      <c r="F69" s="134"/>
      <c r="G69" s="133"/>
      <c r="H69" s="133"/>
      <c r="I69" s="133"/>
      <c r="J69" s="133"/>
      <c r="K69" s="133"/>
      <c r="L69" s="133"/>
      <c r="M69" s="133"/>
      <c r="N69" s="133"/>
      <c r="O69" s="133"/>
      <c r="P69" s="133"/>
      <c r="Q69" s="133"/>
      <c r="R69" s="133"/>
      <c r="S69" s="133"/>
      <c r="T69" s="133"/>
      <c r="U69" s="133"/>
      <c r="V69" s="133"/>
      <c r="W69" s="133"/>
      <c r="X69" s="133"/>
      <c r="Y69" s="133"/>
      <c r="Z69" s="133"/>
    </row>
    <row r="70" ht="12.75" customHeight="1">
      <c r="A70" s="133"/>
      <c r="B70" s="134"/>
      <c r="C70" s="133"/>
      <c r="D70" s="133"/>
      <c r="E70" s="133"/>
      <c r="F70" s="134"/>
      <c r="G70" s="133"/>
      <c r="H70" s="133"/>
      <c r="I70" s="133"/>
      <c r="J70" s="133"/>
      <c r="K70" s="133"/>
      <c r="L70" s="133"/>
      <c r="M70" s="133"/>
      <c r="N70" s="133"/>
      <c r="O70" s="133"/>
      <c r="P70" s="133"/>
      <c r="Q70" s="133"/>
      <c r="R70" s="133"/>
      <c r="S70" s="133"/>
      <c r="T70" s="133"/>
      <c r="U70" s="133"/>
      <c r="V70" s="133"/>
      <c r="W70" s="133"/>
      <c r="X70" s="133"/>
      <c r="Y70" s="133"/>
      <c r="Z70" s="133"/>
    </row>
    <row r="71" ht="12.75" customHeight="1">
      <c r="A71" s="133"/>
      <c r="B71" s="134"/>
      <c r="C71" s="133"/>
      <c r="D71" s="133"/>
      <c r="E71" s="133"/>
      <c r="F71" s="134"/>
      <c r="G71" s="133"/>
      <c r="H71" s="133"/>
      <c r="I71" s="133"/>
      <c r="J71" s="133"/>
      <c r="K71" s="133"/>
      <c r="L71" s="133"/>
      <c r="M71" s="133"/>
      <c r="N71" s="133"/>
      <c r="O71" s="133"/>
      <c r="P71" s="133"/>
      <c r="Q71" s="133"/>
      <c r="R71" s="133"/>
      <c r="S71" s="133"/>
      <c r="T71" s="133"/>
      <c r="U71" s="133"/>
      <c r="V71" s="133"/>
      <c r="W71" s="133"/>
      <c r="X71" s="133"/>
      <c r="Y71" s="133"/>
      <c r="Z71" s="133"/>
    </row>
    <row r="72" ht="12.75" customHeight="1">
      <c r="A72" s="133"/>
      <c r="B72" s="134"/>
      <c r="C72" s="133"/>
      <c r="D72" s="133"/>
      <c r="E72" s="133"/>
      <c r="F72" s="134"/>
      <c r="G72" s="133"/>
      <c r="H72" s="133"/>
      <c r="I72" s="133"/>
      <c r="J72" s="133"/>
      <c r="K72" s="133"/>
      <c r="L72" s="133"/>
      <c r="M72" s="133"/>
      <c r="N72" s="133"/>
      <c r="O72" s="133"/>
      <c r="P72" s="133"/>
      <c r="Q72" s="133"/>
      <c r="R72" s="133"/>
      <c r="S72" s="133"/>
      <c r="T72" s="133"/>
      <c r="U72" s="133"/>
      <c r="V72" s="133"/>
      <c r="W72" s="133"/>
      <c r="X72" s="133"/>
      <c r="Y72" s="133"/>
      <c r="Z72" s="133"/>
    </row>
    <row r="73" ht="12.75" customHeight="1">
      <c r="A73" s="133"/>
      <c r="B73" s="134"/>
      <c r="C73" s="133"/>
      <c r="D73" s="133"/>
      <c r="E73" s="133"/>
      <c r="F73" s="134"/>
      <c r="G73" s="133"/>
      <c r="H73" s="133"/>
      <c r="I73" s="133"/>
      <c r="J73" s="133"/>
      <c r="K73" s="133"/>
      <c r="L73" s="133"/>
      <c r="M73" s="133"/>
      <c r="N73" s="133"/>
      <c r="O73" s="133"/>
      <c r="P73" s="133"/>
      <c r="Q73" s="133"/>
      <c r="R73" s="133"/>
      <c r="S73" s="133"/>
      <c r="T73" s="133"/>
      <c r="U73" s="133"/>
      <c r="V73" s="133"/>
      <c r="W73" s="133"/>
      <c r="X73" s="133"/>
      <c r="Y73" s="133"/>
      <c r="Z73" s="133"/>
    </row>
    <row r="74" ht="12.75" customHeight="1">
      <c r="A74" s="133"/>
      <c r="B74" s="134"/>
      <c r="C74" s="133"/>
      <c r="D74" s="133"/>
      <c r="E74" s="133"/>
      <c r="F74" s="134"/>
      <c r="G74" s="133"/>
      <c r="H74" s="133"/>
      <c r="I74" s="133"/>
      <c r="J74" s="133"/>
      <c r="K74" s="133"/>
      <c r="L74" s="133"/>
      <c r="M74" s="133"/>
      <c r="N74" s="133"/>
      <c r="O74" s="133"/>
      <c r="P74" s="133"/>
      <c r="Q74" s="133"/>
      <c r="R74" s="133"/>
      <c r="S74" s="133"/>
      <c r="T74" s="133"/>
      <c r="U74" s="133"/>
      <c r="V74" s="133"/>
      <c r="W74" s="133"/>
      <c r="X74" s="133"/>
      <c r="Y74" s="133"/>
      <c r="Z74" s="133"/>
    </row>
    <row r="75" ht="12.75" customHeight="1">
      <c r="A75" s="133"/>
      <c r="B75" s="134"/>
      <c r="C75" s="133"/>
      <c r="D75" s="133"/>
      <c r="E75" s="133"/>
      <c r="F75" s="134"/>
      <c r="G75" s="133"/>
      <c r="H75" s="133"/>
      <c r="I75" s="133"/>
      <c r="J75" s="133"/>
      <c r="K75" s="133"/>
      <c r="L75" s="133"/>
      <c r="M75" s="133"/>
      <c r="N75" s="133"/>
      <c r="O75" s="133"/>
      <c r="P75" s="133"/>
      <c r="Q75" s="133"/>
      <c r="R75" s="133"/>
      <c r="S75" s="133"/>
      <c r="T75" s="133"/>
      <c r="U75" s="133"/>
      <c r="V75" s="133"/>
      <c r="W75" s="133"/>
      <c r="X75" s="133"/>
      <c r="Y75" s="133"/>
      <c r="Z75" s="133"/>
    </row>
    <row r="76" ht="12.75" customHeight="1">
      <c r="A76" s="133"/>
      <c r="B76" s="134"/>
      <c r="C76" s="133"/>
      <c r="D76" s="133"/>
      <c r="E76" s="133"/>
      <c r="F76" s="134"/>
      <c r="G76" s="133"/>
      <c r="H76" s="133"/>
      <c r="I76" s="133"/>
      <c r="J76" s="133"/>
      <c r="K76" s="133"/>
      <c r="L76" s="133"/>
      <c r="M76" s="133"/>
      <c r="N76" s="133"/>
      <c r="O76" s="133"/>
      <c r="P76" s="133"/>
      <c r="Q76" s="133"/>
      <c r="R76" s="133"/>
      <c r="S76" s="133"/>
      <c r="T76" s="133"/>
      <c r="U76" s="133"/>
      <c r="V76" s="133"/>
      <c r="W76" s="133"/>
      <c r="X76" s="133"/>
      <c r="Y76" s="133"/>
      <c r="Z76" s="133"/>
    </row>
    <row r="77" ht="12.75" customHeight="1">
      <c r="A77" s="133"/>
      <c r="B77" s="134"/>
      <c r="C77" s="133"/>
      <c r="D77" s="133"/>
      <c r="E77" s="133"/>
      <c r="F77" s="134"/>
      <c r="G77" s="133"/>
      <c r="H77" s="133"/>
      <c r="I77" s="133"/>
      <c r="J77" s="133"/>
      <c r="K77" s="133"/>
      <c r="L77" s="133"/>
      <c r="M77" s="133"/>
      <c r="N77" s="133"/>
      <c r="O77" s="133"/>
      <c r="P77" s="133"/>
      <c r="Q77" s="133"/>
      <c r="R77" s="133"/>
      <c r="S77" s="133"/>
      <c r="T77" s="133"/>
      <c r="U77" s="133"/>
      <c r="V77" s="133"/>
      <c r="W77" s="133"/>
      <c r="X77" s="133"/>
      <c r="Y77" s="133"/>
      <c r="Z77" s="133"/>
    </row>
    <row r="78" ht="12.75" customHeight="1">
      <c r="A78" s="133"/>
      <c r="B78" s="134"/>
      <c r="C78" s="133"/>
      <c r="D78" s="133"/>
      <c r="E78" s="133"/>
      <c r="F78" s="134"/>
      <c r="G78" s="133"/>
      <c r="H78" s="133"/>
      <c r="I78" s="133"/>
      <c r="J78" s="133"/>
      <c r="K78" s="133"/>
      <c r="L78" s="133"/>
      <c r="M78" s="133"/>
      <c r="N78" s="133"/>
      <c r="O78" s="133"/>
      <c r="P78" s="133"/>
      <c r="Q78" s="133"/>
      <c r="R78" s="133"/>
      <c r="S78" s="133"/>
      <c r="T78" s="133"/>
      <c r="U78" s="133"/>
      <c r="V78" s="133"/>
      <c r="W78" s="133"/>
      <c r="X78" s="133"/>
      <c r="Y78" s="133"/>
      <c r="Z78" s="133"/>
    </row>
    <row r="79" ht="12.75" customHeight="1">
      <c r="A79" s="133"/>
      <c r="B79" s="134"/>
      <c r="C79" s="133"/>
      <c r="D79" s="133"/>
      <c r="E79" s="133"/>
      <c r="F79" s="134"/>
      <c r="G79" s="133"/>
      <c r="H79" s="133"/>
      <c r="I79" s="133"/>
      <c r="J79" s="133"/>
      <c r="K79" s="133"/>
      <c r="L79" s="133"/>
      <c r="M79" s="133"/>
      <c r="N79" s="133"/>
      <c r="O79" s="133"/>
      <c r="P79" s="133"/>
      <c r="Q79" s="133"/>
      <c r="R79" s="133"/>
      <c r="S79" s="133"/>
      <c r="T79" s="133"/>
      <c r="U79" s="133"/>
      <c r="V79" s="133"/>
      <c r="W79" s="133"/>
      <c r="X79" s="133"/>
      <c r="Y79" s="133"/>
      <c r="Z79" s="133"/>
    </row>
    <row r="80" ht="12.75" customHeight="1">
      <c r="A80" s="133"/>
      <c r="B80" s="134"/>
      <c r="C80" s="133"/>
      <c r="D80" s="133"/>
      <c r="E80" s="133"/>
      <c r="F80" s="134"/>
      <c r="G80" s="133"/>
      <c r="H80" s="133"/>
      <c r="I80" s="133"/>
      <c r="J80" s="133"/>
      <c r="K80" s="133"/>
      <c r="L80" s="133"/>
      <c r="M80" s="133"/>
      <c r="N80" s="133"/>
      <c r="O80" s="133"/>
      <c r="P80" s="133"/>
      <c r="Q80" s="133"/>
      <c r="R80" s="133"/>
      <c r="S80" s="133"/>
      <c r="T80" s="133"/>
      <c r="U80" s="133"/>
      <c r="V80" s="133"/>
      <c r="W80" s="133"/>
      <c r="X80" s="133"/>
      <c r="Y80" s="133"/>
      <c r="Z80" s="133"/>
    </row>
    <row r="81" ht="12.75" customHeight="1">
      <c r="A81" s="133"/>
      <c r="B81" s="134"/>
      <c r="C81" s="133"/>
      <c r="D81" s="133"/>
      <c r="E81" s="133"/>
      <c r="F81" s="134"/>
      <c r="G81" s="133"/>
      <c r="H81" s="133"/>
      <c r="I81" s="133"/>
      <c r="J81" s="133"/>
      <c r="K81" s="133"/>
      <c r="L81" s="133"/>
      <c r="M81" s="133"/>
      <c r="N81" s="133"/>
      <c r="O81" s="133"/>
      <c r="P81" s="133"/>
      <c r="Q81" s="133"/>
      <c r="R81" s="133"/>
      <c r="S81" s="133"/>
      <c r="T81" s="133"/>
      <c r="U81" s="133"/>
      <c r="V81" s="133"/>
      <c r="W81" s="133"/>
      <c r="X81" s="133"/>
      <c r="Y81" s="133"/>
      <c r="Z81" s="133"/>
    </row>
    <row r="82" ht="12.75" customHeight="1">
      <c r="A82" s="133"/>
      <c r="B82" s="134"/>
      <c r="C82" s="133"/>
      <c r="D82" s="133"/>
      <c r="E82" s="133"/>
      <c r="F82" s="134"/>
      <c r="G82" s="133"/>
      <c r="H82" s="133"/>
      <c r="I82" s="133"/>
      <c r="J82" s="133"/>
      <c r="K82" s="133"/>
      <c r="L82" s="133"/>
      <c r="M82" s="133"/>
      <c r="N82" s="133"/>
      <c r="O82" s="133"/>
      <c r="P82" s="133"/>
      <c r="Q82" s="133"/>
      <c r="R82" s="133"/>
      <c r="S82" s="133"/>
      <c r="T82" s="133"/>
      <c r="U82" s="133"/>
      <c r="V82" s="133"/>
      <c r="W82" s="133"/>
      <c r="X82" s="133"/>
      <c r="Y82" s="133"/>
      <c r="Z82" s="133"/>
    </row>
    <row r="83" ht="12.75" customHeight="1">
      <c r="A83" s="133"/>
      <c r="B83" s="134"/>
      <c r="C83" s="133"/>
      <c r="D83" s="133"/>
      <c r="E83" s="133"/>
      <c r="F83" s="134"/>
      <c r="G83" s="133"/>
      <c r="H83" s="133"/>
      <c r="I83" s="133"/>
      <c r="J83" s="133"/>
      <c r="K83" s="133"/>
      <c r="L83" s="133"/>
      <c r="M83" s="133"/>
      <c r="N83" s="133"/>
      <c r="O83" s="133"/>
      <c r="P83" s="133"/>
      <c r="Q83" s="133"/>
      <c r="R83" s="133"/>
      <c r="S83" s="133"/>
      <c r="T83" s="133"/>
      <c r="U83" s="133"/>
      <c r="V83" s="133"/>
      <c r="W83" s="133"/>
      <c r="X83" s="133"/>
      <c r="Y83" s="133"/>
      <c r="Z83" s="133"/>
    </row>
    <row r="84" ht="12.75" customHeight="1">
      <c r="A84" s="133"/>
      <c r="B84" s="134"/>
      <c r="C84" s="133"/>
      <c r="D84" s="133"/>
      <c r="E84" s="133"/>
      <c r="F84" s="134"/>
      <c r="G84" s="133"/>
      <c r="H84" s="133"/>
      <c r="I84" s="133"/>
      <c r="J84" s="133"/>
      <c r="K84" s="133"/>
      <c r="L84" s="133"/>
      <c r="M84" s="133"/>
      <c r="N84" s="133"/>
      <c r="O84" s="133"/>
      <c r="P84" s="133"/>
      <c r="Q84" s="133"/>
      <c r="R84" s="133"/>
      <c r="S84" s="133"/>
      <c r="T84" s="133"/>
      <c r="U84" s="133"/>
      <c r="V84" s="133"/>
      <c r="W84" s="133"/>
      <c r="X84" s="133"/>
      <c r="Y84" s="133"/>
      <c r="Z84" s="133"/>
    </row>
    <row r="85" ht="12.75" customHeight="1">
      <c r="A85" s="133"/>
      <c r="B85" s="134"/>
      <c r="C85" s="133"/>
      <c r="D85" s="133"/>
      <c r="E85" s="133"/>
      <c r="F85" s="134"/>
      <c r="G85" s="133"/>
      <c r="H85" s="133"/>
      <c r="I85" s="133"/>
      <c r="J85" s="133"/>
      <c r="K85" s="133"/>
      <c r="L85" s="133"/>
      <c r="M85" s="133"/>
      <c r="N85" s="133"/>
      <c r="O85" s="133"/>
      <c r="P85" s="133"/>
      <c r="Q85" s="133"/>
      <c r="R85" s="133"/>
      <c r="S85" s="133"/>
      <c r="T85" s="133"/>
      <c r="U85" s="133"/>
      <c r="V85" s="133"/>
      <c r="W85" s="133"/>
      <c r="X85" s="133"/>
      <c r="Y85" s="133"/>
      <c r="Z85" s="133"/>
    </row>
    <row r="86" ht="12.75" customHeight="1">
      <c r="A86" s="133"/>
      <c r="B86" s="134"/>
      <c r="C86" s="133"/>
      <c r="D86" s="133"/>
      <c r="E86" s="133"/>
      <c r="F86" s="134"/>
      <c r="G86" s="133"/>
      <c r="H86" s="133"/>
      <c r="I86" s="133"/>
      <c r="J86" s="133"/>
      <c r="K86" s="133"/>
      <c r="L86" s="133"/>
      <c r="M86" s="133"/>
      <c r="N86" s="133"/>
      <c r="O86" s="133"/>
      <c r="P86" s="133"/>
      <c r="Q86" s="133"/>
      <c r="R86" s="133"/>
      <c r="S86" s="133"/>
      <c r="T86" s="133"/>
      <c r="U86" s="133"/>
      <c r="V86" s="133"/>
      <c r="W86" s="133"/>
      <c r="X86" s="133"/>
      <c r="Y86" s="133"/>
      <c r="Z86" s="133"/>
    </row>
    <row r="87" ht="12.75" customHeight="1">
      <c r="A87" s="133"/>
      <c r="B87" s="134"/>
      <c r="C87" s="133"/>
      <c r="D87" s="133"/>
      <c r="E87" s="133"/>
      <c r="F87" s="134"/>
      <c r="G87" s="133"/>
      <c r="H87" s="133"/>
      <c r="I87" s="133"/>
      <c r="J87" s="133"/>
      <c r="K87" s="133"/>
      <c r="L87" s="133"/>
      <c r="M87" s="133"/>
      <c r="N87" s="133"/>
      <c r="O87" s="133"/>
      <c r="P87" s="133"/>
      <c r="Q87" s="133"/>
      <c r="R87" s="133"/>
      <c r="S87" s="133"/>
      <c r="T87" s="133"/>
      <c r="U87" s="133"/>
      <c r="V87" s="133"/>
      <c r="W87" s="133"/>
      <c r="X87" s="133"/>
      <c r="Y87" s="133"/>
      <c r="Z87" s="133"/>
    </row>
    <row r="88" ht="12.75" customHeight="1">
      <c r="A88" s="133"/>
      <c r="B88" s="134"/>
      <c r="C88" s="133"/>
      <c r="D88" s="133"/>
      <c r="E88" s="133"/>
      <c r="F88" s="134"/>
      <c r="G88" s="133"/>
      <c r="H88" s="133"/>
      <c r="I88" s="133"/>
      <c r="J88" s="133"/>
      <c r="K88" s="133"/>
      <c r="L88" s="133"/>
      <c r="M88" s="133"/>
      <c r="N88" s="133"/>
      <c r="O88" s="133"/>
      <c r="P88" s="133"/>
      <c r="Q88" s="133"/>
      <c r="R88" s="133"/>
      <c r="S88" s="133"/>
      <c r="T88" s="133"/>
      <c r="U88" s="133"/>
      <c r="V88" s="133"/>
      <c r="W88" s="133"/>
      <c r="X88" s="133"/>
      <c r="Y88" s="133"/>
      <c r="Z88" s="133"/>
    </row>
    <row r="89" ht="12.75" customHeight="1">
      <c r="A89" s="133"/>
      <c r="B89" s="134"/>
      <c r="C89" s="133"/>
      <c r="D89" s="133"/>
      <c r="E89" s="133"/>
      <c r="F89" s="134"/>
      <c r="G89" s="133"/>
      <c r="H89" s="133"/>
      <c r="I89" s="133"/>
      <c r="J89" s="133"/>
      <c r="K89" s="133"/>
      <c r="L89" s="133"/>
      <c r="M89" s="133"/>
      <c r="N89" s="133"/>
      <c r="O89" s="133"/>
      <c r="P89" s="133"/>
      <c r="Q89" s="133"/>
      <c r="R89" s="133"/>
      <c r="S89" s="133"/>
      <c r="T89" s="133"/>
      <c r="U89" s="133"/>
      <c r="V89" s="133"/>
      <c r="W89" s="133"/>
      <c r="X89" s="133"/>
      <c r="Y89" s="133"/>
      <c r="Z89" s="133"/>
    </row>
    <row r="90" ht="12.75" customHeight="1">
      <c r="A90" s="133"/>
      <c r="B90" s="134"/>
      <c r="C90" s="133"/>
      <c r="D90" s="133"/>
      <c r="E90" s="133"/>
      <c r="F90" s="134"/>
      <c r="G90" s="133"/>
      <c r="H90" s="133"/>
      <c r="I90" s="133"/>
      <c r="J90" s="133"/>
      <c r="K90" s="133"/>
      <c r="L90" s="133"/>
      <c r="M90" s="133"/>
      <c r="N90" s="133"/>
      <c r="O90" s="133"/>
      <c r="P90" s="133"/>
      <c r="Q90" s="133"/>
      <c r="R90" s="133"/>
      <c r="S90" s="133"/>
      <c r="T90" s="133"/>
      <c r="U90" s="133"/>
      <c r="V90" s="133"/>
      <c r="W90" s="133"/>
      <c r="X90" s="133"/>
      <c r="Y90" s="133"/>
      <c r="Z90" s="133"/>
    </row>
    <row r="91" ht="12.75" customHeight="1">
      <c r="A91" s="133"/>
      <c r="B91" s="134"/>
      <c r="C91" s="133"/>
      <c r="D91" s="133"/>
      <c r="E91" s="133"/>
      <c r="F91" s="134"/>
      <c r="G91" s="133"/>
      <c r="H91" s="133"/>
      <c r="I91" s="133"/>
      <c r="J91" s="133"/>
      <c r="K91" s="133"/>
      <c r="L91" s="133"/>
      <c r="M91" s="133"/>
      <c r="N91" s="133"/>
      <c r="O91" s="133"/>
      <c r="P91" s="133"/>
      <c r="Q91" s="133"/>
      <c r="R91" s="133"/>
      <c r="S91" s="133"/>
      <c r="T91" s="133"/>
      <c r="U91" s="133"/>
      <c r="V91" s="133"/>
      <c r="W91" s="133"/>
      <c r="X91" s="133"/>
      <c r="Y91" s="133"/>
      <c r="Z91" s="133"/>
    </row>
    <row r="92" ht="12.75" customHeight="1">
      <c r="A92" s="133"/>
      <c r="B92" s="134"/>
      <c r="C92" s="133"/>
      <c r="D92" s="133"/>
      <c r="E92" s="133"/>
      <c r="F92" s="134"/>
      <c r="G92" s="133"/>
      <c r="H92" s="133"/>
      <c r="I92" s="133"/>
      <c r="J92" s="133"/>
      <c r="K92" s="133"/>
      <c r="L92" s="133"/>
      <c r="M92" s="133"/>
      <c r="N92" s="133"/>
      <c r="O92" s="133"/>
      <c r="P92" s="133"/>
      <c r="Q92" s="133"/>
      <c r="R92" s="133"/>
      <c r="S92" s="133"/>
      <c r="T92" s="133"/>
      <c r="U92" s="133"/>
      <c r="V92" s="133"/>
      <c r="W92" s="133"/>
      <c r="X92" s="133"/>
      <c r="Y92" s="133"/>
      <c r="Z92" s="133"/>
    </row>
    <row r="93" ht="12.75" customHeight="1">
      <c r="A93" s="133"/>
      <c r="B93" s="134"/>
      <c r="C93" s="133"/>
      <c r="D93" s="133"/>
      <c r="E93" s="133"/>
      <c r="F93" s="134"/>
      <c r="G93" s="133"/>
      <c r="H93" s="133"/>
      <c r="I93" s="133"/>
      <c r="J93" s="133"/>
      <c r="K93" s="133"/>
      <c r="L93" s="133"/>
      <c r="M93" s="133"/>
      <c r="N93" s="133"/>
      <c r="O93" s="133"/>
      <c r="P93" s="133"/>
      <c r="Q93" s="133"/>
      <c r="R93" s="133"/>
      <c r="S93" s="133"/>
      <c r="T93" s="133"/>
      <c r="U93" s="133"/>
      <c r="V93" s="133"/>
      <c r="W93" s="133"/>
      <c r="X93" s="133"/>
      <c r="Y93" s="133"/>
      <c r="Z93" s="133"/>
    </row>
    <row r="94" ht="12.75" customHeight="1">
      <c r="A94" s="133"/>
      <c r="B94" s="134"/>
      <c r="C94" s="133"/>
      <c r="D94" s="133"/>
      <c r="E94" s="133"/>
      <c r="F94" s="134"/>
      <c r="G94" s="133"/>
      <c r="H94" s="133"/>
      <c r="I94" s="133"/>
      <c r="J94" s="133"/>
      <c r="K94" s="133"/>
      <c r="L94" s="133"/>
      <c r="M94" s="133"/>
      <c r="N94" s="133"/>
      <c r="O94" s="133"/>
      <c r="P94" s="133"/>
      <c r="Q94" s="133"/>
      <c r="R94" s="133"/>
      <c r="S94" s="133"/>
      <c r="T94" s="133"/>
      <c r="U94" s="133"/>
      <c r="V94" s="133"/>
      <c r="W94" s="133"/>
      <c r="X94" s="133"/>
      <c r="Y94" s="133"/>
      <c r="Z94" s="133"/>
    </row>
    <row r="95" ht="12.75" customHeight="1">
      <c r="A95" s="133"/>
      <c r="B95" s="134"/>
      <c r="C95" s="133"/>
      <c r="D95" s="133"/>
      <c r="E95" s="133"/>
      <c r="F95" s="134"/>
      <c r="G95" s="133"/>
      <c r="H95" s="133"/>
      <c r="I95" s="133"/>
      <c r="J95" s="133"/>
      <c r="K95" s="133"/>
      <c r="L95" s="133"/>
      <c r="M95" s="133"/>
      <c r="N95" s="133"/>
      <c r="O95" s="133"/>
      <c r="P95" s="133"/>
      <c r="Q95" s="133"/>
      <c r="R95" s="133"/>
      <c r="S95" s="133"/>
      <c r="T95" s="133"/>
      <c r="U95" s="133"/>
      <c r="V95" s="133"/>
      <c r="W95" s="133"/>
      <c r="X95" s="133"/>
      <c r="Y95" s="133"/>
      <c r="Z95" s="133"/>
    </row>
    <row r="96" ht="12.75" customHeight="1">
      <c r="A96" s="133"/>
      <c r="B96" s="134"/>
      <c r="C96" s="133"/>
      <c r="D96" s="133"/>
      <c r="E96" s="133"/>
      <c r="F96" s="134"/>
      <c r="G96" s="133"/>
      <c r="H96" s="133"/>
      <c r="I96" s="133"/>
      <c r="J96" s="133"/>
      <c r="K96" s="133"/>
      <c r="L96" s="133"/>
      <c r="M96" s="133"/>
      <c r="N96" s="133"/>
      <c r="O96" s="133"/>
      <c r="P96" s="133"/>
      <c r="Q96" s="133"/>
      <c r="R96" s="133"/>
      <c r="S96" s="133"/>
      <c r="T96" s="133"/>
      <c r="U96" s="133"/>
      <c r="V96" s="133"/>
      <c r="W96" s="133"/>
      <c r="X96" s="133"/>
      <c r="Y96" s="133"/>
      <c r="Z96" s="133"/>
    </row>
    <row r="97" ht="12.75" customHeight="1">
      <c r="A97" s="133"/>
      <c r="B97" s="134"/>
      <c r="C97" s="133"/>
      <c r="D97" s="133"/>
      <c r="E97" s="133"/>
      <c r="F97" s="134"/>
      <c r="G97" s="133"/>
      <c r="H97" s="133"/>
      <c r="I97" s="133"/>
      <c r="J97" s="133"/>
      <c r="K97" s="133"/>
      <c r="L97" s="133"/>
      <c r="M97" s="133"/>
      <c r="N97" s="133"/>
      <c r="O97" s="133"/>
      <c r="P97" s="133"/>
      <c r="Q97" s="133"/>
      <c r="R97" s="133"/>
      <c r="S97" s="133"/>
      <c r="T97" s="133"/>
      <c r="U97" s="133"/>
      <c r="V97" s="133"/>
      <c r="W97" s="133"/>
      <c r="X97" s="133"/>
      <c r="Y97" s="133"/>
      <c r="Z97" s="133"/>
    </row>
    <row r="98" ht="12.75" customHeight="1">
      <c r="A98" s="133"/>
      <c r="B98" s="134"/>
      <c r="C98" s="133"/>
      <c r="D98" s="133"/>
      <c r="E98" s="133"/>
      <c r="F98" s="134"/>
      <c r="G98" s="133"/>
      <c r="H98" s="133"/>
      <c r="I98" s="133"/>
      <c r="J98" s="133"/>
      <c r="K98" s="133"/>
      <c r="L98" s="133"/>
      <c r="M98" s="133"/>
      <c r="N98" s="133"/>
      <c r="O98" s="133"/>
      <c r="P98" s="133"/>
      <c r="Q98" s="133"/>
      <c r="R98" s="133"/>
      <c r="S98" s="133"/>
      <c r="T98" s="133"/>
      <c r="U98" s="133"/>
      <c r="V98" s="133"/>
      <c r="W98" s="133"/>
      <c r="X98" s="133"/>
      <c r="Y98" s="133"/>
      <c r="Z98" s="133"/>
    </row>
    <row r="99" ht="12.75" customHeight="1">
      <c r="A99" s="133"/>
      <c r="B99" s="134"/>
      <c r="C99" s="133"/>
      <c r="D99" s="133"/>
      <c r="E99" s="133"/>
      <c r="F99" s="134"/>
      <c r="G99" s="133"/>
      <c r="H99" s="133"/>
      <c r="I99" s="133"/>
      <c r="J99" s="133"/>
      <c r="K99" s="133"/>
      <c r="L99" s="133"/>
      <c r="M99" s="133"/>
      <c r="N99" s="133"/>
      <c r="O99" s="133"/>
      <c r="P99" s="133"/>
      <c r="Q99" s="133"/>
      <c r="R99" s="133"/>
      <c r="S99" s="133"/>
      <c r="T99" s="133"/>
      <c r="U99" s="133"/>
      <c r="V99" s="133"/>
      <c r="W99" s="133"/>
      <c r="X99" s="133"/>
      <c r="Y99" s="133"/>
      <c r="Z99" s="133"/>
    </row>
    <row r="100" ht="12.75" customHeight="1">
      <c r="A100" s="133"/>
      <c r="B100" s="134"/>
      <c r="C100" s="133"/>
      <c r="D100" s="133"/>
      <c r="E100" s="133"/>
      <c r="F100" s="134"/>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c r="A101" s="133"/>
      <c r="B101" s="134"/>
      <c r="C101" s="133"/>
      <c r="D101" s="133"/>
      <c r="E101" s="133"/>
      <c r="F101" s="134"/>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c r="A102" s="133"/>
      <c r="B102" s="134"/>
      <c r="C102" s="133"/>
      <c r="D102" s="133"/>
      <c r="E102" s="133"/>
      <c r="F102" s="134"/>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c r="A103" s="133"/>
      <c r="B103" s="134"/>
      <c r="C103" s="133"/>
      <c r="D103" s="133"/>
      <c r="E103" s="133"/>
      <c r="F103" s="134"/>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c r="A104" s="133"/>
      <c r="B104" s="134"/>
      <c r="C104" s="133"/>
      <c r="D104" s="133"/>
      <c r="E104" s="133"/>
      <c r="F104" s="134"/>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c r="A105" s="133"/>
      <c r="B105" s="134"/>
      <c r="C105" s="133"/>
      <c r="D105" s="133"/>
      <c r="E105" s="133"/>
      <c r="F105" s="134"/>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c r="A106" s="133"/>
      <c r="B106" s="134"/>
      <c r="C106" s="133"/>
      <c r="D106" s="133"/>
      <c r="E106" s="133"/>
      <c r="F106" s="134"/>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c r="A107" s="133"/>
      <c r="B107" s="134"/>
      <c r="C107" s="133"/>
      <c r="D107" s="133"/>
      <c r="E107" s="133"/>
      <c r="F107" s="134"/>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c r="A108" s="133"/>
      <c r="B108" s="134"/>
      <c r="C108" s="133"/>
      <c r="D108" s="133"/>
      <c r="E108" s="133"/>
      <c r="F108" s="134"/>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c r="A109" s="133"/>
      <c r="B109" s="134"/>
      <c r="C109" s="133"/>
      <c r="D109" s="133"/>
      <c r="E109" s="133"/>
      <c r="F109" s="134"/>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c r="A110" s="133"/>
      <c r="B110" s="134"/>
      <c r="C110" s="133"/>
      <c r="D110" s="133"/>
      <c r="E110" s="133"/>
      <c r="F110" s="134"/>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c r="A111" s="133"/>
      <c r="B111" s="134"/>
      <c r="C111" s="133"/>
      <c r="D111" s="133"/>
      <c r="E111" s="133"/>
      <c r="F111" s="134"/>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c r="A112" s="133"/>
      <c r="B112" s="134"/>
      <c r="C112" s="133"/>
      <c r="D112" s="133"/>
      <c r="E112" s="133"/>
      <c r="F112" s="134"/>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c r="A113" s="133"/>
      <c r="B113" s="134"/>
      <c r="C113" s="133"/>
      <c r="D113" s="133"/>
      <c r="E113" s="133"/>
      <c r="F113" s="134"/>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c r="A114" s="133"/>
      <c r="B114" s="134"/>
      <c r="C114" s="133"/>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c r="A115" s="133"/>
      <c r="B115" s="134"/>
      <c r="C115" s="133"/>
      <c r="D115" s="133"/>
      <c r="E115" s="133"/>
      <c r="F115" s="134"/>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c r="A116" s="133"/>
      <c r="B116" s="134"/>
      <c r="C116" s="133"/>
      <c r="D116" s="133"/>
      <c r="E116" s="133"/>
      <c r="F116" s="134"/>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c r="A117" s="133"/>
      <c r="B117" s="134"/>
      <c r="C117" s="133"/>
      <c r="D117" s="133"/>
      <c r="E117" s="133"/>
      <c r="F117" s="134"/>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c r="A118" s="133"/>
      <c r="B118" s="134"/>
      <c r="C118" s="133"/>
      <c r="D118" s="133"/>
      <c r="E118" s="133"/>
      <c r="F118" s="134"/>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c r="A119" s="133"/>
      <c r="B119" s="134"/>
      <c r="C119" s="133"/>
      <c r="D119" s="133"/>
      <c r="E119" s="133"/>
      <c r="F119" s="134"/>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c r="A120" s="133"/>
      <c r="B120" s="134"/>
      <c r="C120" s="133"/>
      <c r="D120" s="133"/>
      <c r="E120" s="133"/>
      <c r="F120" s="134"/>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c r="A121" s="133"/>
      <c r="B121" s="134"/>
      <c r="C121" s="133"/>
      <c r="D121" s="133"/>
      <c r="E121" s="133"/>
      <c r="F121" s="134"/>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c r="A122" s="133"/>
      <c r="B122" s="134"/>
      <c r="C122" s="133"/>
      <c r="D122" s="133"/>
      <c r="E122" s="133"/>
      <c r="F122" s="134"/>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c r="A123" s="133"/>
      <c r="B123" s="134"/>
      <c r="C123" s="133"/>
      <c r="D123" s="133"/>
      <c r="E123" s="133"/>
      <c r="F123" s="134"/>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c r="A124" s="133"/>
      <c r="B124" s="134"/>
      <c r="C124" s="133"/>
      <c r="D124" s="133"/>
      <c r="E124" s="133"/>
      <c r="F124" s="134"/>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c r="A125" s="133"/>
      <c r="B125" s="134"/>
      <c r="C125" s="133"/>
      <c r="D125" s="133"/>
      <c r="E125" s="133"/>
      <c r="F125" s="134"/>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c r="A126" s="133"/>
      <c r="B126" s="134"/>
      <c r="C126" s="133"/>
      <c r="D126" s="133"/>
      <c r="E126" s="133"/>
      <c r="F126" s="134"/>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c r="A127" s="133"/>
      <c r="B127" s="134"/>
      <c r="C127" s="133"/>
      <c r="D127" s="133"/>
      <c r="E127" s="133"/>
      <c r="F127" s="134"/>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c r="A128" s="133"/>
      <c r="B128" s="134"/>
      <c r="C128" s="133"/>
      <c r="D128" s="133"/>
      <c r="E128" s="133"/>
      <c r="F128" s="134"/>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c r="A129" s="133"/>
      <c r="B129" s="134"/>
      <c r="C129" s="133"/>
      <c r="D129" s="133"/>
      <c r="E129" s="133"/>
      <c r="F129" s="134"/>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c r="A130" s="133"/>
      <c r="B130" s="134"/>
      <c r="C130" s="133"/>
      <c r="D130" s="133"/>
      <c r="E130" s="133"/>
      <c r="F130" s="134"/>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c r="A131" s="133"/>
      <c r="B131" s="134"/>
      <c r="C131" s="133"/>
      <c r="D131" s="133"/>
      <c r="E131" s="133"/>
      <c r="F131" s="134"/>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c r="A132" s="133"/>
      <c r="B132" s="134"/>
      <c r="C132" s="133"/>
      <c r="D132" s="133"/>
      <c r="E132" s="133"/>
      <c r="F132" s="134"/>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c r="A133" s="133"/>
      <c r="B133" s="134"/>
      <c r="C133" s="133"/>
      <c r="D133" s="133"/>
      <c r="E133" s="133"/>
      <c r="F133" s="134"/>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c r="A134" s="133"/>
      <c r="B134" s="134"/>
      <c r="C134" s="133"/>
      <c r="D134" s="133"/>
      <c r="E134" s="133"/>
      <c r="F134" s="134"/>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c r="A135" s="133"/>
      <c r="B135" s="134"/>
      <c r="C135" s="133"/>
      <c r="D135" s="133"/>
      <c r="E135" s="133"/>
      <c r="F135" s="134"/>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c r="A136" s="133"/>
      <c r="B136" s="134"/>
      <c r="C136" s="133"/>
      <c r="D136" s="133"/>
      <c r="E136" s="133"/>
      <c r="F136" s="134"/>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c r="A137" s="133"/>
      <c r="B137" s="134"/>
      <c r="C137" s="133"/>
      <c r="D137" s="133"/>
      <c r="E137" s="133"/>
      <c r="F137" s="134"/>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c r="A138" s="133"/>
      <c r="B138" s="134"/>
      <c r="C138" s="133"/>
      <c r="D138" s="133"/>
      <c r="E138" s="133"/>
      <c r="F138" s="134"/>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c r="A139" s="133"/>
      <c r="B139" s="134"/>
      <c r="C139" s="133"/>
      <c r="D139" s="133"/>
      <c r="E139" s="133"/>
      <c r="F139" s="134"/>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c r="A140" s="133"/>
      <c r="B140" s="134"/>
      <c r="C140" s="133"/>
      <c r="D140" s="133"/>
      <c r="E140" s="133"/>
      <c r="F140" s="134"/>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c r="A141" s="133"/>
      <c r="B141" s="134"/>
      <c r="C141" s="133"/>
      <c r="D141" s="133"/>
      <c r="E141" s="133"/>
      <c r="F141" s="134"/>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c r="A142" s="133"/>
      <c r="B142" s="134"/>
      <c r="C142" s="133"/>
      <c r="D142" s="133"/>
      <c r="E142" s="133"/>
      <c r="F142" s="134"/>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c r="A143" s="133"/>
      <c r="B143" s="134"/>
      <c r="C143" s="133"/>
      <c r="D143" s="133"/>
      <c r="E143" s="133"/>
      <c r="F143" s="134"/>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c r="A144" s="133"/>
      <c r="B144" s="134"/>
      <c r="C144" s="133"/>
      <c r="D144" s="133"/>
      <c r="E144" s="133"/>
      <c r="F144" s="134"/>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c r="A145" s="133"/>
      <c r="B145" s="134"/>
      <c r="C145" s="133"/>
      <c r="D145" s="133"/>
      <c r="E145" s="133"/>
      <c r="F145" s="134"/>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c r="A146" s="133"/>
      <c r="B146" s="134"/>
      <c r="C146" s="133"/>
      <c r="D146" s="133"/>
      <c r="E146" s="133"/>
      <c r="F146" s="134"/>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c r="A147" s="133"/>
      <c r="B147" s="134"/>
      <c r="C147" s="133"/>
      <c r="D147" s="133"/>
      <c r="E147" s="133"/>
      <c r="F147" s="134"/>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c r="A148" s="133"/>
      <c r="B148" s="134"/>
      <c r="C148" s="133"/>
      <c r="D148" s="133"/>
      <c r="E148" s="133"/>
      <c r="F148" s="134"/>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c r="A149" s="133"/>
      <c r="B149" s="134"/>
      <c r="C149" s="133"/>
      <c r="D149" s="133"/>
      <c r="E149" s="133"/>
      <c r="F149" s="134"/>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c r="A150" s="133"/>
      <c r="B150" s="134"/>
      <c r="C150" s="133"/>
      <c r="D150" s="133"/>
      <c r="E150" s="133"/>
      <c r="F150" s="134"/>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c r="A151" s="133"/>
      <c r="B151" s="134"/>
      <c r="C151" s="133"/>
      <c r="D151" s="133"/>
      <c r="E151" s="133"/>
      <c r="F151" s="134"/>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c r="A152" s="133"/>
      <c r="B152" s="134"/>
      <c r="C152" s="133"/>
      <c r="D152" s="133"/>
      <c r="E152" s="133"/>
      <c r="F152" s="134"/>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c r="A153" s="133"/>
      <c r="B153" s="134"/>
      <c r="C153" s="133"/>
      <c r="D153" s="133"/>
      <c r="E153" s="133"/>
      <c r="F153" s="134"/>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c r="A154" s="133"/>
      <c r="B154" s="134"/>
      <c r="C154" s="133"/>
      <c r="D154" s="133"/>
      <c r="E154" s="133"/>
      <c r="F154" s="134"/>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c r="A155" s="133"/>
      <c r="B155" s="134"/>
      <c r="C155" s="133"/>
      <c r="D155" s="133"/>
      <c r="E155" s="133"/>
      <c r="F155" s="134"/>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c r="A156" s="133"/>
      <c r="B156" s="134"/>
      <c r="C156" s="133"/>
      <c r="D156" s="133"/>
      <c r="E156" s="133"/>
      <c r="F156" s="134"/>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c r="A157" s="133"/>
      <c r="B157" s="134"/>
      <c r="C157" s="133"/>
      <c r="D157" s="133"/>
      <c r="E157" s="133"/>
      <c r="F157" s="134"/>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c r="A158" s="133"/>
      <c r="B158" s="134"/>
      <c r="C158" s="133"/>
      <c r="D158" s="133"/>
      <c r="E158" s="133"/>
      <c r="F158" s="134"/>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c r="A159" s="133"/>
      <c r="B159" s="134"/>
      <c r="C159" s="133"/>
      <c r="D159" s="133"/>
      <c r="E159" s="133"/>
      <c r="F159" s="134"/>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c r="A160" s="133"/>
      <c r="B160" s="134"/>
      <c r="C160" s="133"/>
      <c r="D160" s="133"/>
      <c r="E160" s="133"/>
      <c r="F160" s="134"/>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c r="A161" s="133"/>
      <c r="B161" s="134"/>
      <c r="C161" s="133"/>
      <c r="D161" s="133"/>
      <c r="E161" s="133"/>
      <c r="F161" s="134"/>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c r="A162" s="133"/>
      <c r="B162" s="134"/>
      <c r="C162" s="133"/>
      <c r="D162" s="133"/>
      <c r="E162" s="133"/>
      <c r="F162" s="134"/>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c r="A163" s="133"/>
      <c r="B163" s="134"/>
      <c r="C163" s="133"/>
      <c r="D163" s="133"/>
      <c r="E163" s="133"/>
      <c r="F163" s="134"/>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c r="A164" s="133"/>
      <c r="B164" s="134"/>
      <c r="C164" s="133"/>
      <c r="D164" s="133"/>
      <c r="E164" s="133"/>
      <c r="F164" s="134"/>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c r="A165" s="133"/>
      <c r="B165" s="134"/>
      <c r="C165" s="133"/>
      <c r="D165" s="133"/>
      <c r="E165" s="133"/>
      <c r="F165" s="134"/>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c r="A166" s="133"/>
      <c r="B166" s="134"/>
      <c r="C166" s="133"/>
      <c r="D166" s="133"/>
      <c r="E166" s="133"/>
      <c r="F166" s="134"/>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c r="A167" s="133"/>
      <c r="B167" s="134"/>
      <c r="C167" s="133"/>
      <c r="D167" s="133"/>
      <c r="E167" s="133"/>
      <c r="F167" s="134"/>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c r="A168" s="133"/>
      <c r="B168" s="134"/>
      <c r="C168" s="133"/>
      <c r="D168" s="133"/>
      <c r="E168" s="133"/>
      <c r="F168" s="134"/>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c r="A169" s="133"/>
      <c r="B169" s="134"/>
      <c r="C169" s="133"/>
      <c r="D169" s="133"/>
      <c r="E169" s="133"/>
      <c r="F169" s="134"/>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c r="A170" s="133"/>
      <c r="B170" s="134"/>
      <c r="C170" s="133"/>
      <c r="D170" s="133"/>
      <c r="E170" s="133"/>
      <c r="F170" s="134"/>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c r="A171" s="133"/>
      <c r="B171" s="134"/>
      <c r="C171" s="133"/>
      <c r="D171" s="133"/>
      <c r="E171" s="133"/>
      <c r="F171" s="134"/>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c r="A172" s="133"/>
      <c r="B172" s="134"/>
      <c r="C172" s="133"/>
      <c r="D172" s="133"/>
      <c r="E172" s="133"/>
      <c r="F172" s="134"/>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c r="A173" s="133"/>
      <c r="B173" s="134"/>
      <c r="C173" s="133"/>
      <c r="D173" s="133"/>
      <c r="E173" s="133"/>
      <c r="F173" s="134"/>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c r="A174" s="133"/>
      <c r="B174" s="134"/>
      <c r="C174" s="133"/>
      <c r="D174" s="133"/>
      <c r="E174" s="133"/>
      <c r="F174" s="134"/>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c r="A175" s="133"/>
      <c r="B175" s="134"/>
      <c r="C175" s="133"/>
      <c r="D175" s="133"/>
      <c r="E175" s="133"/>
      <c r="F175" s="134"/>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c r="A176" s="133"/>
      <c r="B176" s="134"/>
      <c r="C176" s="133"/>
      <c r="D176" s="133"/>
      <c r="E176" s="133"/>
      <c r="F176" s="134"/>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c r="A177" s="133"/>
      <c r="B177" s="134"/>
      <c r="C177" s="133"/>
      <c r="D177" s="133"/>
      <c r="E177" s="133"/>
      <c r="F177" s="134"/>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c r="A178" s="133"/>
      <c r="B178" s="134"/>
      <c r="C178" s="133"/>
      <c r="D178" s="133"/>
      <c r="E178" s="133"/>
      <c r="F178" s="134"/>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c r="A179" s="133"/>
      <c r="B179" s="134"/>
      <c r="C179" s="133"/>
      <c r="D179" s="133"/>
      <c r="E179" s="133"/>
      <c r="F179" s="134"/>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c r="A180" s="133"/>
      <c r="B180" s="134"/>
      <c r="C180" s="133"/>
      <c r="D180" s="133"/>
      <c r="E180" s="133"/>
      <c r="F180" s="134"/>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c r="A181" s="133"/>
      <c r="B181" s="134"/>
      <c r="C181" s="133"/>
      <c r="D181" s="133"/>
      <c r="E181" s="133"/>
      <c r="F181" s="134"/>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c r="A182" s="133"/>
      <c r="B182" s="134"/>
      <c r="C182" s="133"/>
      <c r="D182" s="133"/>
      <c r="E182" s="133"/>
      <c r="F182" s="134"/>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c r="A183" s="133"/>
      <c r="B183" s="134"/>
      <c r="C183" s="133"/>
      <c r="D183" s="133"/>
      <c r="E183" s="133"/>
      <c r="F183" s="134"/>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c r="A184" s="133"/>
      <c r="B184" s="134"/>
      <c r="C184" s="133"/>
      <c r="D184" s="133"/>
      <c r="E184" s="133"/>
      <c r="F184" s="134"/>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c r="A185" s="133"/>
      <c r="B185" s="134"/>
      <c r="C185" s="133"/>
      <c r="D185" s="133"/>
      <c r="E185" s="133"/>
      <c r="F185" s="134"/>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c r="A186" s="133"/>
      <c r="B186" s="134"/>
      <c r="C186" s="133"/>
      <c r="D186" s="133"/>
      <c r="E186" s="133"/>
      <c r="F186" s="134"/>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c r="A187" s="133"/>
      <c r="B187" s="134"/>
      <c r="C187" s="133"/>
      <c r="D187" s="133"/>
      <c r="E187" s="133"/>
      <c r="F187" s="134"/>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c r="A188" s="133"/>
      <c r="B188" s="134"/>
      <c r="C188" s="133"/>
      <c r="D188" s="133"/>
      <c r="E188" s="133"/>
      <c r="F188" s="134"/>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c r="A189" s="133"/>
      <c r="B189" s="134"/>
      <c r="C189" s="133"/>
      <c r="D189" s="133"/>
      <c r="E189" s="133"/>
      <c r="F189" s="134"/>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c r="A190" s="133"/>
      <c r="B190" s="134"/>
      <c r="C190" s="133"/>
      <c r="D190" s="133"/>
      <c r="E190" s="133"/>
      <c r="F190" s="134"/>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c r="A191" s="133"/>
      <c r="B191" s="134"/>
      <c r="C191" s="133"/>
      <c r="D191" s="133"/>
      <c r="E191" s="133"/>
      <c r="F191" s="134"/>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c r="A192" s="133"/>
      <c r="B192" s="134"/>
      <c r="C192" s="133"/>
      <c r="D192" s="133"/>
      <c r="E192" s="133"/>
      <c r="F192" s="134"/>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c r="A193" s="133"/>
      <c r="B193" s="134"/>
      <c r="C193" s="133"/>
      <c r="D193" s="133"/>
      <c r="E193" s="133"/>
      <c r="F193" s="134"/>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c r="A194" s="133"/>
      <c r="B194" s="134"/>
      <c r="C194" s="133"/>
      <c r="D194" s="133"/>
      <c r="E194" s="133"/>
      <c r="F194" s="134"/>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c r="A195" s="133"/>
      <c r="B195" s="134"/>
      <c r="C195" s="133"/>
      <c r="D195" s="133"/>
      <c r="E195" s="133"/>
      <c r="F195" s="134"/>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c r="A196" s="133"/>
      <c r="B196" s="134"/>
      <c r="C196" s="133"/>
      <c r="D196" s="133"/>
      <c r="E196" s="133"/>
      <c r="F196" s="134"/>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c r="A197" s="133"/>
      <c r="B197" s="134"/>
      <c r="C197" s="133"/>
      <c r="D197" s="133"/>
      <c r="E197" s="133"/>
      <c r="F197" s="134"/>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c r="A198" s="133"/>
      <c r="B198" s="134"/>
      <c r="C198" s="133"/>
      <c r="D198" s="133"/>
      <c r="E198" s="133"/>
      <c r="F198" s="134"/>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c r="A199" s="133"/>
      <c r="B199" s="134"/>
      <c r="C199" s="133"/>
      <c r="D199" s="133"/>
      <c r="E199" s="133"/>
      <c r="F199" s="134"/>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c r="A200" s="133"/>
      <c r="B200" s="134"/>
      <c r="C200" s="133"/>
      <c r="D200" s="133"/>
      <c r="E200" s="133"/>
      <c r="F200" s="134"/>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c r="A201" s="133"/>
      <c r="B201" s="134"/>
      <c r="C201" s="133"/>
      <c r="D201" s="133"/>
      <c r="E201" s="133"/>
      <c r="F201" s="134"/>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c r="A202" s="133"/>
      <c r="B202" s="134"/>
      <c r="C202" s="133"/>
      <c r="D202" s="133"/>
      <c r="E202" s="133"/>
      <c r="F202" s="134"/>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c r="A203" s="133"/>
      <c r="B203" s="134"/>
      <c r="C203" s="133"/>
      <c r="D203" s="133"/>
      <c r="E203" s="133"/>
      <c r="F203" s="134"/>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c r="A204" s="133"/>
      <c r="B204" s="134"/>
      <c r="C204" s="133"/>
      <c r="D204" s="133"/>
      <c r="E204" s="133"/>
      <c r="F204" s="134"/>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c r="A205" s="133"/>
      <c r="B205" s="134"/>
      <c r="C205" s="133"/>
      <c r="D205" s="133"/>
      <c r="E205" s="133"/>
      <c r="F205" s="134"/>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c r="A206" s="133"/>
      <c r="B206" s="134"/>
      <c r="C206" s="133"/>
      <c r="D206" s="133"/>
      <c r="E206" s="133"/>
      <c r="F206" s="134"/>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c r="A207" s="133"/>
      <c r="B207" s="134"/>
      <c r="C207" s="133"/>
      <c r="D207" s="133"/>
      <c r="E207" s="133"/>
      <c r="F207" s="134"/>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c r="A208" s="133"/>
      <c r="B208" s="134"/>
      <c r="C208" s="133"/>
      <c r="D208" s="133"/>
      <c r="E208" s="133"/>
      <c r="F208" s="134"/>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c r="A209" s="133"/>
      <c r="B209" s="134"/>
      <c r="C209" s="133"/>
      <c r="D209" s="133"/>
      <c r="E209" s="133"/>
      <c r="F209" s="134"/>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c r="A210" s="133"/>
      <c r="B210" s="134"/>
      <c r="C210" s="133"/>
      <c r="D210" s="133"/>
      <c r="E210" s="133"/>
      <c r="F210" s="134"/>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c r="A211" s="133"/>
      <c r="B211" s="134"/>
      <c r="C211" s="133"/>
      <c r="D211" s="133"/>
      <c r="E211" s="133"/>
      <c r="F211" s="134"/>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c r="A212" s="133"/>
      <c r="B212" s="134"/>
      <c r="C212" s="133"/>
      <c r="D212" s="133"/>
      <c r="E212" s="133"/>
      <c r="F212" s="134"/>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c r="A213" s="133"/>
      <c r="B213" s="134"/>
      <c r="C213" s="133"/>
      <c r="D213" s="133"/>
      <c r="E213" s="133"/>
      <c r="F213" s="134"/>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c r="A214" s="133"/>
      <c r="B214" s="134"/>
      <c r="C214" s="133"/>
      <c r="D214" s="133"/>
      <c r="E214" s="133"/>
      <c r="F214" s="134"/>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c r="A215" s="133"/>
      <c r="B215" s="134"/>
      <c r="C215" s="133"/>
      <c r="D215" s="133"/>
      <c r="E215" s="133"/>
      <c r="F215" s="134"/>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c r="A216" s="133"/>
      <c r="B216" s="134"/>
      <c r="C216" s="133"/>
      <c r="D216" s="133"/>
      <c r="E216" s="133"/>
      <c r="F216" s="134"/>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c r="A217" s="133"/>
      <c r="B217" s="134"/>
      <c r="C217" s="133"/>
      <c r="D217" s="133"/>
      <c r="E217" s="133"/>
      <c r="F217" s="134"/>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c r="A218" s="133"/>
      <c r="B218" s="134"/>
      <c r="C218" s="133"/>
      <c r="D218" s="133"/>
      <c r="E218" s="133"/>
      <c r="F218" s="134"/>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c r="A219" s="133"/>
      <c r="B219" s="134"/>
      <c r="C219" s="133"/>
      <c r="D219" s="133"/>
      <c r="E219" s="133"/>
      <c r="F219" s="134"/>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c r="A220" s="133"/>
      <c r="B220" s="134"/>
      <c r="C220" s="133"/>
      <c r="D220" s="133"/>
      <c r="E220" s="133"/>
      <c r="F220" s="134"/>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c r="A221" s="133"/>
      <c r="B221" s="134"/>
      <c r="C221" s="133"/>
      <c r="D221" s="133"/>
      <c r="E221" s="133"/>
      <c r="F221" s="134"/>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c r="A222" s="133"/>
      <c r="B222" s="134"/>
      <c r="C222" s="133"/>
      <c r="D222" s="133"/>
      <c r="E222" s="133"/>
      <c r="F222" s="134"/>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c r="A223" s="133"/>
      <c r="B223" s="134"/>
      <c r="C223" s="133"/>
      <c r="D223" s="133"/>
      <c r="E223" s="133"/>
      <c r="F223" s="134"/>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c r="A224" s="133"/>
      <c r="B224" s="134"/>
      <c r="C224" s="133"/>
      <c r="D224" s="133"/>
      <c r="E224" s="133"/>
      <c r="F224" s="134"/>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c r="A225" s="133"/>
      <c r="B225" s="134"/>
      <c r="C225" s="133"/>
      <c r="D225" s="133"/>
      <c r="E225" s="133"/>
      <c r="F225" s="134"/>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c r="A226" s="133"/>
      <c r="B226" s="134"/>
      <c r="C226" s="133"/>
      <c r="D226" s="133"/>
      <c r="E226" s="133"/>
      <c r="F226" s="134"/>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c r="A227" s="133"/>
      <c r="B227" s="134"/>
      <c r="C227" s="133"/>
      <c r="D227" s="133"/>
      <c r="E227" s="133"/>
      <c r="F227" s="134"/>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c r="A228" s="133"/>
      <c r="B228" s="134"/>
      <c r="C228" s="133"/>
      <c r="D228" s="133"/>
      <c r="E228" s="133"/>
      <c r="F228" s="134"/>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c r="A229" s="133"/>
      <c r="B229" s="134"/>
      <c r="C229" s="133"/>
      <c r="D229" s="133"/>
      <c r="E229" s="133"/>
      <c r="F229" s="134"/>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c r="A230" s="133"/>
      <c r="B230" s="134"/>
      <c r="C230" s="133"/>
      <c r="D230" s="133"/>
      <c r="E230" s="133"/>
      <c r="F230" s="134"/>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c r="A231" s="133"/>
      <c r="B231" s="134"/>
      <c r="C231" s="133"/>
      <c r="D231" s="133"/>
      <c r="E231" s="133"/>
      <c r="F231" s="134"/>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c r="A232" s="133"/>
      <c r="B232" s="134"/>
      <c r="C232" s="133"/>
      <c r="D232" s="133"/>
      <c r="E232" s="133"/>
      <c r="F232" s="134"/>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c r="A233" s="133"/>
      <c r="B233" s="134"/>
      <c r="C233" s="133"/>
      <c r="D233" s="133"/>
      <c r="E233" s="133"/>
      <c r="F233" s="134"/>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c r="A234" s="133"/>
      <c r="B234" s="134"/>
      <c r="C234" s="133"/>
      <c r="D234" s="133"/>
      <c r="E234" s="133"/>
      <c r="F234" s="134"/>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c r="A235" s="133"/>
      <c r="B235" s="134"/>
      <c r="C235" s="133"/>
      <c r="D235" s="133"/>
      <c r="E235" s="133"/>
      <c r="F235" s="134"/>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c r="A236" s="133"/>
      <c r="B236" s="134"/>
      <c r="C236" s="133"/>
      <c r="D236" s="133"/>
      <c r="E236" s="133"/>
      <c r="F236" s="134"/>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c r="A237" s="133"/>
      <c r="B237" s="134"/>
      <c r="C237" s="133"/>
      <c r="D237" s="133"/>
      <c r="E237" s="133"/>
      <c r="F237" s="134"/>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c r="A238" s="133"/>
      <c r="B238" s="134"/>
      <c r="C238" s="133"/>
      <c r="D238" s="133"/>
      <c r="E238" s="133"/>
      <c r="F238" s="134"/>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c r="A239" s="133"/>
      <c r="B239" s="134"/>
      <c r="C239" s="133"/>
      <c r="D239" s="133"/>
      <c r="E239" s="133"/>
      <c r="F239" s="134"/>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c r="A240" s="133"/>
      <c r="B240" s="134"/>
      <c r="C240" s="133"/>
      <c r="D240" s="133"/>
      <c r="E240" s="133"/>
      <c r="F240" s="134"/>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c r="A241" s="133"/>
      <c r="B241" s="134"/>
      <c r="C241" s="133"/>
      <c r="D241" s="133"/>
      <c r="E241" s="133"/>
      <c r="F241" s="134"/>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c r="A242" s="133"/>
      <c r="B242" s="134"/>
      <c r="C242" s="133"/>
      <c r="D242" s="133"/>
      <c r="E242" s="133"/>
      <c r="F242" s="134"/>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c r="A243" s="133"/>
      <c r="B243" s="134"/>
      <c r="C243" s="133"/>
      <c r="D243" s="133"/>
      <c r="E243" s="133"/>
      <c r="F243" s="134"/>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c r="A244" s="133"/>
      <c r="B244" s="134"/>
      <c r="C244" s="133"/>
      <c r="D244" s="133"/>
      <c r="E244" s="133"/>
      <c r="F244" s="134"/>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c r="A245" s="133"/>
      <c r="B245" s="134"/>
      <c r="C245" s="133"/>
      <c r="D245" s="133"/>
      <c r="E245" s="133"/>
      <c r="F245" s="134"/>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c r="A246" s="133"/>
      <c r="B246" s="134"/>
      <c r="C246" s="133"/>
      <c r="D246" s="133"/>
      <c r="E246" s="133"/>
      <c r="F246" s="134"/>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c r="A247" s="133"/>
      <c r="B247" s="134"/>
      <c r="C247" s="133"/>
      <c r="D247" s="133"/>
      <c r="E247" s="133"/>
      <c r="F247" s="134"/>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c r="A248" s="133"/>
      <c r="B248" s="134"/>
      <c r="C248" s="133"/>
      <c r="D248" s="133"/>
      <c r="E248" s="133"/>
      <c r="F248" s="134"/>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c r="A249" s="133"/>
      <c r="B249" s="134"/>
      <c r="C249" s="133"/>
      <c r="D249" s="133"/>
      <c r="E249" s="133"/>
      <c r="F249" s="134"/>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c r="A250" s="133"/>
      <c r="B250" s="134"/>
      <c r="C250" s="133"/>
      <c r="D250" s="133"/>
      <c r="E250" s="133"/>
      <c r="F250" s="134"/>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c r="A251" s="133"/>
      <c r="B251" s="134"/>
      <c r="C251" s="133"/>
      <c r="D251" s="133"/>
      <c r="E251" s="133"/>
      <c r="F251" s="134"/>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c r="A252" s="133"/>
      <c r="B252" s="134"/>
      <c r="C252" s="133"/>
      <c r="D252" s="133"/>
      <c r="E252" s="133"/>
      <c r="F252" s="134"/>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c r="A253" s="133"/>
      <c r="B253" s="134"/>
      <c r="C253" s="133"/>
      <c r="D253" s="133"/>
      <c r="E253" s="133"/>
      <c r="F253" s="134"/>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c r="A254" s="133"/>
      <c r="B254" s="134"/>
      <c r="C254" s="133"/>
      <c r="D254" s="133"/>
      <c r="E254" s="133"/>
      <c r="F254" s="134"/>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c r="A255" s="133"/>
      <c r="B255" s="134"/>
      <c r="C255" s="133"/>
      <c r="D255" s="133"/>
      <c r="E255" s="133"/>
      <c r="F255" s="134"/>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c r="A256" s="133"/>
      <c r="B256" s="134"/>
      <c r="C256" s="133"/>
      <c r="D256" s="133"/>
      <c r="E256" s="133"/>
      <c r="F256" s="134"/>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c r="A257" s="133"/>
      <c r="B257" s="134"/>
      <c r="C257" s="133"/>
      <c r="D257" s="133"/>
      <c r="E257" s="133"/>
      <c r="F257" s="134"/>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c r="A258" s="133"/>
      <c r="B258" s="134"/>
      <c r="C258" s="133"/>
      <c r="D258" s="133"/>
      <c r="E258" s="133"/>
      <c r="F258" s="134"/>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c r="A259" s="133"/>
      <c r="B259" s="134"/>
      <c r="C259" s="133"/>
      <c r="D259" s="133"/>
      <c r="E259" s="133"/>
      <c r="F259" s="134"/>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c r="A260" s="133"/>
      <c r="B260" s="134"/>
      <c r="C260" s="133"/>
      <c r="D260" s="133"/>
      <c r="E260" s="133"/>
      <c r="F260" s="134"/>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c r="A261" s="133"/>
      <c r="B261" s="134"/>
      <c r="C261" s="133"/>
      <c r="D261" s="133"/>
      <c r="E261" s="133"/>
      <c r="F261" s="134"/>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c r="A262" s="133"/>
      <c r="B262" s="134"/>
      <c r="C262" s="133"/>
      <c r="D262" s="133"/>
      <c r="E262" s="133"/>
      <c r="F262" s="134"/>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c r="A263" s="133"/>
      <c r="B263" s="134"/>
      <c r="C263" s="133"/>
      <c r="D263" s="133"/>
      <c r="E263" s="133"/>
      <c r="F263" s="134"/>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c r="A264" s="133"/>
      <c r="B264" s="134"/>
      <c r="C264" s="133"/>
      <c r="D264" s="133"/>
      <c r="E264" s="133"/>
      <c r="F264" s="134"/>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c r="A265" s="133"/>
      <c r="B265" s="134"/>
      <c r="C265" s="133"/>
      <c r="D265" s="133"/>
      <c r="E265" s="133"/>
      <c r="F265" s="134"/>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c r="A266" s="133"/>
      <c r="B266" s="134"/>
      <c r="C266" s="133"/>
      <c r="D266" s="133"/>
      <c r="E266" s="133"/>
      <c r="F266" s="134"/>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c r="A267" s="133"/>
      <c r="B267" s="134"/>
      <c r="C267" s="133"/>
      <c r="D267" s="133"/>
      <c r="E267" s="133"/>
      <c r="F267" s="134"/>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c r="A268" s="133"/>
      <c r="B268" s="134"/>
      <c r="C268" s="133"/>
      <c r="D268" s="133"/>
      <c r="E268" s="133"/>
      <c r="F268" s="134"/>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c r="A269" s="133"/>
      <c r="B269" s="134"/>
      <c r="C269" s="133"/>
      <c r="D269" s="133"/>
      <c r="E269" s="133"/>
      <c r="F269" s="134"/>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c r="A270" s="133"/>
      <c r="B270" s="134"/>
      <c r="C270" s="133"/>
      <c r="D270" s="133"/>
      <c r="E270" s="133"/>
      <c r="F270" s="134"/>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c r="A271" s="133"/>
      <c r="B271" s="134"/>
      <c r="C271" s="133"/>
      <c r="D271" s="133"/>
      <c r="E271" s="133"/>
      <c r="F271" s="134"/>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c r="A272" s="133"/>
      <c r="B272" s="134"/>
      <c r="C272" s="133"/>
      <c r="D272" s="133"/>
      <c r="E272" s="133"/>
      <c r="F272" s="134"/>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c r="A273" s="133"/>
      <c r="B273" s="134"/>
      <c r="C273" s="133"/>
      <c r="D273" s="133"/>
      <c r="E273" s="133"/>
      <c r="F273" s="134"/>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c r="A274" s="133"/>
      <c r="B274" s="134"/>
      <c r="C274" s="133"/>
      <c r="D274" s="133"/>
      <c r="E274" s="133"/>
      <c r="F274" s="134"/>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c r="A275" s="133"/>
      <c r="B275" s="134"/>
      <c r="C275" s="133"/>
      <c r="D275" s="133"/>
      <c r="E275" s="133"/>
      <c r="F275" s="134"/>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c r="A276" s="133"/>
      <c r="B276" s="134"/>
      <c r="C276" s="133"/>
      <c r="D276" s="133"/>
      <c r="E276" s="133"/>
      <c r="F276" s="134"/>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c r="A277" s="133"/>
      <c r="B277" s="134"/>
      <c r="C277" s="133"/>
      <c r="D277" s="133"/>
      <c r="E277" s="133"/>
      <c r="F277" s="134"/>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c r="A278" s="133"/>
      <c r="B278" s="134"/>
      <c r="C278" s="133"/>
      <c r="D278" s="133"/>
      <c r="E278" s="133"/>
      <c r="F278" s="134"/>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c r="A279" s="133"/>
      <c r="B279" s="134"/>
      <c r="C279" s="133"/>
      <c r="D279" s="133"/>
      <c r="E279" s="133"/>
      <c r="F279" s="134"/>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c r="A280" s="133"/>
      <c r="B280" s="134"/>
      <c r="C280" s="133"/>
      <c r="D280" s="133"/>
      <c r="E280" s="133"/>
      <c r="F280" s="134"/>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c r="A281" s="133"/>
      <c r="B281" s="134"/>
      <c r="C281" s="133"/>
      <c r="D281" s="133"/>
      <c r="E281" s="133"/>
      <c r="F281" s="134"/>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c r="A282" s="133"/>
      <c r="B282" s="134"/>
      <c r="C282" s="133"/>
      <c r="D282" s="133"/>
      <c r="E282" s="133"/>
      <c r="F282" s="134"/>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c r="A283" s="133"/>
      <c r="B283" s="134"/>
      <c r="C283" s="133"/>
      <c r="D283" s="133"/>
      <c r="E283" s="133"/>
      <c r="F283" s="134"/>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c r="A284" s="133"/>
      <c r="B284" s="134"/>
      <c r="C284" s="133"/>
      <c r="D284" s="133"/>
      <c r="E284" s="133"/>
      <c r="F284" s="134"/>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c r="A285" s="133"/>
      <c r="B285" s="134"/>
      <c r="C285" s="133"/>
      <c r="D285" s="133"/>
      <c r="E285" s="133"/>
      <c r="F285" s="134"/>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c r="A286" s="133"/>
      <c r="B286" s="134"/>
      <c r="C286" s="133"/>
      <c r="D286" s="133"/>
      <c r="E286" s="133"/>
      <c r="F286" s="134"/>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c r="A287" s="133"/>
      <c r="B287" s="134"/>
      <c r="C287" s="133"/>
      <c r="D287" s="133"/>
      <c r="E287" s="133"/>
      <c r="F287" s="134"/>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c r="A288" s="133"/>
      <c r="B288" s="134"/>
      <c r="C288" s="133"/>
      <c r="D288" s="133"/>
      <c r="E288" s="133"/>
      <c r="F288" s="134"/>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c r="A289" s="133"/>
      <c r="B289" s="134"/>
      <c r="C289" s="133"/>
      <c r="D289" s="133"/>
      <c r="E289" s="133"/>
      <c r="F289" s="134"/>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c r="A290" s="133"/>
      <c r="B290" s="134"/>
      <c r="C290" s="133"/>
      <c r="D290" s="133"/>
      <c r="E290" s="133"/>
      <c r="F290" s="134"/>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c r="A291" s="133"/>
      <c r="B291" s="134"/>
      <c r="C291" s="133"/>
      <c r="D291" s="133"/>
      <c r="E291" s="133"/>
      <c r="F291" s="134"/>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c r="A292" s="133"/>
      <c r="B292" s="134"/>
      <c r="C292" s="133"/>
      <c r="D292" s="133"/>
      <c r="E292" s="133"/>
      <c r="F292" s="134"/>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c r="A293" s="133"/>
      <c r="B293" s="134"/>
      <c r="C293" s="133"/>
      <c r="D293" s="133"/>
      <c r="E293" s="133"/>
      <c r="F293" s="134"/>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c r="A294" s="133"/>
      <c r="B294" s="134"/>
      <c r="C294" s="133"/>
      <c r="D294" s="133"/>
      <c r="E294" s="133"/>
      <c r="F294" s="134"/>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c r="A295" s="133"/>
      <c r="B295" s="134"/>
      <c r="C295" s="133"/>
      <c r="D295" s="133"/>
      <c r="E295" s="133"/>
      <c r="F295" s="134"/>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c r="A296" s="133"/>
      <c r="B296" s="134"/>
      <c r="C296" s="133"/>
      <c r="D296" s="133"/>
      <c r="E296" s="133"/>
      <c r="F296" s="134"/>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c r="A297" s="133"/>
      <c r="B297" s="134"/>
      <c r="C297" s="133"/>
      <c r="D297" s="133"/>
      <c r="E297" s="133"/>
      <c r="F297" s="134"/>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c r="A298" s="133"/>
      <c r="B298" s="134"/>
      <c r="C298" s="133"/>
      <c r="D298" s="133"/>
      <c r="E298" s="133"/>
      <c r="F298" s="134"/>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c r="A299" s="133"/>
      <c r="B299" s="134"/>
      <c r="C299" s="133"/>
      <c r="D299" s="133"/>
      <c r="E299" s="133"/>
      <c r="F299" s="134"/>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c r="A300" s="133"/>
      <c r="B300" s="134"/>
      <c r="C300" s="133"/>
      <c r="D300" s="133"/>
      <c r="E300" s="133"/>
      <c r="F300" s="134"/>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c r="A301" s="133"/>
      <c r="B301" s="134"/>
      <c r="C301" s="133"/>
      <c r="D301" s="133"/>
      <c r="E301" s="133"/>
      <c r="F301" s="134"/>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c r="A302" s="133"/>
      <c r="B302" s="134"/>
      <c r="C302" s="133"/>
      <c r="D302" s="133"/>
      <c r="E302" s="133"/>
      <c r="F302" s="134"/>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c r="A303" s="133"/>
      <c r="B303" s="134"/>
      <c r="C303" s="133"/>
      <c r="D303" s="133"/>
      <c r="E303" s="133"/>
      <c r="F303" s="134"/>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c r="A304" s="133"/>
      <c r="B304" s="134"/>
      <c r="C304" s="133"/>
      <c r="D304" s="133"/>
      <c r="E304" s="133"/>
      <c r="F304" s="134"/>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c r="A305" s="133"/>
      <c r="B305" s="134"/>
      <c r="C305" s="133"/>
      <c r="D305" s="133"/>
      <c r="E305" s="133"/>
      <c r="F305" s="134"/>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c r="A306" s="133"/>
      <c r="B306" s="134"/>
      <c r="C306" s="133"/>
      <c r="D306" s="133"/>
      <c r="E306" s="133"/>
      <c r="F306" s="134"/>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c r="A307" s="133"/>
      <c r="B307" s="134"/>
      <c r="C307" s="133"/>
      <c r="D307" s="133"/>
      <c r="E307" s="133"/>
      <c r="F307" s="134"/>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c r="A308" s="133"/>
      <c r="B308" s="134"/>
      <c r="C308" s="133"/>
      <c r="D308" s="133"/>
      <c r="E308" s="133"/>
      <c r="F308" s="134"/>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c r="A309" s="133"/>
      <c r="B309" s="134"/>
      <c r="C309" s="133"/>
      <c r="D309" s="133"/>
      <c r="E309" s="133"/>
      <c r="F309" s="134"/>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c r="A310" s="133"/>
      <c r="B310" s="134"/>
      <c r="C310" s="133"/>
      <c r="D310" s="133"/>
      <c r="E310" s="133"/>
      <c r="F310" s="134"/>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c r="A311" s="133"/>
      <c r="B311" s="134"/>
      <c r="C311" s="133"/>
      <c r="D311" s="133"/>
      <c r="E311" s="133"/>
      <c r="F311" s="134"/>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c r="A312" s="133"/>
      <c r="B312" s="134"/>
      <c r="C312" s="133"/>
      <c r="D312" s="133"/>
      <c r="E312" s="133"/>
      <c r="F312" s="134"/>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c r="A313" s="133"/>
      <c r="B313" s="134"/>
      <c r="C313" s="133"/>
      <c r="D313" s="133"/>
      <c r="E313" s="133"/>
      <c r="F313" s="134"/>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c r="A314" s="133"/>
      <c r="B314" s="134"/>
      <c r="C314" s="133"/>
      <c r="D314" s="133"/>
      <c r="E314" s="133"/>
      <c r="F314" s="134"/>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c r="A315" s="133"/>
      <c r="B315" s="134"/>
      <c r="C315" s="133"/>
      <c r="D315" s="133"/>
      <c r="E315" s="133"/>
      <c r="F315" s="134"/>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c r="A316" s="133"/>
      <c r="B316" s="134"/>
      <c r="C316" s="133"/>
      <c r="D316" s="133"/>
      <c r="E316" s="133"/>
      <c r="F316" s="134"/>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c r="A317" s="133"/>
      <c r="B317" s="134"/>
      <c r="C317" s="133"/>
      <c r="D317" s="133"/>
      <c r="E317" s="133"/>
      <c r="F317" s="134"/>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c r="A318" s="133"/>
      <c r="B318" s="134"/>
      <c r="C318" s="133"/>
      <c r="D318" s="133"/>
      <c r="E318" s="133"/>
      <c r="F318" s="134"/>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c r="A319" s="133"/>
      <c r="B319" s="134"/>
      <c r="C319" s="133"/>
      <c r="D319" s="133"/>
      <c r="E319" s="133"/>
      <c r="F319" s="134"/>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c r="A320" s="133"/>
      <c r="B320" s="134"/>
      <c r="C320" s="133"/>
      <c r="D320" s="133"/>
      <c r="E320" s="133"/>
      <c r="F320" s="134"/>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c r="A321" s="133"/>
      <c r="B321" s="134"/>
      <c r="C321" s="133"/>
      <c r="D321" s="133"/>
      <c r="E321" s="133"/>
      <c r="F321" s="134"/>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c r="A322" s="133"/>
      <c r="B322" s="134"/>
      <c r="C322" s="133"/>
      <c r="D322" s="133"/>
      <c r="E322" s="133"/>
      <c r="F322" s="134"/>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c r="A323" s="133"/>
      <c r="B323" s="134"/>
      <c r="C323" s="133"/>
      <c r="D323" s="133"/>
      <c r="E323" s="133"/>
      <c r="F323" s="134"/>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c r="A324" s="133"/>
      <c r="B324" s="134"/>
      <c r="C324" s="133"/>
      <c r="D324" s="133"/>
      <c r="E324" s="133"/>
      <c r="F324" s="134"/>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c r="A325" s="133"/>
      <c r="B325" s="134"/>
      <c r="C325" s="133"/>
      <c r="D325" s="133"/>
      <c r="E325" s="133"/>
      <c r="F325" s="134"/>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c r="A326" s="133"/>
      <c r="B326" s="134"/>
      <c r="C326" s="133"/>
      <c r="D326" s="133"/>
      <c r="E326" s="133"/>
      <c r="F326" s="134"/>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c r="A327" s="133"/>
      <c r="B327" s="134"/>
      <c r="C327" s="133"/>
      <c r="D327" s="133"/>
      <c r="E327" s="133"/>
      <c r="F327" s="134"/>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c r="A328" s="133"/>
      <c r="B328" s="134"/>
      <c r="C328" s="133"/>
      <c r="D328" s="133"/>
      <c r="E328" s="133"/>
      <c r="F328" s="134"/>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c r="A329" s="133"/>
      <c r="B329" s="134"/>
      <c r="C329" s="133"/>
      <c r="D329" s="133"/>
      <c r="E329" s="133"/>
      <c r="F329" s="134"/>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c r="A330" s="133"/>
      <c r="B330" s="134"/>
      <c r="C330" s="133"/>
      <c r="D330" s="133"/>
      <c r="E330" s="133"/>
      <c r="F330" s="134"/>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c r="A331" s="133"/>
      <c r="B331" s="134"/>
      <c r="C331" s="133"/>
      <c r="D331" s="133"/>
      <c r="E331" s="133"/>
      <c r="F331" s="134"/>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c r="A332" s="133"/>
      <c r="B332" s="134"/>
      <c r="C332" s="133"/>
      <c r="D332" s="133"/>
      <c r="E332" s="133"/>
      <c r="F332" s="134"/>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c r="A333" s="133"/>
      <c r="B333" s="134"/>
      <c r="C333" s="133"/>
      <c r="D333" s="133"/>
      <c r="E333" s="133"/>
      <c r="F333" s="134"/>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c r="A334" s="133"/>
      <c r="B334" s="134"/>
      <c r="C334" s="133"/>
      <c r="D334" s="133"/>
      <c r="E334" s="133"/>
      <c r="F334" s="134"/>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c r="A335" s="133"/>
      <c r="B335" s="134"/>
      <c r="C335" s="133"/>
      <c r="D335" s="133"/>
      <c r="E335" s="133"/>
      <c r="F335" s="134"/>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c r="A336" s="133"/>
      <c r="B336" s="134"/>
      <c r="C336" s="133"/>
      <c r="D336" s="133"/>
      <c r="E336" s="133"/>
      <c r="F336" s="134"/>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c r="A337" s="133"/>
      <c r="B337" s="134"/>
      <c r="C337" s="133"/>
      <c r="D337" s="133"/>
      <c r="E337" s="133"/>
      <c r="F337" s="134"/>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c r="A338" s="133"/>
      <c r="B338" s="134"/>
      <c r="C338" s="133"/>
      <c r="D338" s="133"/>
      <c r="E338" s="133"/>
      <c r="F338" s="134"/>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c r="A339" s="133"/>
      <c r="B339" s="134"/>
      <c r="C339" s="133"/>
      <c r="D339" s="133"/>
      <c r="E339" s="133"/>
      <c r="F339" s="134"/>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c r="A340" s="133"/>
      <c r="B340" s="134"/>
      <c r="C340" s="133"/>
      <c r="D340" s="133"/>
      <c r="E340" s="133"/>
      <c r="F340" s="134"/>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c r="A341" s="133"/>
      <c r="B341" s="134"/>
      <c r="C341" s="133"/>
      <c r="D341" s="133"/>
      <c r="E341" s="133"/>
      <c r="F341" s="134"/>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c r="A342" s="133"/>
      <c r="B342" s="134"/>
      <c r="C342" s="133"/>
      <c r="D342" s="133"/>
      <c r="E342" s="133"/>
      <c r="F342" s="134"/>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c r="A343" s="133"/>
      <c r="B343" s="134"/>
      <c r="C343" s="133"/>
      <c r="D343" s="133"/>
      <c r="E343" s="133"/>
      <c r="F343" s="134"/>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c r="A344" s="133"/>
      <c r="B344" s="134"/>
      <c r="C344" s="133"/>
      <c r="D344" s="133"/>
      <c r="E344" s="133"/>
      <c r="F344" s="134"/>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c r="A345" s="133"/>
      <c r="B345" s="134"/>
      <c r="C345" s="133"/>
      <c r="D345" s="133"/>
      <c r="E345" s="133"/>
      <c r="F345" s="134"/>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c r="A346" s="133"/>
      <c r="B346" s="134"/>
      <c r="C346" s="133"/>
      <c r="D346" s="133"/>
      <c r="E346" s="133"/>
      <c r="F346" s="134"/>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c r="A347" s="133"/>
      <c r="B347" s="134"/>
      <c r="C347" s="133"/>
      <c r="D347" s="133"/>
      <c r="E347" s="133"/>
      <c r="F347" s="134"/>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c r="A348" s="133"/>
      <c r="B348" s="134"/>
      <c r="C348" s="133"/>
      <c r="D348" s="133"/>
      <c r="E348" s="133"/>
      <c r="F348" s="134"/>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c r="A349" s="133"/>
      <c r="B349" s="134"/>
      <c r="C349" s="133"/>
      <c r="D349" s="133"/>
      <c r="E349" s="133"/>
      <c r="F349" s="134"/>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c r="A350" s="133"/>
      <c r="B350" s="134"/>
      <c r="C350" s="133"/>
      <c r="D350" s="133"/>
      <c r="E350" s="133"/>
      <c r="F350" s="134"/>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c r="A351" s="133"/>
      <c r="B351" s="134"/>
      <c r="C351" s="133"/>
      <c r="D351" s="133"/>
      <c r="E351" s="133"/>
      <c r="F351" s="134"/>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c r="A352" s="133"/>
      <c r="B352" s="134"/>
      <c r="C352" s="133"/>
      <c r="D352" s="133"/>
      <c r="E352" s="133"/>
      <c r="F352" s="134"/>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c r="A353" s="133"/>
      <c r="B353" s="134"/>
      <c r="C353" s="133"/>
      <c r="D353" s="133"/>
      <c r="E353" s="133"/>
      <c r="F353" s="134"/>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c r="A354" s="133"/>
      <c r="B354" s="134"/>
      <c r="C354" s="133"/>
      <c r="D354" s="133"/>
      <c r="E354" s="133"/>
      <c r="F354" s="134"/>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c r="A355" s="133"/>
      <c r="B355" s="134"/>
      <c r="C355" s="133"/>
      <c r="D355" s="133"/>
      <c r="E355" s="133"/>
      <c r="F355" s="134"/>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c r="A356" s="133"/>
      <c r="B356" s="134"/>
      <c r="C356" s="133"/>
      <c r="D356" s="133"/>
      <c r="E356" s="133"/>
      <c r="F356" s="134"/>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c r="A357" s="133"/>
      <c r="B357" s="134"/>
      <c r="C357" s="133"/>
      <c r="D357" s="133"/>
      <c r="E357" s="133"/>
      <c r="F357" s="134"/>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c r="A358" s="133"/>
      <c r="B358" s="134"/>
      <c r="C358" s="133"/>
      <c r="D358" s="133"/>
      <c r="E358" s="133"/>
      <c r="F358" s="134"/>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c r="A359" s="133"/>
      <c r="B359" s="134"/>
      <c r="C359" s="133"/>
      <c r="D359" s="133"/>
      <c r="E359" s="133"/>
      <c r="F359" s="134"/>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c r="A360" s="133"/>
      <c r="B360" s="134"/>
      <c r="C360" s="133"/>
      <c r="D360" s="133"/>
      <c r="E360" s="133"/>
      <c r="F360" s="134"/>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c r="A361" s="133"/>
      <c r="B361" s="134"/>
      <c r="C361" s="133"/>
      <c r="D361" s="133"/>
      <c r="E361" s="133"/>
      <c r="F361" s="134"/>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c r="A362" s="133"/>
      <c r="B362" s="134"/>
      <c r="C362" s="133"/>
      <c r="D362" s="133"/>
      <c r="E362" s="133"/>
      <c r="F362" s="134"/>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c r="A363" s="133"/>
      <c r="B363" s="134"/>
      <c r="C363" s="133"/>
      <c r="D363" s="133"/>
      <c r="E363" s="133"/>
      <c r="F363" s="134"/>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c r="A364" s="133"/>
      <c r="B364" s="134"/>
      <c r="C364" s="133"/>
      <c r="D364" s="133"/>
      <c r="E364" s="133"/>
      <c r="F364" s="134"/>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c r="A365" s="133"/>
      <c r="B365" s="134"/>
      <c r="C365" s="133"/>
      <c r="D365" s="133"/>
      <c r="E365" s="133"/>
      <c r="F365" s="134"/>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c r="A366" s="133"/>
      <c r="B366" s="134"/>
      <c r="C366" s="133"/>
      <c r="D366" s="133"/>
      <c r="E366" s="133"/>
      <c r="F366" s="134"/>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c r="A367" s="133"/>
      <c r="B367" s="134"/>
      <c r="C367" s="133"/>
      <c r="D367" s="133"/>
      <c r="E367" s="133"/>
      <c r="F367" s="134"/>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c r="A368" s="133"/>
      <c r="B368" s="134"/>
      <c r="C368" s="133"/>
      <c r="D368" s="133"/>
      <c r="E368" s="133"/>
      <c r="F368" s="134"/>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c r="A369" s="133"/>
      <c r="B369" s="134"/>
      <c r="C369" s="133"/>
      <c r="D369" s="133"/>
      <c r="E369" s="133"/>
      <c r="F369" s="134"/>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c r="A370" s="133"/>
      <c r="B370" s="134"/>
      <c r="C370" s="133"/>
      <c r="D370" s="133"/>
      <c r="E370" s="133"/>
      <c r="F370" s="134"/>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c r="A371" s="133"/>
      <c r="B371" s="134"/>
      <c r="C371" s="133"/>
      <c r="D371" s="133"/>
      <c r="E371" s="133"/>
      <c r="F371" s="134"/>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c r="A372" s="133"/>
      <c r="B372" s="134"/>
      <c r="C372" s="133"/>
      <c r="D372" s="133"/>
      <c r="E372" s="133"/>
      <c r="F372" s="134"/>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c r="A373" s="133"/>
      <c r="B373" s="134"/>
      <c r="C373" s="133"/>
      <c r="D373" s="133"/>
      <c r="E373" s="133"/>
      <c r="F373" s="134"/>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c r="A374" s="133"/>
      <c r="B374" s="134"/>
      <c r="C374" s="133"/>
      <c r="D374" s="133"/>
      <c r="E374" s="133"/>
      <c r="F374" s="134"/>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c r="A375" s="133"/>
      <c r="B375" s="134"/>
      <c r="C375" s="133"/>
      <c r="D375" s="133"/>
      <c r="E375" s="133"/>
      <c r="F375" s="134"/>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c r="A376" s="133"/>
      <c r="B376" s="134"/>
      <c r="C376" s="133"/>
      <c r="D376" s="133"/>
      <c r="E376" s="133"/>
      <c r="F376" s="134"/>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c r="A377" s="133"/>
      <c r="B377" s="134"/>
      <c r="C377" s="133"/>
      <c r="D377" s="133"/>
      <c r="E377" s="133"/>
      <c r="F377" s="134"/>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c r="A378" s="133"/>
      <c r="B378" s="134"/>
      <c r="C378" s="133"/>
      <c r="D378" s="133"/>
      <c r="E378" s="133"/>
      <c r="F378" s="134"/>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c r="A379" s="133"/>
      <c r="B379" s="134"/>
      <c r="C379" s="133"/>
      <c r="D379" s="133"/>
      <c r="E379" s="133"/>
      <c r="F379" s="134"/>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c r="A380" s="133"/>
      <c r="B380" s="134"/>
      <c r="C380" s="133"/>
      <c r="D380" s="133"/>
      <c r="E380" s="133"/>
      <c r="F380" s="134"/>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c r="A381" s="133"/>
      <c r="B381" s="134"/>
      <c r="C381" s="133"/>
      <c r="D381" s="133"/>
      <c r="E381" s="133"/>
      <c r="F381" s="134"/>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c r="A382" s="133"/>
      <c r="B382" s="134"/>
      <c r="C382" s="133"/>
      <c r="D382" s="133"/>
      <c r="E382" s="133"/>
      <c r="F382" s="134"/>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c r="A383" s="133"/>
      <c r="B383" s="134"/>
      <c r="C383" s="133"/>
      <c r="D383" s="133"/>
      <c r="E383" s="133"/>
      <c r="F383" s="134"/>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c r="A384" s="133"/>
      <c r="B384" s="134"/>
      <c r="C384" s="133"/>
      <c r="D384" s="133"/>
      <c r="E384" s="133"/>
      <c r="F384" s="134"/>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c r="A385" s="133"/>
      <c r="B385" s="134"/>
      <c r="C385" s="133"/>
      <c r="D385" s="133"/>
      <c r="E385" s="133"/>
      <c r="F385" s="134"/>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c r="A386" s="133"/>
      <c r="B386" s="134"/>
      <c r="C386" s="133"/>
      <c r="D386" s="133"/>
      <c r="E386" s="133"/>
      <c r="F386" s="134"/>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c r="A387" s="133"/>
      <c r="B387" s="134"/>
      <c r="C387" s="133"/>
      <c r="D387" s="133"/>
      <c r="E387" s="133"/>
      <c r="F387" s="134"/>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c r="A388" s="133"/>
      <c r="B388" s="134"/>
      <c r="C388" s="133"/>
      <c r="D388" s="133"/>
      <c r="E388" s="133"/>
      <c r="F388" s="134"/>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c r="A389" s="133"/>
      <c r="B389" s="134"/>
      <c r="C389" s="133"/>
      <c r="D389" s="133"/>
      <c r="E389" s="133"/>
      <c r="F389" s="134"/>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c r="A390" s="133"/>
      <c r="B390" s="134"/>
      <c r="C390" s="133"/>
      <c r="D390" s="133"/>
      <c r="E390" s="133"/>
      <c r="F390" s="134"/>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c r="A391" s="133"/>
      <c r="B391" s="134"/>
      <c r="C391" s="133"/>
      <c r="D391" s="133"/>
      <c r="E391" s="133"/>
      <c r="F391" s="134"/>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c r="A392" s="133"/>
      <c r="B392" s="134"/>
      <c r="C392" s="133"/>
      <c r="D392" s="133"/>
      <c r="E392" s="133"/>
      <c r="F392" s="134"/>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c r="A393" s="133"/>
      <c r="B393" s="134"/>
      <c r="C393" s="133"/>
      <c r="D393" s="133"/>
      <c r="E393" s="133"/>
      <c r="F393" s="134"/>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c r="A394" s="133"/>
      <c r="B394" s="134"/>
      <c r="C394" s="133"/>
      <c r="D394" s="133"/>
      <c r="E394" s="133"/>
      <c r="F394" s="134"/>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c r="A395" s="133"/>
      <c r="B395" s="134"/>
      <c r="C395" s="133"/>
      <c r="D395" s="133"/>
      <c r="E395" s="133"/>
      <c r="F395" s="134"/>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c r="A396" s="133"/>
      <c r="B396" s="134"/>
      <c r="C396" s="133"/>
      <c r="D396" s="133"/>
      <c r="E396" s="133"/>
      <c r="F396" s="134"/>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c r="A397" s="133"/>
      <c r="B397" s="134"/>
      <c r="C397" s="133"/>
      <c r="D397" s="133"/>
      <c r="E397" s="133"/>
      <c r="F397" s="134"/>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c r="A398" s="133"/>
      <c r="B398" s="134"/>
      <c r="C398" s="133"/>
      <c r="D398" s="133"/>
      <c r="E398" s="133"/>
      <c r="F398" s="134"/>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c r="A399" s="133"/>
      <c r="B399" s="134"/>
      <c r="C399" s="133"/>
      <c r="D399" s="133"/>
      <c r="E399" s="133"/>
      <c r="F399" s="134"/>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c r="A400" s="133"/>
      <c r="B400" s="134"/>
      <c r="C400" s="133"/>
      <c r="D400" s="133"/>
      <c r="E400" s="133"/>
      <c r="F400" s="134"/>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c r="A401" s="133"/>
      <c r="B401" s="134"/>
      <c r="C401" s="133"/>
      <c r="D401" s="133"/>
      <c r="E401" s="133"/>
      <c r="F401" s="134"/>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c r="A402" s="133"/>
      <c r="B402" s="134"/>
      <c r="C402" s="133"/>
      <c r="D402" s="133"/>
      <c r="E402" s="133"/>
      <c r="F402" s="134"/>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c r="A403" s="133"/>
      <c r="B403" s="134"/>
      <c r="C403" s="133"/>
      <c r="D403" s="133"/>
      <c r="E403" s="133"/>
      <c r="F403" s="134"/>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c r="A404" s="133"/>
      <c r="B404" s="134"/>
      <c r="C404" s="133"/>
      <c r="D404" s="133"/>
      <c r="E404" s="133"/>
      <c r="F404" s="134"/>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c r="A405" s="133"/>
      <c r="B405" s="134"/>
      <c r="C405" s="133"/>
      <c r="D405" s="133"/>
      <c r="E405" s="133"/>
      <c r="F405" s="134"/>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c r="A406" s="133"/>
      <c r="B406" s="134"/>
      <c r="C406" s="133"/>
      <c r="D406" s="133"/>
      <c r="E406" s="133"/>
      <c r="F406" s="134"/>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c r="A407" s="133"/>
      <c r="B407" s="134"/>
      <c r="C407" s="133"/>
      <c r="D407" s="133"/>
      <c r="E407" s="133"/>
      <c r="F407" s="134"/>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c r="A408" s="133"/>
      <c r="B408" s="134"/>
      <c r="C408" s="133"/>
      <c r="D408" s="133"/>
      <c r="E408" s="133"/>
      <c r="F408" s="134"/>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c r="A409" s="133"/>
      <c r="B409" s="134"/>
      <c r="C409" s="133"/>
      <c r="D409" s="133"/>
      <c r="E409" s="133"/>
      <c r="F409" s="134"/>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c r="A410" s="133"/>
      <c r="B410" s="134"/>
      <c r="C410" s="133"/>
      <c r="D410" s="133"/>
      <c r="E410" s="133"/>
      <c r="F410" s="134"/>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c r="A411" s="133"/>
      <c r="B411" s="134"/>
      <c r="C411" s="133"/>
      <c r="D411" s="133"/>
      <c r="E411" s="133"/>
      <c r="F411" s="134"/>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c r="A412" s="133"/>
      <c r="B412" s="134"/>
      <c r="C412" s="133"/>
      <c r="D412" s="133"/>
      <c r="E412" s="133"/>
      <c r="F412" s="134"/>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c r="A413" s="133"/>
      <c r="B413" s="134"/>
      <c r="C413" s="133"/>
      <c r="D413" s="133"/>
      <c r="E413" s="133"/>
      <c r="F413" s="134"/>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c r="A414" s="133"/>
      <c r="B414" s="134"/>
      <c r="C414" s="133"/>
      <c r="D414" s="133"/>
      <c r="E414" s="133"/>
      <c r="F414" s="134"/>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c r="A415" s="133"/>
      <c r="B415" s="134"/>
      <c r="C415" s="133"/>
      <c r="D415" s="133"/>
      <c r="E415" s="133"/>
      <c r="F415" s="134"/>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c r="A416" s="133"/>
      <c r="B416" s="134"/>
      <c r="C416" s="133"/>
      <c r="D416" s="133"/>
      <c r="E416" s="133"/>
      <c r="F416" s="134"/>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c r="A417" s="133"/>
      <c r="B417" s="134"/>
      <c r="C417" s="133"/>
      <c r="D417" s="133"/>
      <c r="E417" s="133"/>
      <c r="F417" s="134"/>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c r="A418" s="133"/>
      <c r="B418" s="134"/>
      <c r="C418" s="133"/>
      <c r="D418" s="133"/>
      <c r="E418" s="133"/>
      <c r="F418" s="134"/>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c r="A419" s="133"/>
      <c r="B419" s="134"/>
      <c r="C419" s="133"/>
      <c r="D419" s="133"/>
      <c r="E419" s="133"/>
      <c r="F419" s="134"/>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c r="A420" s="133"/>
      <c r="B420" s="134"/>
      <c r="C420" s="133"/>
      <c r="D420" s="133"/>
      <c r="E420" s="133"/>
      <c r="F420" s="134"/>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c r="A421" s="133"/>
      <c r="B421" s="134"/>
      <c r="C421" s="133"/>
      <c r="D421" s="133"/>
      <c r="E421" s="133"/>
      <c r="F421" s="134"/>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c r="A422" s="133"/>
      <c r="B422" s="134"/>
      <c r="C422" s="133"/>
      <c r="D422" s="133"/>
      <c r="E422" s="133"/>
      <c r="F422" s="134"/>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c r="A423" s="133"/>
      <c r="B423" s="134"/>
      <c r="C423" s="133"/>
      <c r="D423" s="133"/>
      <c r="E423" s="133"/>
      <c r="F423" s="134"/>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c r="A424" s="133"/>
      <c r="B424" s="134"/>
      <c r="C424" s="133"/>
      <c r="D424" s="133"/>
      <c r="E424" s="133"/>
      <c r="F424" s="134"/>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c r="A425" s="133"/>
      <c r="B425" s="134"/>
      <c r="C425" s="133"/>
      <c r="D425" s="133"/>
      <c r="E425" s="133"/>
      <c r="F425" s="134"/>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c r="A426" s="133"/>
      <c r="B426" s="134"/>
      <c r="C426" s="133"/>
      <c r="D426" s="133"/>
      <c r="E426" s="133"/>
      <c r="F426" s="134"/>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c r="A427" s="133"/>
      <c r="B427" s="134"/>
      <c r="C427" s="133"/>
      <c r="D427" s="133"/>
      <c r="E427" s="133"/>
      <c r="F427" s="134"/>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c r="A428" s="133"/>
      <c r="B428" s="134"/>
      <c r="C428" s="133"/>
      <c r="D428" s="133"/>
      <c r="E428" s="133"/>
      <c r="F428" s="134"/>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c r="A429" s="133"/>
      <c r="B429" s="134"/>
      <c r="C429" s="133"/>
      <c r="D429" s="133"/>
      <c r="E429" s="133"/>
      <c r="F429" s="134"/>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c r="A430" s="133"/>
      <c r="B430" s="134"/>
      <c r="C430" s="133"/>
      <c r="D430" s="133"/>
      <c r="E430" s="133"/>
      <c r="F430" s="134"/>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c r="A431" s="133"/>
      <c r="B431" s="134"/>
      <c r="C431" s="133"/>
      <c r="D431" s="133"/>
      <c r="E431" s="133"/>
      <c r="F431" s="134"/>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c r="A432" s="133"/>
      <c r="B432" s="134"/>
      <c r="C432" s="133"/>
      <c r="D432" s="133"/>
      <c r="E432" s="133"/>
      <c r="F432" s="134"/>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c r="A433" s="133"/>
      <c r="B433" s="134"/>
      <c r="C433" s="133"/>
      <c r="D433" s="133"/>
      <c r="E433" s="133"/>
      <c r="F433" s="134"/>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c r="A434" s="133"/>
      <c r="B434" s="134"/>
      <c r="C434" s="133"/>
      <c r="D434" s="133"/>
      <c r="E434" s="133"/>
      <c r="F434" s="134"/>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c r="A435" s="133"/>
      <c r="B435" s="134"/>
      <c r="C435" s="133"/>
      <c r="D435" s="133"/>
      <c r="E435" s="133"/>
      <c r="F435" s="134"/>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c r="A436" s="133"/>
      <c r="B436" s="134"/>
      <c r="C436" s="133"/>
      <c r="D436" s="133"/>
      <c r="E436" s="133"/>
      <c r="F436" s="134"/>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c r="A437" s="133"/>
      <c r="B437" s="134"/>
      <c r="C437" s="133"/>
      <c r="D437" s="133"/>
      <c r="E437" s="133"/>
      <c r="F437" s="134"/>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c r="A438" s="133"/>
      <c r="B438" s="134"/>
      <c r="C438" s="133"/>
      <c r="D438" s="133"/>
      <c r="E438" s="133"/>
      <c r="F438" s="134"/>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c r="A439" s="133"/>
      <c r="B439" s="134"/>
      <c r="C439" s="133"/>
      <c r="D439" s="133"/>
      <c r="E439" s="133"/>
      <c r="F439" s="134"/>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c r="A440" s="133"/>
      <c r="B440" s="134"/>
      <c r="C440" s="133"/>
      <c r="D440" s="133"/>
      <c r="E440" s="133"/>
      <c r="F440" s="134"/>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c r="A441" s="133"/>
      <c r="B441" s="134"/>
      <c r="C441" s="133"/>
      <c r="D441" s="133"/>
      <c r="E441" s="133"/>
      <c r="F441" s="134"/>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c r="A442" s="133"/>
      <c r="B442" s="134"/>
      <c r="C442" s="133"/>
      <c r="D442" s="133"/>
      <c r="E442" s="133"/>
      <c r="F442" s="134"/>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c r="A443" s="133"/>
      <c r="B443" s="134"/>
      <c r="C443" s="133"/>
      <c r="D443" s="133"/>
      <c r="E443" s="133"/>
      <c r="F443" s="134"/>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c r="A444" s="133"/>
      <c r="B444" s="134"/>
      <c r="C444" s="133"/>
      <c r="D444" s="133"/>
      <c r="E444" s="133"/>
      <c r="F444" s="134"/>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c r="A445" s="133"/>
      <c r="B445" s="134"/>
      <c r="C445" s="133"/>
      <c r="D445" s="133"/>
      <c r="E445" s="133"/>
      <c r="F445" s="134"/>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c r="A446" s="133"/>
      <c r="B446" s="134"/>
      <c r="C446" s="133"/>
      <c r="D446" s="133"/>
      <c r="E446" s="133"/>
      <c r="F446" s="134"/>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c r="A447" s="133"/>
      <c r="B447" s="134"/>
      <c r="C447" s="133"/>
      <c r="D447" s="133"/>
      <c r="E447" s="133"/>
      <c r="F447" s="134"/>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c r="A448" s="133"/>
      <c r="B448" s="134"/>
      <c r="C448" s="133"/>
      <c r="D448" s="133"/>
      <c r="E448" s="133"/>
      <c r="F448" s="134"/>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c r="A449" s="133"/>
      <c r="B449" s="134"/>
      <c r="C449" s="133"/>
      <c r="D449" s="133"/>
      <c r="E449" s="133"/>
      <c r="F449" s="134"/>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c r="A450" s="133"/>
      <c r="B450" s="134"/>
      <c r="C450" s="133"/>
      <c r="D450" s="133"/>
      <c r="E450" s="133"/>
      <c r="F450" s="134"/>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c r="A451" s="133"/>
      <c r="B451" s="134"/>
      <c r="C451" s="133"/>
      <c r="D451" s="133"/>
      <c r="E451" s="133"/>
      <c r="F451" s="134"/>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c r="A452" s="133"/>
      <c r="B452" s="134"/>
      <c r="C452" s="133"/>
      <c r="D452" s="133"/>
      <c r="E452" s="133"/>
      <c r="F452" s="134"/>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c r="A453" s="133"/>
      <c r="B453" s="134"/>
      <c r="C453" s="133"/>
      <c r="D453" s="133"/>
      <c r="E453" s="133"/>
      <c r="F453" s="134"/>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c r="A454" s="133"/>
      <c r="B454" s="134"/>
      <c r="C454" s="133"/>
      <c r="D454" s="133"/>
      <c r="E454" s="133"/>
      <c r="F454" s="134"/>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c r="A455" s="133"/>
      <c r="B455" s="134"/>
      <c r="C455" s="133"/>
      <c r="D455" s="133"/>
      <c r="E455" s="133"/>
      <c r="F455" s="134"/>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c r="A456" s="133"/>
      <c r="B456" s="134"/>
      <c r="C456" s="133"/>
      <c r="D456" s="133"/>
      <c r="E456" s="133"/>
      <c r="F456" s="134"/>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c r="A457" s="133"/>
      <c r="B457" s="134"/>
      <c r="C457" s="133"/>
      <c r="D457" s="133"/>
      <c r="E457" s="133"/>
      <c r="F457" s="134"/>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c r="A458" s="133"/>
      <c r="B458" s="134"/>
      <c r="C458" s="133"/>
      <c r="D458" s="133"/>
      <c r="E458" s="133"/>
      <c r="F458" s="134"/>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c r="A459" s="133"/>
      <c r="B459" s="134"/>
      <c r="C459" s="133"/>
      <c r="D459" s="133"/>
      <c r="E459" s="133"/>
      <c r="F459" s="134"/>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c r="A460" s="133"/>
      <c r="B460" s="134"/>
      <c r="C460" s="133"/>
      <c r="D460" s="133"/>
      <c r="E460" s="133"/>
      <c r="F460" s="134"/>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c r="A461" s="133"/>
      <c r="B461" s="134"/>
      <c r="C461" s="133"/>
      <c r="D461" s="133"/>
      <c r="E461" s="133"/>
      <c r="F461" s="134"/>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c r="A462" s="133"/>
      <c r="B462" s="134"/>
      <c r="C462" s="133"/>
      <c r="D462" s="133"/>
      <c r="E462" s="133"/>
      <c r="F462" s="134"/>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c r="A463" s="133"/>
      <c r="B463" s="134"/>
      <c r="C463" s="133"/>
      <c r="D463" s="133"/>
      <c r="E463" s="133"/>
      <c r="F463" s="134"/>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c r="A464" s="133"/>
      <c r="B464" s="134"/>
      <c r="C464" s="133"/>
      <c r="D464" s="133"/>
      <c r="E464" s="133"/>
      <c r="F464" s="134"/>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c r="A465" s="133"/>
      <c r="B465" s="134"/>
      <c r="C465" s="133"/>
      <c r="D465" s="133"/>
      <c r="E465" s="133"/>
      <c r="F465" s="134"/>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c r="A466" s="133"/>
      <c r="B466" s="134"/>
      <c r="C466" s="133"/>
      <c r="D466" s="133"/>
      <c r="E466" s="133"/>
      <c r="F466" s="134"/>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c r="A467" s="133"/>
      <c r="B467" s="134"/>
      <c r="C467" s="133"/>
      <c r="D467" s="133"/>
      <c r="E467" s="133"/>
      <c r="F467" s="134"/>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c r="A468" s="133"/>
      <c r="B468" s="134"/>
      <c r="C468" s="133"/>
      <c r="D468" s="133"/>
      <c r="E468" s="133"/>
      <c r="F468" s="134"/>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c r="A469" s="133"/>
      <c r="B469" s="134"/>
      <c r="C469" s="133"/>
      <c r="D469" s="133"/>
      <c r="E469" s="133"/>
      <c r="F469" s="134"/>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c r="A470" s="133"/>
      <c r="B470" s="134"/>
      <c r="C470" s="133"/>
      <c r="D470" s="133"/>
      <c r="E470" s="133"/>
      <c r="F470" s="134"/>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c r="A471" s="133"/>
      <c r="B471" s="134"/>
      <c r="C471" s="133"/>
      <c r="D471" s="133"/>
      <c r="E471" s="133"/>
      <c r="F471" s="134"/>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c r="A472" s="133"/>
      <c r="B472" s="134"/>
      <c r="C472" s="133"/>
      <c r="D472" s="133"/>
      <c r="E472" s="133"/>
      <c r="F472" s="134"/>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c r="A473" s="133"/>
      <c r="B473" s="134"/>
      <c r="C473" s="133"/>
      <c r="D473" s="133"/>
      <c r="E473" s="133"/>
      <c r="F473" s="134"/>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c r="A474" s="133"/>
      <c r="B474" s="134"/>
      <c r="C474" s="133"/>
      <c r="D474" s="133"/>
      <c r="E474" s="133"/>
      <c r="F474" s="134"/>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c r="A475" s="133"/>
      <c r="B475" s="134"/>
      <c r="C475" s="133"/>
      <c r="D475" s="133"/>
      <c r="E475" s="133"/>
      <c r="F475" s="134"/>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c r="A476" s="133"/>
      <c r="B476" s="134"/>
      <c r="C476" s="133"/>
      <c r="D476" s="133"/>
      <c r="E476" s="133"/>
      <c r="F476" s="134"/>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c r="A477" s="133"/>
      <c r="B477" s="134"/>
      <c r="C477" s="133"/>
      <c r="D477" s="133"/>
      <c r="E477" s="133"/>
      <c r="F477" s="134"/>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c r="A478" s="133"/>
      <c r="B478" s="134"/>
      <c r="C478" s="133"/>
      <c r="D478" s="133"/>
      <c r="E478" s="133"/>
      <c r="F478" s="134"/>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c r="A479" s="133"/>
      <c r="B479" s="134"/>
      <c r="C479" s="133"/>
      <c r="D479" s="133"/>
      <c r="E479" s="133"/>
      <c r="F479" s="134"/>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c r="A480" s="133"/>
      <c r="B480" s="134"/>
      <c r="C480" s="133"/>
      <c r="D480" s="133"/>
      <c r="E480" s="133"/>
      <c r="F480" s="134"/>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c r="A481" s="133"/>
      <c r="B481" s="134"/>
      <c r="C481" s="133"/>
      <c r="D481" s="133"/>
      <c r="E481" s="133"/>
      <c r="F481" s="134"/>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c r="A482" s="133"/>
      <c r="B482" s="134"/>
      <c r="C482" s="133"/>
      <c r="D482" s="133"/>
      <c r="E482" s="133"/>
      <c r="F482" s="134"/>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c r="A483" s="133"/>
      <c r="B483" s="134"/>
      <c r="C483" s="133"/>
      <c r="D483" s="133"/>
      <c r="E483" s="133"/>
      <c r="F483" s="134"/>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c r="A484" s="133"/>
      <c r="B484" s="134"/>
      <c r="C484" s="133"/>
      <c r="D484" s="133"/>
      <c r="E484" s="133"/>
      <c r="F484" s="134"/>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c r="A485" s="133"/>
      <c r="B485" s="134"/>
      <c r="C485" s="133"/>
      <c r="D485" s="133"/>
      <c r="E485" s="133"/>
      <c r="F485" s="134"/>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c r="A486" s="133"/>
      <c r="B486" s="134"/>
      <c r="C486" s="133"/>
      <c r="D486" s="133"/>
      <c r="E486" s="133"/>
      <c r="F486" s="134"/>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c r="A487" s="133"/>
      <c r="B487" s="134"/>
      <c r="C487" s="133"/>
      <c r="D487" s="133"/>
      <c r="E487" s="133"/>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c r="A488" s="133"/>
      <c r="B488" s="134"/>
      <c r="C488" s="133"/>
      <c r="D488" s="133"/>
      <c r="E488" s="133"/>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c r="A489" s="133"/>
      <c r="B489" s="134"/>
      <c r="C489" s="133"/>
      <c r="D489" s="133"/>
      <c r="E489" s="133"/>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c r="A490" s="133"/>
      <c r="B490" s="134"/>
      <c r="C490" s="133"/>
      <c r="D490" s="133"/>
      <c r="E490" s="133"/>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c r="A491" s="133"/>
      <c r="B491" s="134"/>
      <c r="C491" s="133"/>
      <c r="D491" s="133"/>
      <c r="E491" s="133"/>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c r="A492" s="133"/>
      <c r="B492" s="134"/>
      <c r="C492" s="133"/>
      <c r="D492" s="133"/>
      <c r="E492" s="133"/>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c r="A493" s="133"/>
      <c r="B493" s="134"/>
      <c r="C493" s="133"/>
      <c r="D493" s="133"/>
      <c r="E493" s="133"/>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c r="A494" s="133"/>
      <c r="B494" s="134"/>
      <c r="C494" s="133"/>
      <c r="D494" s="133"/>
      <c r="E494" s="133"/>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c r="A495" s="133"/>
      <c r="B495" s="134"/>
      <c r="C495" s="133"/>
      <c r="D495" s="133"/>
      <c r="E495" s="133"/>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c r="A496" s="133"/>
      <c r="B496" s="134"/>
      <c r="C496" s="133"/>
      <c r="D496" s="133"/>
      <c r="E496" s="133"/>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c r="A497" s="133"/>
      <c r="B497" s="134"/>
      <c r="C497" s="133"/>
      <c r="D497" s="133"/>
      <c r="E497" s="133"/>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c r="A498" s="133"/>
      <c r="B498" s="134"/>
      <c r="C498" s="133"/>
      <c r="D498" s="133"/>
      <c r="E498" s="133"/>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c r="A499" s="133"/>
      <c r="B499" s="134"/>
      <c r="C499" s="133"/>
      <c r="D499" s="133"/>
      <c r="E499" s="133"/>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c r="A500" s="133"/>
      <c r="B500" s="134"/>
      <c r="C500" s="133"/>
      <c r="D500" s="133"/>
      <c r="E500" s="133"/>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c r="A501" s="133"/>
      <c r="B501" s="134"/>
      <c r="C501" s="133"/>
      <c r="D501" s="133"/>
      <c r="E501" s="133"/>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c r="A502" s="133"/>
      <c r="B502" s="134"/>
      <c r="C502" s="133"/>
      <c r="D502" s="133"/>
      <c r="E502" s="133"/>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c r="A503" s="133"/>
      <c r="B503" s="134"/>
      <c r="C503" s="133"/>
      <c r="D503" s="133"/>
      <c r="E503" s="133"/>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c r="A504" s="133"/>
      <c r="B504" s="134"/>
      <c r="C504" s="133"/>
      <c r="D504" s="133"/>
      <c r="E504" s="133"/>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c r="A505" s="133"/>
      <c r="B505" s="134"/>
      <c r="C505" s="133"/>
      <c r="D505" s="133"/>
      <c r="E505" s="133"/>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c r="A506" s="133"/>
      <c r="B506" s="134"/>
      <c r="C506" s="133"/>
      <c r="D506" s="133"/>
      <c r="E506" s="133"/>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c r="A507" s="133"/>
      <c r="B507" s="134"/>
      <c r="C507" s="133"/>
      <c r="D507" s="133"/>
      <c r="E507" s="133"/>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c r="A508" s="133"/>
      <c r="B508" s="134"/>
      <c r="C508" s="133"/>
      <c r="D508" s="133"/>
      <c r="E508" s="133"/>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c r="A509" s="133"/>
      <c r="B509" s="134"/>
      <c r="C509" s="133"/>
      <c r="D509" s="133"/>
      <c r="E509" s="133"/>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c r="A510" s="133"/>
      <c r="B510" s="134"/>
      <c r="C510" s="133"/>
      <c r="D510" s="133"/>
      <c r="E510" s="133"/>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c r="A511" s="133"/>
      <c r="B511" s="134"/>
      <c r="C511" s="133"/>
      <c r="D511" s="133"/>
      <c r="E511" s="133"/>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c r="A512" s="133"/>
      <c r="B512" s="134"/>
      <c r="C512" s="133"/>
      <c r="D512" s="133"/>
      <c r="E512" s="133"/>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c r="A513" s="133"/>
      <c r="B513" s="134"/>
      <c r="C513" s="133"/>
      <c r="D513" s="133"/>
      <c r="E513" s="133"/>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c r="A514" s="133"/>
      <c r="B514" s="134"/>
      <c r="C514" s="133"/>
      <c r="D514" s="133"/>
      <c r="E514" s="133"/>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c r="A515" s="133"/>
      <c r="B515" s="134"/>
      <c r="C515" s="133"/>
      <c r="D515" s="133"/>
      <c r="E515" s="133"/>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c r="A516" s="133"/>
      <c r="B516" s="134"/>
      <c r="C516" s="133"/>
      <c r="D516" s="133"/>
      <c r="E516" s="133"/>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c r="A517" s="133"/>
      <c r="B517" s="134"/>
      <c r="C517" s="133"/>
      <c r="D517" s="133"/>
      <c r="E517" s="133"/>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c r="A518" s="133"/>
      <c r="B518" s="134"/>
      <c r="C518" s="133"/>
      <c r="D518" s="133"/>
      <c r="E518" s="133"/>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c r="A519" s="133"/>
      <c r="B519" s="134"/>
      <c r="C519" s="133"/>
      <c r="D519" s="133"/>
      <c r="E519" s="133"/>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c r="A520" s="133"/>
      <c r="B520" s="134"/>
      <c r="C520" s="133"/>
      <c r="D520" s="133"/>
      <c r="E520" s="133"/>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c r="A521" s="133"/>
      <c r="B521" s="134"/>
      <c r="C521" s="133"/>
      <c r="D521" s="133"/>
      <c r="E521" s="133"/>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c r="A522" s="133"/>
      <c r="B522" s="134"/>
      <c r="C522" s="133"/>
      <c r="D522" s="133"/>
      <c r="E522" s="133"/>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c r="A523" s="133"/>
      <c r="B523" s="134"/>
      <c r="C523" s="133"/>
      <c r="D523" s="133"/>
      <c r="E523" s="133"/>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c r="A524" s="133"/>
      <c r="B524" s="134"/>
      <c r="C524" s="133"/>
      <c r="D524" s="133"/>
      <c r="E524" s="133"/>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c r="A525" s="133"/>
      <c r="B525" s="134"/>
      <c r="C525" s="133"/>
      <c r="D525" s="133"/>
      <c r="E525" s="133"/>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c r="A526" s="133"/>
      <c r="B526" s="134"/>
      <c r="C526" s="133"/>
      <c r="D526" s="133"/>
      <c r="E526" s="133"/>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c r="A527" s="133"/>
      <c r="B527" s="134"/>
      <c r="C527" s="133"/>
      <c r="D527" s="133"/>
      <c r="E527" s="133"/>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c r="A528" s="133"/>
      <c r="B528" s="134"/>
      <c r="C528" s="133"/>
      <c r="D528" s="133"/>
      <c r="E528" s="133"/>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c r="A529" s="133"/>
      <c r="B529" s="134"/>
      <c r="C529" s="133"/>
      <c r="D529" s="133"/>
      <c r="E529" s="133"/>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c r="A530" s="133"/>
      <c r="B530" s="134"/>
      <c r="C530" s="133"/>
      <c r="D530" s="133"/>
      <c r="E530" s="133"/>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c r="A531" s="133"/>
      <c r="B531" s="134"/>
      <c r="C531" s="133"/>
      <c r="D531" s="133"/>
      <c r="E531" s="133"/>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c r="A532" s="133"/>
      <c r="B532" s="134"/>
      <c r="C532" s="133"/>
      <c r="D532" s="133"/>
      <c r="E532" s="133"/>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c r="A533" s="133"/>
      <c r="B533" s="134"/>
      <c r="C533" s="133"/>
      <c r="D533" s="133"/>
      <c r="E533" s="133"/>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c r="A534" s="133"/>
      <c r="B534" s="134"/>
      <c r="C534" s="133"/>
      <c r="D534" s="133"/>
      <c r="E534" s="133"/>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c r="A535" s="133"/>
      <c r="B535" s="134"/>
      <c r="C535" s="133"/>
      <c r="D535" s="133"/>
      <c r="E535" s="133"/>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c r="A536" s="133"/>
      <c r="B536" s="134"/>
      <c r="C536" s="133"/>
      <c r="D536" s="133"/>
      <c r="E536" s="133"/>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c r="A537" s="133"/>
      <c r="B537" s="134"/>
      <c r="C537" s="133"/>
      <c r="D537" s="133"/>
      <c r="E537" s="133"/>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c r="A538" s="133"/>
      <c r="B538" s="134"/>
      <c r="C538" s="133"/>
      <c r="D538" s="133"/>
      <c r="E538" s="133"/>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c r="A539" s="133"/>
      <c r="B539" s="134"/>
      <c r="C539" s="133"/>
      <c r="D539" s="133"/>
      <c r="E539" s="133"/>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c r="A540" s="133"/>
      <c r="B540" s="134"/>
      <c r="C540" s="133"/>
      <c r="D540" s="133"/>
      <c r="E540" s="133"/>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c r="A541" s="133"/>
      <c r="B541" s="134"/>
      <c r="C541" s="133"/>
      <c r="D541" s="133"/>
      <c r="E541" s="133"/>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c r="A542" s="133"/>
      <c r="B542" s="134"/>
      <c r="C542" s="133"/>
      <c r="D542" s="133"/>
      <c r="E542" s="133"/>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c r="A543" s="133"/>
      <c r="B543" s="134"/>
      <c r="C543" s="133"/>
      <c r="D543" s="133"/>
      <c r="E543" s="133"/>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c r="A544" s="133"/>
      <c r="B544" s="134"/>
      <c r="C544" s="133"/>
      <c r="D544" s="133"/>
      <c r="E544" s="133"/>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c r="A545" s="133"/>
      <c r="B545" s="134"/>
      <c r="C545" s="133"/>
      <c r="D545" s="133"/>
      <c r="E545" s="133"/>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c r="A546" s="133"/>
      <c r="B546" s="134"/>
      <c r="C546" s="133"/>
      <c r="D546" s="133"/>
      <c r="E546" s="133"/>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c r="A547" s="133"/>
      <c r="B547" s="134"/>
      <c r="C547" s="133"/>
      <c r="D547" s="133"/>
      <c r="E547" s="133"/>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c r="A548" s="133"/>
      <c r="B548" s="134"/>
      <c r="C548" s="133"/>
      <c r="D548" s="133"/>
      <c r="E548" s="133"/>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c r="A549" s="133"/>
      <c r="B549" s="134"/>
      <c r="C549" s="133"/>
      <c r="D549" s="133"/>
      <c r="E549" s="133"/>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c r="A550" s="133"/>
      <c r="B550" s="134"/>
      <c r="C550" s="133"/>
      <c r="D550" s="133"/>
      <c r="E550" s="133"/>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c r="A551" s="133"/>
      <c r="B551" s="134"/>
      <c r="C551" s="133"/>
      <c r="D551" s="133"/>
      <c r="E551" s="133"/>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c r="A552" s="133"/>
      <c r="B552" s="134"/>
      <c r="C552" s="133"/>
      <c r="D552" s="133"/>
      <c r="E552" s="133"/>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c r="A553" s="133"/>
      <c r="B553" s="134"/>
      <c r="C553" s="133"/>
      <c r="D553" s="133"/>
      <c r="E553" s="133"/>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c r="A554" s="133"/>
      <c r="B554" s="134"/>
      <c r="C554" s="133"/>
      <c r="D554" s="133"/>
      <c r="E554" s="133"/>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c r="A555" s="133"/>
      <c r="B555" s="134"/>
      <c r="C555" s="133"/>
      <c r="D555" s="133"/>
      <c r="E555" s="133"/>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c r="A556" s="133"/>
      <c r="B556" s="134"/>
      <c r="C556" s="133"/>
      <c r="D556" s="133"/>
      <c r="E556" s="133"/>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c r="A557" s="133"/>
      <c r="B557" s="134"/>
      <c r="C557" s="133"/>
      <c r="D557" s="133"/>
      <c r="E557" s="133"/>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c r="A558" s="133"/>
      <c r="B558" s="134"/>
      <c r="C558" s="133"/>
      <c r="D558" s="133"/>
      <c r="E558" s="133"/>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c r="A559" s="133"/>
      <c r="B559" s="134"/>
      <c r="C559" s="133"/>
      <c r="D559" s="133"/>
      <c r="E559" s="133"/>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c r="A560" s="133"/>
      <c r="B560" s="134"/>
      <c r="C560" s="133"/>
      <c r="D560" s="133"/>
      <c r="E560" s="133"/>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c r="A561" s="133"/>
      <c r="B561" s="134"/>
      <c r="C561" s="133"/>
      <c r="D561" s="133"/>
      <c r="E561" s="133"/>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c r="A562" s="133"/>
      <c r="B562" s="134"/>
      <c r="C562" s="133"/>
      <c r="D562" s="133"/>
      <c r="E562" s="133"/>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c r="A563" s="133"/>
      <c r="B563" s="134"/>
      <c r="C563" s="133"/>
      <c r="D563" s="133"/>
      <c r="E563" s="133"/>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c r="A564" s="133"/>
      <c r="B564" s="134"/>
      <c r="C564" s="133"/>
      <c r="D564" s="133"/>
      <c r="E564" s="133"/>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c r="A565" s="133"/>
      <c r="B565" s="134"/>
      <c r="C565" s="133"/>
      <c r="D565" s="133"/>
      <c r="E565" s="133"/>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c r="A566" s="133"/>
      <c r="B566" s="134"/>
      <c r="C566" s="133"/>
      <c r="D566" s="133"/>
      <c r="E566" s="133"/>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c r="A567" s="133"/>
      <c r="B567" s="134"/>
      <c r="C567" s="133"/>
      <c r="D567" s="133"/>
      <c r="E567" s="133"/>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c r="A568" s="133"/>
      <c r="B568" s="134"/>
      <c r="C568" s="133"/>
      <c r="D568" s="133"/>
      <c r="E568" s="133"/>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c r="A569" s="133"/>
      <c r="B569" s="134"/>
      <c r="C569" s="133"/>
      <c r="D569" s="133"/>
      <c r="E569" s="133"/>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c r="A570" s="133"/>
      <c r="B570" s="134"/>
      <c r="C570" s="133"/>
      <c r="D570" s="133"/>
      <c r="E570" s="133"/>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c r="A571" s="133"/>
      <c r="B571" s="134"/>
      <c r="C571" s="133"/>
      <c r="D571" s="133"/>
      <c r="E571" s="133"/>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c r="A572" s="133"/>
      <c r="B572" s="134"/>
      <c r="C572" s="133"/>
      <c r="D572" s="133"/>
      <c r="E572" s="133"/>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c r="A573" s="133"/>
      <c r="B573" s="134"/>
      <c r="C573" s="133"/>
      <c r="D573" s="133"/>
      <c r="E573" s="133"/>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c r="A574" s="133"/>
      <c r="B574" s="134"/>
      <c r="C574" s="133"/>
      <c r="D574" s="133"/>
      <c r="E574" s="133"/>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c r="A575" s="133"/>
      <c r="B575" s="134"/>
      <c r="C575" s="133"/>
      <c r="D575" s="133"/>
      <c r="E575" s="133"/>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c r="A576" s="133"/>
      <c r="B576" s="134"/>
      <c r="C576" s="133"/>
      <c r="D576" s="133"/>
      <c r="E576" s="133"/>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c r="A577" s="133"/>
      <c r="B577" s="134"/>
      <c r="C577" s="133"/>
      <c r="D577" s="133"/>
      <c r="E577" s="133"/>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c r="A578" s="133"/>
      <c r="B578" s="134"/>
      <c r="C578" s="133"/>
      <c r="D578" s="133"/>
      <c r="E578" s="133"/>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c r="A579" s="133"/>
      <c r="B579" s="134"/>
      <c r="C579" s="133"/>
      <c r="D579" s="133"/>
      <c r="E579" s="133"/>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c r="A580" s="133"/>
      <c r="B580" s="134"/>
      <c r="C580" s="133"/>
      <c r="D580" s="133"/>
      <c r="E580" s="133"/>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c r="A581" s="133"/>
      <c r="B581" s="134"/>
      <c r="C581" s="133"/>
      <c r="D581" s="133"/>
      <c r="E581" s="133"/>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c r="A582" s="133"/>
      <c r="B582" s="134"/>
      <c r="C582" s="133"/>
      <c r="D582" s="133"/>
      <c r="E582" s="133"/>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c r="A583" s="133"/>
      <c r="B583" s="134"/>
      <c r="C583" s="133"/>
      <c r="D583" s="133"/>
      <c r="E583" s="133"/>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c r="A584" s="133"/>
      <c r="B584" s="134"/>
      <c r="C584" s="133"/>
      <c r="D584" s="133"/>
      <c r="E584" s="133"/>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c r="A585" s="133"/>
      <c r="B585" s="134"/>
      <c r="C585" s="133"/>
      <c r="D585" s="133"/>
      <c r="E585" s="133"/>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c r="A586" s="133"/>
      <c r="B586" s="134"/>
      <c r="C586" s="133"/>
      <c r="D586" s="133"/>
      <c r="E586" s="133"/>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c r="A587" s="133"/>
      <c r="B587" s="134"/>
      <c r="C587" s="133"/>
      <c r="D587" s="133"/>
      <c r="E587" s="133"/>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c r="A588" s="133"/>
      <c r="B588" s="134"/>
      <c r="C588" s="133"/>
      <c r="D588" s="133"/>
      <c r="E588" s="133"/>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c r="A589" s="133"/>
      <c r="B589" s="134"/>
      <c r="C589" s="133"/>
      <c r="D589" s="133"/>
      <c r="E589" s="133"/>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c r="A590" s="133"/>
      <c r="B590" s="134"/>
      <c r="C590" s="133"/>
      <c r="D590" s="133"/>
      <c r="E590" s="133"/>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c r="A591" s="133"/>
      <c r="B591" s="134"/>
      <c r="C591" s="133"/>
      <c r="D591" s="133"/>
      <c r="E591" s="133"/>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c r="A592" s="133"/>
      <c r="B592" s="134"/>
      <c r="C592" s="133"/>
      <c r="D592" s="133"/>
      <c r="E592" s="133"/>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c r="A593" s="133"/>
      <c r="B593" s="134"/>
      <c r="C593" s="133"/>
      <c r="D593" s="133"/>
      <c r="E593" s="133"/>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c r="A594" s="133"/>
      <c r="B594" s="134"/>
      <c r="C594" s="133"/>
      <c r="D594" s="133"/>
      <c r="E594" s="133"/>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c r="A595" s="133"/>
      <c r="B595" s="134"/>
      <c r="C595" s="133"/>
      <c r="D595" s="133"/>
      <c r="E595" s="133"/>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c r="A596" s="133"/>
      <c r="B596" s="134"/>
      <c r="C596" s="133"/>
      <c r="D596" s="133"/>
      <c r="E596" s="133"/>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c r="A597" s="133"/>
      <c r="B597" s="134"/>
      <c r="C597" s="133"/>
      <c r="D597" s="133"/>
      <c r="E597" s="133"/>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c r="A598" s="133"/>
      <c r="B598" s="134"/>
      <c r="C598" s="133"/>
      <c r="D598" s="133"/>
      <c r="E598" s="133"/>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c r="A599" s="133"/>
      <c r="B599" s="134"/>
      <c r="C599" s="133"/>
      <c r="D599" s="133"/>
      <c r="E599" s="133"/>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c r="A600" s="133"/>
      <c r="B600" s="134"/>
      <c r="C600" s="133"/>
      <c r="D600" s="133"/>
      <c r="E600" s="133"/>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c r="A601" s="133"/>
      <c r="B601" s="134"/>
      <c r="C601" s="133"/>
      <c r="D601" s="133"/>
      <c r="E601" s="133"/>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c r="A602" s="133"/>
      <c r="B602" s="134"/>
      <c r="C602" s="133"/>
      <c r="D602" s="133"/>
      <c r="E602" s="133"/>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c r="A603" s="133"/>
      <c r="B603" s="134"/>
      <c r="C603" s="133"/>
      <c r="D603" s="133"/>
      <c r="E603" s="133"/>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c r="A604" s="133"/>
      <c r="B604" s="134"/>
      <c r="C604" s="133"/>
      <c r="D604" s="133"/>
      <c r="E604" s="133"/>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c r="A605" s="133"/>
      <c r="B605" s="134"/>
      <c r="C605" s="133"/>
      <c r="D605" s="133"/>
      <c r="E605" s="133"/>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c r="A606" s="133"/>
      <c r="B606" s="134"/>
      <c r="C606" s="133"/>
      <c r="D606" s="133"/>
      <c r="E606" s="133"/>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c r="A607" s="133"/>
      <c r="B607" s="134"/>
      <c r="C607" s="133"/>
      <c r="D607" s="133"/>
      <c r="E607" s="133"/>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c r="A608" s="133"/>
      <c r="B608" s="134"/>
      <c r="C608" s="133"/>
      <c r="D608" s="133"/>
      <c r="E608" s="133"/>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c r="A609" s="133"/>
      <c r="B609" s="134"/>
      <c r="C609" s="133"/>
      <c r="D609" s="133"/>
      <c r="E609" s="133"/>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c r="A610" s="133"/>
      <c r="B610" s="134"/>
      <c r="C610" s="133"/>
      <c r="D610" s="133"/>
      <c r="E610" s="133"/>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c r="A611" s="133"/>
      <c r="B611" s="134"/>
      <c r="C611" s="133"/>
      <c r="D611" s="133"/>
      <c r="E611" s="133"/>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c r="A612" s="133"/>
      <c r="B612" s="134"/>
      <c r="C612" s="133"/>
      <c r="D612" s="133"/>
      <c r="E612" s="133"/>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c r="A613" s="133"/>
      <c r="B613" s="134"/>
      <c r="C613" s="133"/>
      <c r="D613" s="133"/>
      <c r="E613" s="133"/>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c r="A614" s="133"/>
      <c r="B614" s="134"/>
      <c r="C614" s="133"/>
      <c r="D614" s="133"/>
      <c r="E614" s="133"/>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c r="A615" s="133"/>
      <c r="B615" s="134"/>
      <c r="C615" s="133"/>
      <c r="D615" s="133"/>
      <c r="E615" s="133"/>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c r="A616" s="133"/>
      <c r="B616" s="134"/>
      <c r="C616" s="133"/>
      <c r="D616" s="133"/>
      <c r="E616" s="133"/>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c r="A617" s="133"/>
      <c r="B617" s="134"/>
      <c r="C617" s="133"/>
      <c r="D617" s="133"/>
      <c r="E617" s="133"/>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c r="A618" s="133"/>
      <c r="B618" s="134"/>
      <c r="C618" s="133"/>
      <c r="D618" s="133"/>
      <c r="E618" s="133"/>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c r="A619" s="133"/>
      <c r="B619" s="134"/>
      <c r="C619" s="133"/>
      <c r="D619" s="133"/>
      <c r="E619" s="133"/>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c r="A620" s="133"/>
      <c r="B620" s="134"/>
      <c r="C620" s="133"/>
      <c r="D620" s="133"/>
      <c r="E620" s="133"/>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c r="A621" s="133"/>
      <c r="B621" s="134"/>
      <c r="C621" s="133"/>
      <c r="D621" s="133"/>
      <c r="E621" s="133"/>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c r="A622" s="133"/>
      <c r="B622" s="134"/>
      <c r="C622" s="133"/>
      <c r="D622" s="133"/>
      <c r="E622" s="133"/>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c r="A623" s="133"/>
      <c r="B623" s="134"/>
      <c r="C623" s="133"/>
      <c r="D623" s="133"/>
      <c r="E623" s="133"/>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c r="A624" s="133"/>
      <c r="B624" s="134"/>
      <c r="C624" s="133"/>
      <c r="D624" s="133"/>
      <c r="E624" s="133"/>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c r="A625" s="133"/>
      <c r="B625" s="134"/>
      <c r="C625" s="133"/>
      <c r="D625" s="133"/>
      <c r="E625" s="133"/>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c r="A626" s="133"/>
      <c r="B626" s="134"/>
      <c r="C626" s="133"/>
      <c r="D626" s="133"/>
      <c r="E626" s="133"/>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c r="A627" s="133"/>
      <c r="B627" s="134"/>
      <c r="C627" s="133"/>
      <c r="D627" s="133"/>
      <c r="E627" s="133"/>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c r="A628" s="133"/>
      <c r="B628" s="134"/>
      <c r="C628" s="133"/>
      <c r="D628" s="133"/>
      <c r="E628" s="133"/>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c r="A629" s="133"/>
      <c r="B629" s="134"/>
      <c r="C629" s="133"/>
      <c r="D629" s="133"/>
      <c r="E629" s="133"/>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c r="A630" s="133"/>
      <c r="B630" s="134"/>
      <c r="C630" s="133"/>
      <c r="D630" s="133"/>
      <c r="E630" s="133"/>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c r="A631" s="133"/>
      <c r="B631" s="134"/>
      <c r="C631" s="133"/>
      <c r="D631" s="133"/>
      <c r="E631" s="133"/>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c r="A632" s="133"/>
      <c r="B632" s="134"/>
      <c r="C632" s="133"/>
      <c r="D632" s="133"/>
      <c r="E632" s="133"/>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c r="A633" s="133"/>
      <c r="B633" s="134"/>
      <c r="C633" s="133"/>
      <c r="D633" s="133"/>
      <c r="E633" s="133"/>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c r="A634" s="133"/>
      <c r="B634" s="134"/>
      <c r="C634" s="133"/>
      <c r="D634" s="133"/>
      <c r="E634" s="133"/>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c r="A635" s="133"/>
      <c r="B635" s="134"/>
      <c r="C635" s="133"/>
      <c r="D635" s="133"/>
      <c r="E635" s="133"/>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c r="A636" s="133"/>
      <c r="B636" s="134"/>
      <c r="C636" s="133"/>
      <c r="D636" s="133"/>
      <c r="E636" s="133"/>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c r="A637" s="133"/>
      <c r="B637" s="134"/>
      <c r="C637" s="133"/>
      <c r="D637" s="133"/>
      <c r="E637" s="133"/>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c r="A638" s="133"/>
      <c r="B638" s="134"/>
      <c r="C638" s="133"/>
      <c r="D638" s="133"/>
      <c r="E638" s="133"/>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c r="A639" s="133"/>
      <c r="B639" s="134"/>
      <c r="C639" s="133"/>
      <c r="D639" s="133"/>
      <c r="E639" s="133"/>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c r="A640" s="133"/>
      <c r="B640" s="134"/>
      <c r="C640" s="133"/>
      <c r="D640" s="133"/>
      <c r="E640" s="133"/>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c r="A641" s="133"/>
      <c r="B641" s="134"/>
      <c r="C641" s="133"/>
      <c r="D641" s="133"/>
      <c r="E641" s="133"/>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c r="A642" s="133"/>
      <c r="B642" s="134"/>
      <c r="C642" s="133"/>
      <c r="D642" s="133"/>
      <c r="E642" s="133"/>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c r="A643" s="133"/>
      <c r="B643" s="134"/>
      <c r="C643" s="133"/>
      <c r="D643" s="133"/>
      <c r="E643" s="133"/>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c r="A644" s="133"/>
      <c r="B644" s="134"/>
      <c r="C644" s="133"/>
      <c r="D644" s="133"/>
      <c r="E644" s="133"/>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c r="A645" s="133"/>
      <c r="B645" s="134"/>
      <c r="C645" s="133"/>
      <c r="D645" s="133"/>
      <c r="E645" s="133"/>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c r="A646" s="133"/>
      <c r="B646" s="134"/>
      <c r="C646" s="133"/>
      <c r="D646" s="133"/>
      <c r="E646" s="133"/>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c r="A647" s="133"/>
      <c r="B647" s="134"/>
      <c r="C647" s="133"/>
      <c r="D647" s="133"/>
      <c r="E647" s="133"/>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c r="A648" s="133"/>
      <c r="B648" s="134"/>
      <c r="C648" s="133"/>
      <c r="D648" s="133"/>
      <c r="E648" s="133"/>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c r="A649" s="133"/>
      <c r="B649" s="134"/>
      <c r="C649" s="133"/>
      <c r="D649" s="133"/>
      <c r="E649" s="133"/>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c r="A650" s="133"/>
      <c r="B650" s="134"/>
      <c r="C650" s="133"/>
      <c r="D650" s="133"/>
      <c r="E650" s="133"/>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c r="A651" s="133"/>
      <c r="B651" s="134"/>
      <c r="C651" s="133"/>
      <c r="D651" s="133"/>
      <c r="E651" s="133"/>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c r="A652" s="133"/>
      <c r="B652" s="134"/>
      <c r="C652" s="133"/>
      <c r="D652" s="133"/>
      <c r="E652" s="133"/>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c r="A653" s="133"/>
      <c r="B653" s="134"/>
      <c r="C653" s="133"/>
      <c r="D653" s="133"/>
      <c r="E653" s="133"/>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c r="A654" s="133"/>
      <c r="B654" s="134"/>
      <c r="C654" s="133"/>
      <c r="D654" s="133"/>
      <c r="E654" s="133"/>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c r="A655" s="133"/>
      <c r="B655" s="134"/>
      <c r="C655" s="133"/>
      <c r="D655" s="133"/>
      <c r="E655" s="133"/>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c r="A656" s="133"/>
      <c r="B656" s="134"/>
      <c r="C656" s="133"/>
      <c r="D656" s="133"/>
      <c r="E656" s="133"/>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c r="A657" s="133"/>
      <c r="B657" s="134"/>
      <c r="C657" s="133"/>
      <c r="D657" s="133"/>
      <c r="E657" s="133"/>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c r="A658" s="133"/>
      <c r="B658" s="134"/>
      <c r="C658" s="133"/>
      <c r="D658" s="133"/>
      <c r="E658" s="133"/>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c r="A659" s="133"/>
      <c r="B659" s="134"/>
      <c r="C659" s="133"/>
      <c r="D659" s="133"/>
      <c r="E659" s="133"/>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c r="A660" s="133"/>
      <c r="B660" s="134"/>
      <c r="C660" s="133"/>
      <c r="D660" s="133"/>
      <c r="E660" s="133"/>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c r="A661" s="133"/>
      <c r="B661" s="134"/>
      <c r="C661" s="133"/>
      <c r="D661" s="133"/>
      <c r="E661" s="133"/>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c r="A662" s="133"/>
      <c r="B662" s="134"/>
      <c r="C662" s="133"/>
      <c r="D662" s="133"/>
      <c r="E662" s="133"/>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c r="A663" s="133"/>
      <c r="B663" s="134"/>
      <c r="C663" s="133"/>
      <c r="D663" s="133"/>
      <c r="E663" s="133"/>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c r="A664" s="133"/>
      <c r="B664" s="134"/>
      <c r="C664" s="133"/>
      <c r="D664" s="133"/>
      <c r="E664" s="133"/>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c r="A665" s="133"/>
      <c r="B665" s="134"/>
      <c r="C665" s="133"/>
      <c r="D665" s="133"/>
      <c r="E665" s="133"/>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c r="A666" s="133"/>
      <c r="B666" s="134"/>
      <c r="C666" s="133"/>
      <c r="D666" s="133"/>
      <c r="E666" s="133"/>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c r="A667" s="133"/>
      <c r="B667" s="134"/>
      <c r="C667" s="133"/>
      <c r="D667" s="133"/>
      <c r="E667" s="133"/>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c r="A668" s="133"/>
      <c r="B668" s="134"/>
      <c r="C668" s="133"/>
      <c r="D668" s="133"/>
      <c r="E668" s="133"/>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c r="A669" s="133"/>
      <c r="B669" s="134"/>
      <c r="C669" s="133"/>
      <c r="D669" s="133"/>
      <c r="E669" s="133"/>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c r="A670" s="133"/>
      <c r="B670" s="134"/>
      <c r="C670" s="133"/>
      <c r="D670" s="133"/>
      <c r="E670" s="133"/>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c r="A671" s="133"/>
      <c r="B671" s="134"/>
      <c r="C671" s="133"/>
      <c r="D671" s="133"/>
      <c r="E671" s="133"/>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c r="A672" s="133"/>
      <c r="B672" s="134"/>
      <c r="C672" s="133"/>
      <c r="D672" s="133"/>
      <c r="E672" s="133"/>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c r="A673" s="133"/>
      <c r="B673" s="134"/>
      <c r="C673" s="133"/>
      <c r="D673" s="133"/>
      <c r="E673" s="133"/>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c r="A674" s="133"/>
      <c r="B674" s="134"/>
      <c r="C674" s="133"/>
      <c r="D674" s="133"/>
      <c r="E674" s="133"/>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c r="A675" s="133"/>
      <c r="B675" s="134"/>
      <c r="C675" s="133"/>
      <c r="D675" s="133"/>
      <c r="E675" s="133"/>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c r="A676" s="133"/>
      <c r="B676" s="134"/>
      <c r="C676" s="133"/>
      <c r="D676" s="133"/>
      <c r="E676" s="133"/>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c r="A677" s="133"/>
      <c r="B677" s="134"/>
      <c r="C677" s="133"/>
      <c r="D677" s="133"/>
      <c r="E677" s="133"/>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c r="A678" s="133"/>
      <c r="B678" s="134"/>
      <c r="C678" s="133"/>
      <c r="D678" s="133"/>
      <c r="E678" s="133"/>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c r="A679" s="133"/>
      <c r="B679" s="134"/>
      <c r="C679" s="133"/>
      <c r="D679" s="133"/>
      <c r="E679" s="133"/>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c r="A680" s="133"/>
      <c r="B680" s="134"/>
      <c r="C680" s="133"/>
      <c r="D680" s="133"/>
      <c r="E680" s="133"/>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c r="A681" s="133"/>
      <c r="B681" s="134"/>
      <c r="C681" s="133"/>
      <c r="D681" s="133"/>
      <c r="E681" s="133"/>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c r="A682" s="133"/>
      <c r="B682" s="134"/>
      <c r="C682" s="133"/>
      <c r="D682" s="133"/>
      <c r="E682" s="133"/>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c r="A683" s="133"/>
      <c r="B683" s="134"/>
      <c r="C683" s="133"/>
      <c r="D683" s="133"/>
      <c r="E683" s="133"/>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c r="A684" s="133"/>
      <c r="B684" s="134"/>
      <c r="C684" s="133"/>
      <c r="D684" s="133"/>
      <c r="E684" s="133"/>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c r="A685" s="133"/>
      <c r="B685" s="134"/>
      <c r="C685" s="133"/>
      <c r="D685" s="133"/>
      <c r="E685" s="133"/>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c r="A686" s="133"/>
      <c r="B686" s="134"/>
      <c r="C686" s="133"/>
      <c r="D686" s="133"/>
      <c r="E686" s="133"/>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c r="A687" s="133"/>
      <c r="B687" s="134"/>
      <c r="C687" s="133"/>
      <c r="D687" s="133"/>
      <c r="E687" s="133"/>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c r="A688" s="133"/>
      <c r="B688" s="134"/>
      <c r="C688" s="133"/>
      <c r="D688" s="133"/>
      <c r="E688" s="133"/>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c r="A689" s="133"/>
      <c r="B689" s="134"/>
      <c r="C689" s="133"/>
      <c r="D689" s="133"/>
      <c r="E689" s="133"/>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c r="A690" s="133"/>
      <c r="B690" s="134"/>
      <c r="C690" s="133"/>
      <c r="D690" s="133"/>
      <c r="E690" s="133"/>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c r="A691" s="133"/>
      <c r="B691" s="134"/>
      <c r="C691" s="133"/>
      <c r="D691" s="133"/>
      <c r="E691" s="133"/>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c r="A692" s="133"/>
      <c r="B692" s="134"/>
      <c r="C692" s="133"/>
      <c r="D692" s="133"/>
      <c r="E692" s="133"/>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c r="A693" s="133"/>
      <c r="B693" s="134"/>
      <c r="C693" s="133"/>
      <c r="D693" s="133"/>
      <c r="E693" s="133"/>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c r="A694" s="133"/>
      <c r="B694" s="134"/>
      <c r="C694" s="133"/>
      <c r="D694" s="133"/>
      <c r="E694" s="133"/>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c r="A695" s="133"/>
      <c r="B695" s="134"/>
      <c r="C695" s="133"/>
      <c r="D695" s="133"/>
      <c r="E695" s="133"/>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c r="A696" s="133"/>
      <c r="B696" s="134"/>
      <c r="C696" s="133"/>
      <c r="D696" s="133"/>
      <c r="E696" s="133"/>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c r="A697" s="133"/>
      <c r="B697" s="134"/>
      <c r="C697" s="133"/>
      <c r="D697" s="133"/>
      <c r="E697" s="133"/>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c r="A698" s="133"/>
      <c r="B698" s="134"/>
      <c r="C698" s="133"/>
      <c r="D698" s="133"/>
      <c r="E698" s="133"/>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c r="A699" s="133"/>
      <c r="B699" s="134"/>
      <c r="C699" s="133"/>
      <c r="D699" s="133"/>
      <c r="E699" s="133"/>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c r="A700" s="133"/>
      <c r="B700" s="134"/>
      <c r="C700" s="133"/>
      <c r="D700" s="133"/>
      <c r="E700" s="133"/>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c r="A701" s="133"/>
      <c r="B701" s="134"/>
      <c r="C701" s="133"/>
      <c r="D701" s="133"/>
      <c r="E701" s="133"/>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c r="A702" s="133"/>
      <c r="B702" s="134"/>
      <c r="C702" s="133"/>
      <c r="D702" s="133"/>
      <c r="E702" s="133"/>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c r="A703" s="133"/>
      <c r="B703" s="134"/>
      <c r="C703" s="133"/>
      <c r="D703" s="133"/>
      <c r="E703" s="133"/>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c r="A704" s="133"/>
      <c r="B704" s="134"/>
      <c r="C704" s="133"/>
      <c r="D704" s="133"/>
      <c r="E704" s="133"/>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c r="A705" s="133"/>
      <c r="B705" s="134"/>
      <c r="C705" s="133"/>
      <c r="D705" s="133"/>
      <c r="E705" s="133"/>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c r="A706" s="133"/>
      <c r="B706" s="134"/>
      <c r="C706" s="133"/>
      <c r="D706" s="133"/>
      <c r="E706" s="133"/>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c r="A707" s="133"/>
      <c r="B707" s="134"/>
      <c r="C707" s="133"/>
      <c r="D707" s="133"/>
      <c r="E707" s="133"/>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c r="A708" s="133"/>
      <c r="B708" s="134"/>
      <c r="C708" s="133"/>
      <c r="D708" s="133"/>
      <c r="E708" s="133"/>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c r="A709" s="133"/>
      <c r="B709" s="134"/>
      <c r="C709" s="133"/>
      <c r="D709" s="133"/>
      <c r="E709" s="133"/>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c r="A710" s="133"/>
      <c r="B710" s="134"/>
      <c r="C710" s="133"/>
      <c r="D710" s="133"/>
      <c r="E710" s="133"/>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c r="A711" s="133"/>
      <c r="B711" s="134"/>
      <c r="C711" s="133"/>
      <c r="D711" s="133"/>
      <c r="E711" s="133"/>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c r="A712" s="133"/>
      <c r="B712" s="134"/>
      <c r="C712" s="133"/>
      <c r="D712" s="133"/>
      <c r="E712" s="133"/>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c r="A713" s="133"/>
      <c r="B713" s="134"/>
      <c r="C713" s="133"/>
      <c r="D713" s="133"/>
      <c r="E713" s="133"/>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c r="A714" s="133"/>
      <c r="B714" s="134"/>
      <c r="C714" s="133"/>
      <c r="D714" s="133"/>
      <c r="E714" s="133"/>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c r="A715" s="133"/>
      <c r="B715" s="134"/>
      <c r="C715" s="133"/>
      <c r="D715" s="133"/>
      <c r="E715" s="133"/>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c r="A716" s="133"/>
      <c r="B716" s="134"/>
      <c r="C716" s="133"/>
      <c r="D716" s="133"/>
      <c r="E716" s="133"/>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c r="A717" s="133"/>
      <c r="B717" s="134"/>
      <c r="C717" s="133"/>
      <c r="D717" s="133"/>
      <c r="E717" s="133"/>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c r="A718" s="133"/>
      <c r="B718" s="134"/>
      <c r="C718" s="133"/>
      <c r="D718" s="133"/>
      <c r="E718" s="133"/>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c r="A719" s="133"/>
      <c r="B719" s="134"/>
      <c r="C719" s="133"/>
      <c r="D719" s="133"/>
      <c r="E719" s="133"/>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c r="A720" s="133"/>
      <c r="B720" s="134"/>
      <c r="C720" s="133"/>
      <c r="D720" s="133"/>
      <c r="E720" s="133"/>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c r="A721" s="133"/>
      <c r="B721" s="134"/>
      <c r="C721" s="133"/>
      <c r="D721" s="133"/>
      <c r="E721" s="133"/>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c r="A722" s="133"/>
      <c r="B722" s="134"/>
      <c r="C722" s="133"/>
      <c r="D722" s="133"/>
      <c r="E722" s="133"/>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c r="A723" s="133"/>
      <c r="B723" s="134"/>
      <c r="C723" s="133"/>
      <c r="D723" s="133"/>
      <c r="E723" s="133"/>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c r="A724" s="133"/>
      <c r="B724" s="134"/>
      <c r="C724" s="133"/>
      <c r="D724" s="133"/>
      <c r="E724" s="133"/>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c r="A725" s="133"/>
      <c r="B725" s="134"/>
      <c r="C725" s="133"/>
      <c r="D725" s="133"/>
      <c r="E725" s="133"/>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c r="A726" s="133"/>
      <c r="B726" s="134"/>
      <c r="C726" s="133"/>
      <c r="D726" s="133"/>
      <c r="E726" s="133"/>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c r="A727" s="133"/>
      <c r="B727" s="134"/>
      <c r="C727" s="133"/>
      <c r="D727" s="133"/>
      <c r="E727" s="133"/>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c r="A728" s="133"/>
      <c r="B728" s="134"/>
      <c r="C728" s="133"/>
      <c r="D728" s="133"/>
      <c r="E728" s="133"/>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c r="A729" s="133"/>
      <c r="B729" s="134"/>
      <c r="C729" s="133"/>
      <c r="D729" s="133"/>
      <c r="E729" s="133"/>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c r="A730" s="133"/>
      <c r="B730" s="134"/>
      <c r="C730" s="133"/>
      <c r="D730" s="133"/>
      <c r="E730" s="133"/>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c r="A731" s="133"/>
      <c r="B731" s="134"/>
      <c r="C731" s="133"/>
      <c r="D731" s="133"/>
      <c r="E731" s="133"/>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c r="A732" s="133"/>
      <c r="B732" s="134"/>
      <c r="C732" s="133"/>
      <c r="D732" s="133"/>
      <c r="E732" s="133"/>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c r="A733" s="133"/>
      <c r="B733" s="134"/>
      <c r="C733" s="133"/>
      <c r="D733" s="133"/>
      <c r="E733" s="133"/>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c r="A734" s="133"/>
      <c r="B734" s="134"/>
      <c r="C734" s="133"/>
      <c r="D734" s="133"/>
      <c r="E734" s="133"/>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c r="A735" s="133"/>
      <c r="B735" s="134"/>
      <c r="C735" s="133"/>
      <c r="D735" s="133"/>
      <c r="E735" s="133"/>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c r="A736" s="133"/>
      <c r="B736" s="134"/>
      <c r="C736" s="133"/>
      <c r="D736" s="133"/>
      <c r="E736" s="133"/>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c r="A737" s="133"/>
      <c r="B737" s="134"/>
      <c r="C737" s="133"/>
      <c r="D737" s="133"/>
      <c r="E737" s="133"/>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c r="A738" s="133"/>
      <c r="B738" s="134"/>
      <c r="C738" s="133"/>
      <c r="D738" s="133"/>
      <c r="E738" s="133"/>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c r="A739" s="133"/>
      <c r="B739" s="134"/>
      <c r="C739" s="133"/>
      <c r="D739" s="133"/>
      <c r="E739" s="133"/>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c r="A740" s="133"/>
      <c r="B740" s="134"/>
      <c r="C740" s="133"/>
      <c r="D740" s="133"/>
      <c r="E740" s="133"/>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c r="A741" s="133"/>
      <c r="B741" s="134"/>
      <c r="C741" s="133"/>
      <c r="D741" s="133"/>
      <c r="E741" s="133"/>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c r="A742" s="133"/>
      <c r="B742" s="134"/>
      <c r="C742" s="133"/>
      <c r="D742" s="133"/>
      <c r="E742" s="133"/>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c r="A743" s="133"/>
      <c r="B743" s="134"/>
      <c r="C743" s="133"/>
      <c r="D743" s="133"/>
      <c r="E743" s="133"/>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c r="A744" s="133"/>
      <c r="B744" s="134"/>
      <c r="C744" s="133"/>
      <c r="D744" s="133"/>
      <c r="E744" s="133"/>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c r="A745" s="133"/>
      <c r="B745" s="134"/>
      <c r="C745" s="133"/>
      <c r="D745" s="133"/>
      <c r="E745" s="133"/>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c r="A746" s="133"/>
      <c r="B746" s="134"/>
      <c r="C746" s="133"/>
      <c r="D746" s="133"/>
      <c r="E746" s="133"/>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c r="A747" s="133"/>
      <c r="B747" s="134"/>
      <c r="C747" s="133"/>
      <c r="D747" s="133"/>
      <c r="E747" s="133"/>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c r="A748" s="133"/>
      <c r="B748" s="134"/>
      <c r="C748" s="133"/>
      <c r="D748" s="133"/>
      <c r="E748" s="133"/>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c r="A749" s="133"/>
      <c r="B749" s="134"/>
      <c r="C749" s="133"/>
      <c r="D749" s="133"/>
      <c r="E749" s="133"/>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c r="A750" s="133"/>
      <c r="B750" s="134"/>
      <c r="C750" s="133"/>
      <c r="D750" s="133"/>
      <c r="E750" s="133"/>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c r="A751" s="133"/>
      <c r="B751" s="134"/>
      <c r="C751" s="133"/>
      <c r="D751" s="133"/>
      <c r="E751" s="133"/>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c r="A752" s="133"/>
      <c r="B752" s="134"/>
      <c r="C752" s="133"/>
      <c r="D752" s="133"/>
      <c r="E752" s="133"/>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c r="A753" s="133"/>
      <c r="B753" s="134"/>
      <c r="C753" s="133"/>
      <c r="D753" s="133"/>
      <c r="E753" s="133"/>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c r="A754" s="133"/>
      <c r="B754" s="134"/>
      <c r="C754" s="133"/>
      <c r="D754" s="133"/>
      <c r="E754" s="133"/>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c r="A755" s="133"/>
      <c r="B755" s="134"/>
      <c r="C755" s="133"/>
      <c r="D755" s="133"/>
      <c r="E755" s="133"/>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c r="A756" s="133"/>
      <c r="B756" s="134"/>
      <c r="C756" s="133"/>
      <c r="D756" s="133"/>
      <c r="E756" s="133"/>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c r="A757" s="133"/>
      <c r="B757" s="134"/>
      <c r="C757" s="133"/>
      <c r="D757" s="133"/>
      <c r="E757" s="133"/>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c r="A758" s="133"/>
      <c r="B758" s="134"/>
      <c r="C758" s="133"/>
      <c r="D758" s="133"/>
      <c r="E758" s="133"/>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c r="A759" s="133"/>
      <c r="B759" s="134"/>
      <c r="C759" s="133"/>
      <c r="D759" s="133"/>
      <c r="E759" s="133"/>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c r="A760" s="133"/>
      <c r="B760" s="134"/>
      <c r="C760" s="133"/>
      <c r="D760" s="133"/>
      <c r="E760" s="133"/>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c r="A761" s="133"/>
      <c r="B761" s="134"/>
      <c r="C761" s="133"/>
      <c r="D761" s="133"/>
      <c r="E761" s="133"/>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c r="A762" s="133"/>
      <c r="B762" s="134"/>
      <c r="C762" s="133"/>
      <c r="D762" s="133"/>
      <c r="E762" s="133"/>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c r="A763" s="133"/>
      <c r="B763" s="134"/>
      <c r="C763" s="133"/>
      <c r="D763" s="133"/>
      <c r="E763" s="133"/>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c r="A764" s="133"/>
      <c r="B764" s="134"/>
      <c r="C764" s="133"/>
      <c r="D764" s="133"/>
      <c r="E764" s="133"/>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c r="A765" s="133"/>
      <c r="B765" s="134"/>
      <c r="C765" s="133"/>
      <c r="D765" s="133"/>
      <c r="E765" s="133"/>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c r="A766" s="133"/>
      <c r="B766" s="134"/>
      <c r="C766" s="133"/>
      <c r="D766" s="133"/>
      <c r="E766" s="133"/>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c r="A767" s="133"/>
      <c r="B767" s="134"/>
      <c r="C767" s="133"/>
      <c r="D767" s="133"/>
      <c r="E767" s="133"/>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c r="A768" s="133"/>
      <c r="B768" s="134"/>
      <c r="C768" s="133"/>
      <c r="D768" s="133"/>
      <c r="E768" s="133"/>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c r="A769" s="133"/>
      <c r="B769" s="134"/>
      <c r="C769" s="133"/>
      <c r="D769" s="133"/>
      <c r="E769" s="133"/>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c r="A770" s="133"/>
      <c r="B770" s="134"/>
      <c r="C770" s="133"/>
      <c r="D770" s="133"/>
      <c r="E770" s="133"/>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c r="A771" s="133"/>
      <c r="B771" s="134"/>
      <c r="C771" s="133"/>
      <c r="D771" s="133"/>
      <c r="E771" s="133"/>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c r="A772" s="133"/>
      <c r="B772" s="134"/>
      <c r="C772" s="133"/>
      <c r="D772" s="133"/>
      <c r="E772" s="133"/>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c r="A773" s="133"/>
      <c r="B773" s="134"/>
      <c r="C773" s="133"/>
      <c r="D773" s="133"/>
      <c r="E773" s="133"/>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c r="A774" s="133"/>
      <c r="B774" s="134"/>
      <c r="C774" s="133"/>
      <c r="D774" s="133"/>
      <c r="E774" s="133"/>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c r="A775" s="133"/>
      <c r="B775" s="134"/>
      <c r="C775" s="133"/>
      <c r="D775" s="133"/>
      <c r="E775" s="133"/>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c r="A776" s="133"/>
      <c r="B776" s="134"/>
      <c r="C776" s="133"/>
      <c r="D776" s="133"/>
      <c r="E776" s="133"/>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c r="A777" s="133"/>
      <c r="B777" s="134"/>
      <c r="C777" s="133"/>
      <c r="D777" s="133"/>
      <c r="E777" s="133"/>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c r="A778" s="133"/>
      <c r="B778" s="134"/>
      <c r="C778" s="133"/>
      <c r="D778" s="133"/>
      <c r="E778" s="133"/>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c r="A779" s="133"/>
      <c r="B779" s="134"/>
      <c r="C779" s="133"/>
      <c r="D779" s="133"/>
      <c r="E779" s="133"/>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c r="A780" s="133"/>
      <c r="B780" s="134"/>
      <c r="C780" s="133"/>
      <c r="D780" s="133"/>
      <c r="E780" s="133"/>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c r="A781" s="133"/>
      <c r="B781" s="134"/>
      <c r="C781" s="133"/>
      <c r="D781" s="133"/>
      <c r="E781" s="133"/>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c r="A782" s="133"/>
      <c r="B782" s="134"/>
      <c r="C782" s="133"/>
      <c r="D782" s="133"/>
      <c r="E782" s="133"/>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c r="A783" s="133"/>
      <c r="B783" s="134"/>
      <c r="C783" s="133"/>
      <c r="D783" s="133"/>
      <c r="E783" s="133"/>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c r="A784" s="133"/>
      <c r="B784" s="134"/>
      <c r="C784" s="133"/>
      <c r="D784" s="133"/>
      <c r="E784" s="133"/>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c r="A785" s="133"/>
      <c r="B785" s="134"/>
      <c r="C785" s="133"/>
      <c r="D785" s="133"/>
      <c r="E785" s="133"/>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c r="A786" s="133"/>
      <c r="B786" s="134"/>
      <c r="C786" s="133"/>
      <c r="D786" s="133"/>
      <c r="E786" s="133"/>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c r="A787" s="133"/>
      <c r="B787" s="134"/>
      <c r="C787" s="133"/>
      <c r="D787" s="133"/>
      <c r="E787" s="133"/>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c r="A788" s="133"/>
      <c r="B788" s="134"/>
      <c r="C788" s="133"/>
      <c r="D788" s="133"/>
      <c r="E788" s="133"/>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c r="A789" s="133"/>
      <c r="B789" s="134"/>
      <c r="C789" s="133"/>
      <c r="D789" s="133"/>
      <c r="E789" s="133"/>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c r="A790" s="133"/>
      <c r="B790" s="134"/>
      <c r="C790" s="133"/>
      <c r="D790" s="133"/>
      <c r="E790" s="133"/>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c r="A791" s="133"/>
      <c r="B791" s="134"/>
      <c r="C791" s="133"/>
      <c r="D791" s="133"/>
      <c r="E791" s="133"/>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c r="A792" s="133"/>
      <c r="B792" s="134"/>
      <c r="C792" s="133"/>
      <c r="D792" s="133"/>
      <c r="E792" s="133"/>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c r="A793" s="133"/>
      <c r="B793" s="134"/>
      <c r="C793" s="133"/>
      <c r="D793" s="133"/>
      <c r="E793" s="133"/>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c r="A794" s="133"/>
      <c r="B794" s="134"/>
      <c r="C794" s="133"/>
      <c r="D794" s="133"/>
      <c r="E794" s="133"/>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c r="A795" s="133"/>
      <c r="B795" s="134"/>
      <c r="C795" s="133"/>
      <c r="D795" s="133"/>
      <c r="E795" s="133"/>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c r="A796" s="133"/>
      <c r="B796" s="134"/>
      <c r="C796" s="133"/>
      <c r="D796" s="133"/>
      <c r="E796" s="133"/>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c r="A797" s="133"/>
      <c r="B797" s="134"/>
      <c r="C797" s="133"/>
      <c r="D797" s="133"/>
      <c r="E797" s="133"/>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c r="A798" s="133"/>
      <c r="B798" s="134"/>
      <c r="C798" s="133"/>
      <c r="D798" s="133"/>
      <c r="E798" s="133"/>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c r="A799" s="133"/>
      <c r="B799" s="134"/>
      <c r="C799" s="133"/>
      <c r="D799" s="133"/>
      <c r="E799" s="133"/>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c r="A800" s="133"/>
      <c r="B800" s="134"/>
      <c r="C800" s="133"/>
      <c r="D800" s="133"/>
      <c r="E800" s="133"/>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c r="A801" s="133"/>
      <c r="B801" s="134"/>
      <c r="C801" s="133"/>
      <c r="D801" s="133"/>
      <c r="E801" s="133"/>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c r="A802" s="133"/>
      <c r="B802" s="134"/>
      <c r="C802" s="133"/>
      <c r="D802" s="133"/>
      <c r="E802" s="133"/>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c r="A803" s="133"/>
      <c r="B803" s="134"/>
      <c r="C803" s="133"/>
      <c r="D803" s="133"/>
      <c r="E803" s="133"/>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c r="A804" s="133"/>
      <c r="B804" s="134"/>
      <c r="C804" s="133"/>
      <c r="D804" s="133"/>
      <c r="E804" s="133"/>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c r="A805" s="133"/>
      <c r="B805" s="134"/>
      <c r="C805" s="133"/>
      <c r="D805" s="133"/>
      <c r="E805" s="133"/>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c r="A806" s="133"/>
      <c r="B806" s="134"/>
      <c r="C806" s="133"/>
      <c r="D806" s="133"/>
      <c r="E806" s="133"/>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c r="A807" s="133"/>
      <c r="B807" s="134"/>
      <c r="C807" s="133"/>
      <c r="D807" s="133"/>
      <c r="E807" s="133"/>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c r="A808" s="133"/>
      <c r="B808" s="134"/>
      <c r="C808" s="133"/>
      <c r="D808" s="133"/>
      <c r="E808" s="133"/>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c r="A809" s="133"/>
      <c r="B809" s="134"/>
      <c r="C809" s="133"/>
      <c r="D809" s="133"/>
      <c r="E809" s="133"/>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c r="A810" s="133"/>
      <c r="B810" s="134"/>
      <c r="C810" s="133"/>
      <c r="D810" s="133"/>
      <c r="E810" s="133"/>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c r="A811" s="133"/>
      <c r="B811" s="134"/>
      <c r="C811" s="133"/>
      <c r="D811" s="133"/>
      <c r="E811" s="133"/>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c r="A812" s="133"/>
      <c r="B812" s="134"/>
      <c r="C812" s="133"/>
      <c r="D812" s="133"/>
      <c r="E812" s="133"/>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c r="A813" s="133"/>
      <c r="B813" s="134"/>
      <c r="C813" s="133"/>
      <c r="D813" s="133"/>
      <c r="E813" s="133"/>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c r="A814" s="133"/>
      <c r="B814" s="134"/>
      <c r="C814" s="133"/>
      <c r="D814" s="133"/>
      <c r="E814" s="133"/>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c r="A815" s="133"/>
      <c r="B815" s="134"/>
      <c r="C815" s="133"/>
      <c r="D815" s="133"/>
      <c r="E815" s="133"/>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c r="A816" s="133"/>
      <c r="B816" s="134"/>
      <c r="C816" s="133"/>
      <c r="D816" s="133"/>
      <c r="E816" s="133"/>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c r="A817" s="133"/>
      <c r="B817" s="134"/>
      <c r="C817" s="133"/>
      <c r="D817" s="133"/>
      <c r="E817" s="133"/>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c r="A818" s="133"/>
      <c r="B818" s="134"/>
      <c r="C818" s="133"/>
      <c r="D818" s="133"/>
      <c r="E818" s="133"/>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c r="A819" s="133"/>
      <c r="B819" s="134"/>
      <c r="C819" s="133"/>
      <c r="D819" s="133"/>
      <c r="E819" s="133"/>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c r="A820" s="133"/>
      <c r="B820" s="134"/>
      <c r="C820" s="133"/>
      <c r="D820" s="133"/>
      <c r="E820" s="133"/>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c r="A821" s="133"/>
      <c r="B821" s="134"/>
      <c r="C821" s="133"/>
      <c r="D821" s="133"/>
      <c r="E821" s="133"/>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c r="A822" s="133"/>
      <c r="B822" s="134"/>
      <c r="C822" s="133"/>
      <c r="D822" s="133"/>
      <c r="E822" s="133"/>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c r="A823" s="133"/>
      <c r="B823" s="134"/>
      <c r="C823" s="133"/>
      <c r="D823" s="133"/>
      <c r="E823" s="133"/>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c r="A824" s="133"/>
      <c r="B824" s="134"/>
      <c r="C824" s="133"/>
      <c r="D824" s="133"/>
      <c r="E824" s="133"/>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c r="A825" s="133"/>
      <c r="B825" s="134"/>
      <c r="C825" s="133"/>
      <c r="D825" s="133"/>
      <c r="E825" s="133"/>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c r="A826" s="133"/>
      <c r="B826" s="134"/>
      <c r="C826" s="133"/>
      <c r="D826" s="133"/>
      <c r="E826" s="133"/>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c r="A827" s="133"/>
      <c r="B827" s="134"/>
      <c r="C827" s="133"/>
      <c r="D827" s="133"/>
      <c r="E827" s="133"/>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c r="A828" s="133"/>
      <c r="B828" s="134"/>
      <c r="C828" s="133"/>
      <c r="D828" s="133"/>
      <c r="E828" s="133"/>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c r="A829" s="133"/>
      <c r="B829" s="134"/>
      <c r="C829" s="133"/>
      <c r="D829" s="133"/>
      <c r="E829" s="133"/>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c r="A830" s="133"/>
      <c r="B830" s="134"/>
      <c r="C830" s="133"/>
      <c r="D830" s="133"/>
      <c r="E830" s="133"/>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c r="A831" s="133"/>
      <c r="B831" s="134"/>
      <c r="C831" s="133"/>
      <c r="D831" s="133"/>
      <c r="E831" s="133"/>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c r="A832" s="133"/>
      <c r="B832" s="134"/>
      <c r="C832" s="133"/>
      <c r="D832" s="133"/>
      <c r="E832" s="133"/>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c r="A833" s="133"/>
      <c r="B833" s="134"/>
      <c r="C833" s="133"/>
      <c r="D833" s="133"/>
      <c r="E833" s="133"/>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c r="A834" s="133"/>
      <c r="B834" s="134"/>
      <c r="C834" s="133"/>
      <c r="D834" s="133"/>
      <c r="E834" s="133"/>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c r="A835" s="133"/>
      <c r="B835" s="134"/>
      <c r="C835" s="133"/>
      <c r="D835" s="133"/>
      <c r="E835" s="133"/>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c r="A836" s="133"/>
      <c r="B836" s="134"/>
      <c r="C836" s="133"/>
      <c r="D836" s="133"/>
      <c r="E836" s="133"/>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c r="A837" s="133"/>
      <c r="B837" s="134"/>
      <c r="C837" s="133"/>
      <c r="D837" s="133"/>
      <c r="E837" s="133"/>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c r="A838" s="133"/>
      <c r="B838" s="134"/>
      <c r="C838" s="133"/>
      <c r="D838" s="133"/>
      <c r="E838" s="133"/>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c r="A839" s="133"/>
      <c r="B839" s="134"/>
      <c r="C839" s="133"/>
      <c r="D839" s="133"/>
      <c r="E839" s="133"/>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c r="A840" s="133"/>
      <c r="B840" s="134"/>
      <c r="C840" s="133"/>
      <c r="D840" s="133"/>
      <c r="E840" s="133"/>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c r="A841" s="133"/>
      <c r="B841" s="134"/>
      <c r="C841" s="133"/>
      <c r="D841" s="133"/>
      <c r="E841" s="133"/>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c r="A842" s="133"/>
      <c r="B842" s="134"/>
      <c r="C842" s="133"/>
      <c r="D842" s="133"/>
      <c r="E842" s="133"/>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c r="A843" s="133"/>
      <c r="B843" s="134"/>
      <c r="C843" s="133"/>
      <c r="D843" s="133"/>
      <c r="E843" s="133"/>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c r="A844" s="133"/>
      <c r="B844" s="134"/>
      <c r="C844" s="133"/>
      <c r="D844" s="133"/>
      <c r="E844" s="133"/>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c r="A845" s="133"/>
      <c r="B845" s="134"/>
      <c r="C845" s="133"/>
      <c r="D845" s="133"/>
      <c r="E845" s="133"/>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c r="A846" s="133"/>
      <c r="B846" s="134"/>
      <c r="C846" s="133"/>
      <c r="D846" s="133"/>
      <c r="E846" s="133"/>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c r="A847" s="133"/>
      <c r="B847" s="134"/>
      <c r="C847" s="133"/>
      <c r="D847" s="133"/>
      <c r="E847" s="133"/>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c r="A848" s="133"/>
      <c r="B848" s="134"/>
      <c r="C848" s="133"/>
      <c r="D848" s="133"/>
      <c r="E848" s="133"/>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c r="A849" s="133"/>
      <c r="B849" s="134"/>
      <c r="C849" s="133"/>
      <c r="D849" s="133"/>
      <c r="E849" s="133"/>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c r="A850" s="133"/>
      <c r="B850" s="134"/>
      <c r="C850" s="133"/>
      <c r="D850" s="133"/>
      <c r="E850" s="133"/>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c r="A851" s="133"/>
      <c r="B851" s="134"/>
      <c r="C851" s="133"/>
      <c r="D851" s="133"/>
      <c r="E851" s="133"/>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c r="A852" s="133"/>
      <c r="B852" s="134"/>
      <c r="C852" s="133"/>
      <c r="D852" s="133"/>
      <c r="E852" s="133"/>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c r="A853" s="133"/>
      <c r="B853" s="134"/>
      <c r="C853" s="133"/>
      <c r="D853" s="133"/>
      <c r="E853" s="133"/>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c r="A854" s="133"/>
      <c r="B854" s="134"/>
      <c r="C854" s="133"/>
      <c r="D854" s="133"/>
      <c r="E854" s="133"/>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c r="A855" s="133"/>
      <c r="B855" s="134"/>
      <c r="C855" s="133"/>
      <c r="D855" s="133"/>
      <c r="E855" s="133"/>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c r="A856" s="133"/>
      <c r="B856" s="134"/>
      <c r="C856" s="133"/>
      <c r="D856" s="133"/>
      <c r="E856" s="133"/>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c r="A857" s="133"/>
      <c r="B857" s="134"/>
      <c r="C857" s="133"/>
      <c r="D857" s="133"/>
      <c r="E857" s="133"/>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c r="A858" s="133"/>
      <c r="B858" s="134"/>
      <c r="C858" s="133"/>
      <c r="D858" s="133"/>
      <c r="E858" s="133"/>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c r="A859" s="133"/>
      <c r="B859" s="134"/>
      <c r="C859" s="133"/>
      <c r="D859" s="133"/>
      <c r="E859" s="133"/>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c r="A860" s="133"/>
      <c r="B860" s="134"/>
      <c r="C860" s="133"/>
      <c r="D860" s="133"/>
      <c r="E860" s="133"/>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c r="A861" s="133"/>
      <c r="B861" s="134"/>
      <c r="C861" s="133"/>
      <c r="D861" s="133"/>
      <c r="E861" s="133"/>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c r="A862" s="133"/>
      <c r="B862" s="134"/>
      <c r="C862" s="133"/>
      <c r="D862" s="133"/>
      <c r="E862" s="133"/>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c r="A863" s="133"/>
      <c r="B863" s="134"/>
      <c r="C863" s="133"/>
      <c r="D863" s="133"/>
      <c r="E863" s="133"/>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c r="A864" s="133"/>
      <c r="B864" s="134"/>
      <c r="C864" s="133"/>
      <c r="D864" s="133"/>
      <c r="E864" s="133"/>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c r="A865" s="133"/>
      <c r="B865" s="134"/>
      <c r="C865" s="133"/>
      <c r="D865" s="133"/>
      <c r="E865" s="133"/>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c r="A866" s="133"/>
      <c r="B866" s="134"/>
      <c r="C866" s="133"/>
      <c r="D866" s="133"/>
      <c r="E866" s="133"/>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c r="A867" s="133"/>
      <c r="B867" s="134"/>
      <c r="C867" s="133"/>
      <c r="D867" s="133"/>
      <c r="E867" s="133"/>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c r="A868" s="133"/>
      <c r="B868" s="134"/>
      <c r="C868" s="133"/>
      <c r="D868" s="133"/>
      <c r="E868" s="133"/>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c r="A869" s="133"/>
      <c r="B869" s="134"/>
      <c r="C869" s="133"/>
      <c r="D869" s="133"/>
      <c r="E869" s="133"/>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c r="A870" s="133"/>
      <c r="B870" s="134"/>
      <c r="C870" s="133"/>
      <c r="D870" s="133"/>
      <c r="E870" s="133"/>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c r="A871" s="133"/>
      <c r="B871" s="134"/>
      <c r="C871" s="133"/>
      <c r="D871" s="133"/>
      <c r="E871" s="133"/>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c r="A872" s="133"/>
      <c r="B872" s="134"/>
      <c r="C872" s="133"/>
      <c r="D872" s="133"/>
      <c r="E872" s="133"/>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c r="A873" s="133"/>
      <c r="B873" s="134"/>
      <c r="C873" s="133"/>
      <c r="D873" s="133"/>
      <c r="E873" s="133"/>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c r="A874" s="133"/>
      <c r="B874" s="134"/>
      <c r="C874" s="133"/>
      <c r="D874" s="133"/>
      <c r="E874" s="133"/>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c r="A875" s="133"/>
      <c r="B875" s="134"/>
      <c r="C875" s="133"/>
      <c r="D875" s="133"/>
      <c r="E875" s="133"/>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c r="A876" s="133"/>
      <c r="B876" s="134"/>
      <c r="C876" s="133"/>
      <c r="D876" s="133"/>
      <c r="E876" s="133"/>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c r="A877" s="133"/>
      <c r="B877" s="134"/>
      <c r="C877" s="133"/>
      <c r="D877" s="133"/>
      <c r="E877" s="133"/>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c r="A878" s="133"/>
      <c r="B878" s="134"/>
      <c r="C878" s="133"/>
      <c r="D878" s="133"/>
      <c r="E878" s="133"/>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c r="A879" s="133"/>
      <c r="B879" s="134"/>
      <c r="C879" s="133"/>
      <c r="D879" s="133"/>
      <c r="E879" s="133"/>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c r="A880" s="133"/>
      <c r="B880" s="134"/>
      <c r="C880" s="133"/>
      <c r="D880" s="133"/>
      <c r="E880" s="133"/>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c r="A881" s="133"/>
      <c r="B881" s="134"/>
      <c r="C881" s="133"/>
      <c r="D881" s="133"/>
      <c r="E881" s="133"/>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c r="A882" s="133"/>
      <c r="B882" s="134"/>
      <c r="C882" s="133"/>
      <c r="D882" s="133"/>
      <c r="E882" s="133"/>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c r="A883" s="133"/>
      <c r="B883" s="134"/>
      <c r="C883" s="133"/>
      <c r="D883" s="133"/>
      <c r="E883" s="133"/>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c r="A884" s="133"/>
      <c r="B884" s="134"/>
      <c r="C884" s="133"/>
      <c r="D884" s="133"/>
      <c r="E884" s="133"/>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c r="A885" s="133"/>
      <c r="B885" s="134"/>
      <c r="C885" s="133"/>
      <c r="D885" s="133"/>
      <c r="E885" s="133"/>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c r="A886" s="133"/>
      <c r="B886" s="134"/>
      <c r="C886" s="133"/>
      <c r="D886" s="133"/>
      <c r="E886" s="133"/>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c r="A887" s="133"/>
      <c r="B887" s="134"/>
      <c r="C887" s="133"/>
      <c r="D887" s="133"/>
      <c r="E887" s="133"/>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c r="A888" s="133"/>
      <c r="B888" s="134"/>
      <c r="C888" s="133"/>
      <c r="D888" s="133"/>
      <c r="E888" s="133"/>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c r="A889" s="133"/>
      <c r="B889" s="134"/>
      <c r="C889" s="133"/>
      <c r="D889" s="133"/>
      <c r="E889" s="133"/>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c r="A890" s="133"/>
      <c r="B890" s="134"/>
      <c r="C890" s="133"/>
      <c r="D890" s="133"/>
      <c r="E890" s="133"/>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c r="A891" s="133"/>
      <c r="B891" s="134"/>
      <c r="C891" s="133"/>
      <c r="D891" s="133"/>
      <c r="E891" s="133"/>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c r="A892" s="133"/>
      <c r="B892" s="134"/>
      <c r="C892" s="133"/>
      <c r="D892" s="133"/>
      <c r="E892" s="133"/>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c r="A893" s="133"/>
      <c r="B893" s="134"/>
      <c r="C893" s="133"/>
      <c r="D893" s="133"/>
      <c r="E893" s="133"/>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c r="A894" s="133"/>
      <c r="B894" s="134"/>
      <c r="C894" s="133"/>
      <c r="D894" s="133"/>
      <c r="E894" s="133"/>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c r="A895" s="133"/>
      <c r="B895" s="134"/>
      <c r="C895" s="133"/>
      <c r="D895" s="133"/>
      <c r="E895" s="133"/>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c r="A896" s="133"/>
      <c r="B896" s="134"/>
      <c r="C896" s="133"/>
      <c r="D896" s="133"/>
      <c r="E896" s="133"/>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c r="A897" s="133"/>
      <c r="B897" s="134"/>
      <c r="C897" s="133"/>
      <c r="D897" s="133"/>
      <c r="E897" s="133"/>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c r="A898" s="133"/>
      <c r="B898" s="134"/>
      <c r="C898" s="133"/>
      <c r="D898" s="133"/>
      <c r="E898" s="133"/>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c r="A899" s="133"/>
      <c r="B899" s="134"/>
      <c r="C899" s="133"/>
      <c r="D899" s="133"/>
      <c r="E899" s="133"/>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c r="A900" s="133"/>
      <c r="B900" s="134"/>
      <c r="C900" s="133"/>
      <c r="D900" s="133"/>
      <c r="E900" s="133"/>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c r="A901" s="133"/>
      <c r="B901" s="134"/>
      <c r="C901" s="133"/>
      <c r="D901" s="133"/>
      <c r="E901" s="133"/>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c r="A902" s="133"/>
      <c r="B902" s="134"/>
      <c r="C902" s="133"/>
      <c r="D902" s="133"/>
      <c r="E902" s="133"/>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c r="A903" s="133"/>
      <c r="B903" s="134"/>
      <c r="C903" s="133"/>
      <c r="D903" s="133"/>
      <c r="E903" s="133"/>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c r="A904" s="133"/>
      <c r="B904" s="134"/>
      <c r="C904" s="133"/>
      <c r="D904" s="133"/>
      <c r="E904" s="133"/>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c r="A905" s="133"/>
      <c r="B905" s="134"/>
      <c r="C905" s="133"/>
      <c r="D905" s="133"/>
      <c r="E905" s="133"/>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c r="A906" s="133"/>
      <c r="B906" s="134"/>
      <c r="C906" s="133"/>
      <c r="D906" s="133"/>
      <c r="E906" s="133"/>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c r="A907" s="133"/>
      <c r="B907" s="134"/>
      <c r="C907" s="133"/>
      <c r="D907" s="133"/>
      <c r="E907" s="133"/>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c r="A908" s="133"/>
      <c r="B908" s="134"/>
      <c r="C908" s="133"/>
      <c r="D908" s="133"/>
      <c r="E908" s="133"/>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c r="A909" s="133"/>
      <c r="B909" s="134"/>
      <c r="C909" s="133"/>
      <c r="D909" s="133"/>
      <c r="E909" s="133"/>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c r="A910" s="133"/>
      <c r="B910" s="134"/>
      <c r="C910" s="133"/>
      <c r="D910" s="133"/>
      <c r="E910" s="133"/>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c r="A911" s="133"/>
      <c r="B911" s="134"/>
      <c r="C911" s="133"/>
      <c r="D911" s="133"/>
      <c r="E911" s="133"/>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c r="A912" s="133"/>
      <c r="B912" s="134"/>
      <c r="C912" s="133"/>
      <c r="D912" s="133"/>
      <c r="E912" s="133"/>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c r="A913" s="133"/>
      <c r="B913" s="134"/>
      <c r="C913" s="133"/>
      <c r="D913" s="133"/>
      <c r="E913" s="133"/>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c r="A914" s="133"/>
      <c r="B914" s="134"/>
      <c r="C914" s="133"/>
      <c r="D914" s="133"/>
      <c r="E914" s="133"/>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c r="A915" s="133"/>
      <c r="B915" s="134"/>
      <c r="C915" s="133"/>
      <c r="D915" s="133"/>
      <c r="E915" s="133"/>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c r="A916" s="133"/>
      <c r="B916" s="134"/>
      <c r="C916" s="133"/>
      <c r="D916" s="133"/>
      <c r="E916" s="133"/>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c r="A917" s="133"/>
      <c r="B917" s="134"/>
      <c r="C917" s="133"/>
      <c r="D917" s="133"/>
      <c r="E917" s="133"/>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c r="A918" s="133"/>
      <c r="B918" s="134"/>
      <c r="C918" s="133"/>
      <c r="D918" s="133"/>
      <c r="E918" s="133"/>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c r="A919" s="133"/>
      <c r="B919" s="134"/>
      <c r="C919" s="133"/>
      <c r="D919" s="133"/>
      <c r="E919" s="133"/>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c r="A920" s="133"/>
      <c r="B920" s="134"/>
      <c r="C920" s="133"/>
      <c r="D920" s="133"/>
      <c r="E920" s="133"/>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c r="A921" s="133"/>
      <c r="B921" s="134"/>
      <c r="C921" s="133"/>
      <c r="D921" s="133"/>
      <c r="E921" s="133"/>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c r="A922" s="133"/>
      <c r="B922" s="134"/>
      <c r="C922" s="133"/>
      <c r="D922" s="133"/>
      <c r="E922" s="133"/>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c r="A923" s="133"/>
      <c r="B923" s="134"/>
      <c r="C923" s="133"/>
      <c r="D923" s="133"/>
      <c r="E923" s="133"/>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c r="A924" s="133"/>
      <c r="B924" s="134"/>
      <c r="C924" s="133"/>
      <c r="D924" s="133"/>
      <c r="E924" s="133"/>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c r="A925" s="133"/>
      <c r="B925" s="134"/>
      <c r="C925" s="133"/>
      <c r="D925" s="133"/>
      <c r="E925" s="133"/>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c r="A926" s="133"/>
      <c r="B926" s="134"/>
      <c r="C926" s="133"/>
      <c r="D926" s="133"/>
      <c r="E926" s="133"/>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c r="A927" s="133"/>
      <c r="B927" s="134"/>
      <c r="C927" s="133"/>
      <c r="D927" s="133"/>
      <c r="E927" s="133"/>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c r="A928" s="133"/>
      <c r="B928" s="134"/>
      <c r="C928" s="133"/>
      <c r="D928" s="133"/>
      <c r="E928" s="133"/>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c r="A929" s="133"/>
      <c r="B929" s="134"/>
      <c r="C929" s="133"/>
      <c r="D929" s="133"/>
      <c r="E929" s="133"/>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c r="A930" s="133"/>
      <c r="B930" s="134"/>
      <c r="C930" s="133"/>
      <c r="D930" s="133"/>
      <c r="E930" s="133"/>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c r="A931" s="133"/>
      <c r="B931" s="134"/>
      <c r="C931" s="133"/>
      <c r="D931" s="133"/>
      <c r="E931" s="133"/>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c r="A932" s="133"/>
      <c r="B932" s="134"/>
      <c r="C932" s="133"/>
      <c r="D932" s="133"/>
      <c r="E932" s="133"/>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c r="A933" s="133"/>
      <c r="B933" s="134"/>
      <c r="C933" s="133"/>
      <c r="D933" s="133"/>
      <c r="E933" s="133"/>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c r="A934" s="133"/>
      <c r="B934" s="134"/>
      <c r="C934" s="133"/>
      <c r="D934" s="133"/>
      <c r="E934" s="133"/>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c r="A935" s="133"/>
      <c r="B935" s="134"/>
      <c r="C935" s="133"/>
      <c r="D935" s="133"/>
      <c r="E935" s="133"/>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c r="A936" s="133"/>
      <c r="B936" s="134"/>
      <c r="C936" s="133"/>
      <c r="D936" s="133"/>
      <c r="E936" s="133"/>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c r="A937" s="133"/>
      <c r="B937" s="134"/>
      <c r="C937" s="133"/>
      <c r="D937" s="133"/>
      <c r="E937" s="133"/>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c r="A938" s="133"/>
      <c r="B938" s="134"/>
      <c r="C938" s="133"/>
      <c r="D938" s="133"/>
      <c r="E938" s="133"/>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c r="A939" s="133"/>
      <c r="B939" s="134"/>
      <c r="C939" s="133"/>
      <c r="D939" s="133"/>
      <c r="E939" s="133"/>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c r="A940" s="133"/>
      <c r="B940" s="134"/>
      <c r="C940" s="133"/>
      <c r="D940" s="133"/>
      <c r="E940" s="133"/>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c r="A941" s="133"/>
      <c r="B941" s="134"/>
      <c r="C941" s="133"/>
      <c r="D941" s="133"/>
      <c r="E941" s="133"/>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c r="A942" s="133"/>
      <c r="B942" s="134"/>
      <c r="C942" s="133"/>
      <c r="D942" s="133"/>
      <c r="E942" s="133"/>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c r="A943" s="133"/>
      <c r="B943" s="134"/>
      <c r="C943" s="133"/>
      <c r="D943" s="133"/>
      <c r="E943" s="133"/>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c r="A944" s="133"/>
      <c r="B944" s="134"/>
      <c r="C944" s="133"/>
      <c r="D944" s="133"/>
      <c r="E944" s="133"/>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c r="A945" s="133"/>
      <c r="B945" s="134"/>
      <c r="C945" s="133"/>
      <c r="D945" s="133"/>
      <c r="E945" s="133"/>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c r="A946" s="133"/>
      <c r="B946" s="134"/>
      <c r="C946" s="133"/>
      <c r="D946" s="133"/>
      <c r="E946" s="133"/>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c r="A947" s="133"/>
      <c r="B947" s="134"/>
      <c r="C947" s="133"/>
      <c r="D947" s="133"/>
      <c r="E947" s="133"/>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c r="A948" s="133"/>
      <c r="B948" s="134"/>
      <c r="C948" s="133"/>
      <c r="D948" s="133"/>
      <c r="E948" s="133"/>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c r="A949" s="133"/>
      <c r="B949" s="134"/>
      <c r="C949" s="133"/>
      <c r="D949" s="133"/>
      <c r="E949" s="133"/>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c r="A950" s="133"/>
      <c r="B950" s="134"/>
      <c r="C950" s="133"/>
      <c r="D950" s="133"/>
      <c r="E950" s="133"/>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c r="A951" s="133"/>
      <c r="B951" s="134"/>
      <c r="C951" s="133"/>
      <c r="D951" s="133"/>
      <c r="E951" s="133"/>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c r="A952" s="133"/>
      <c r="B952" s="134"/>
      <c r="C952" s="133"/>
      <c r="D952" s="133"/>
      <c r="E952" s="133"/>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c r="A953" s="133"/>
      <c r="B953" s="134"/>
      <c r="C953" s="133"/>
      <c r="D953" s="133"/>
      <c r="E953" s="133"/>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c r="A954" s="133"/>
      <c r="B954" s="134"/>
      <c r="C954" s="133"/>
      <c r="D954" s="133"/>
      <c r="E954" s="133"/>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c r="A955" s="133"/>
      <c r="B955" s="134"/>
      <c r="C955" s="133"/>
      <c r="D955" s="133"/>
      <c r="E955" s="133"/>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c r="A956" s="133"/>
      <c r="B956" s="134"/>
      <c r="C956" s="133"/>
      <c r="D956" s="133"/>
      <c r="E956" s="133"/>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c r="A957" s="133"/>
      <c r="B957" s="134"/>
      <c r="C957" s="133"/>
      <c r="D957" s="133"/>
      <c r="E957" s="133"/>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c r="A958" s="133"/>
      <c r="B958" s="134"/>
      <c r="C958" s="133"/>
      <c r="D958" s="133"/>
      <c r="E958" s="133"/>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c r="A959" s="133"/>
      <c r="B959" s="134"/>
      <c r="C959" s="133"/>
      <c r="D959" s="133"/>
      <c r="E959" s="133"/>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c r="A960" s="133"/>
      <c r="B960" s="134"/>
      <c r="C960" s="133"/>
      <c r="D960" s="133"/>
      <c r="E960" s="133"/>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c r="A961" s="133"/>
      <c r="B961" s="134"/>
      <c r="C961" s="133"/>
      <c r="D961" s="133"/>
      <c r="E961" s="133"/>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c r="A962" s="133"/>
      <c r="B962" s="134"/>
      <c r="C962" s="133"/>
      <c r="D962" s="133"/>
      <c r="E962" s="133"/>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c r="A963" s="133"/>
      <c r="B963" s="134"/>
      <c r="C963" s="133"/>
      <c r="D963" s="133"/>
      <c r="E963" s="133"/>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c r="A964" s="133"/>
      <c r="B964" s="134"/>
      <c r="C964" s="133"/>
      <c r="D964" s="133"/>
      <c r="E964" s="133"/>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c r="A965" s="133"/>
      <c r="B965" s="134"/>
      <c r="C965" s="133"/>
      <c r="D965" s="133"/>
      <c r="E965" s="133"/>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c r="A966" s="133"/>
      <c r="B966" s="134"/>
      <c r="C966" s="133"/>
      <c r="D966" s="133"/>
      <c r="E966" s="133"/>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c r="A967" s="133"/>
      <c r="B967" s="134"/>
      <c r="C967" s="133"/>
      <c r="D967" s="133"/>
      <c r="E967" s="133"/>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c r="A968" s="133"/>
      <c r="B968" s="134"/>
      <c r="C968" s="133"/>
      <c r="D968" s="133"/>
      <c r="E968" s="133"/>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c r="A969" s="133"/>
      <c r="B969" s="134"/>
      <c r="C969" s="133"/>
      <c r="D969" s="133"/>
      <c r="E969" s="133"/>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c r="A970" s="133"/>
      <c r="B970" s="134"/>
      <c r="C970" s="133"/>
      <c r="D970" s="133"/>
      <c r="E970" s="133"/>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c r="A971" s="133"/>
      <c r="B971" s="134"/>
      <c r="C971" s="133"/>
      <c r="D971" s="133"/>
      <c r="E971" s="133"/>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c r="A972" s="133"/>
      <c r="B972" s="134"/>
      <c r="C972" s="133"/>
      <c r="D972" s="133"/>
      <c r="E972" s="133"/>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c r="A973" s="133"/>
      <c r="B973" s="134"/>
      <c r="C973" s="133"/>
      <c r="D973" s="133"/>
      <c r="E973" s="133"/>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c r="A974" s="133"/>
      <c r="B974" s="134"/>
      <c r="C974" s="133"/>
      <c r="D974" s="133"/>
      <c r="E974" s="133"/>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c r="A975" s="133"/>
      <c r="B975" s="134"/>
      <c r="C975" s="133"/>
      <c r="D975" s="133"/>
      <c r="E975" s="133"/>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c r="A976" s="133"/>
      <c r="B976" s="134"/>
      <c r="C976" s="133"/>
      <c r="D976" s="133"/>
      <c r="E976" s="133"/>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c r="A977" s="133"/>
      <c r="B977" s="134"/>
      <c r="C977" s="133"/>
      <c r="D977" s="133"/>
      <c r="E977" s="133"/>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c r="A978" s="133"/>
      <c r="B978" s="134"/>
      <c r="C978" s="133"/>
      <c r="D978" s="133"/>
      <c r="E978" s="133"/>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c r="A979" s="133"/>
      <c r="B979" s="134"/>
      <c r="C979" s="133"/>
      <c r="D979" s="133"/>
      <c r="E979" s="133"/>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c r="A980" s="133"/>
      <c r="B980" s="134"/>
      <c r="C980" s="133"/>
      <c r="D980" s="133"/>
      <c r="E980" s="133"/>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c r="A981" s="133"/>
      <c r="B981" s="134"/>
      <c r="C981" s="133"/>
      <c r="D981" s="133"/>
      <c r="E981" s="133"/>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c r="A982" s="133"/>
      <c r="B982" s="134"/>
      <c r="C982" s="133"/>
      <c r="D982" s="133"/>
      <c r="E982" s="133"/>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c r="A983" s="133"/>
      <c r="B983" s="134"/>
      <c r="C983" s="133"/>
      <c r="D983" s="133"/>
      <c r="E983" s="133"/>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c r="A984" s="133"/>
      <c r="B984" s="134"/>
      <c r="C984" s="133"/>
      <c r="D984" s="133"/>
      <c r="E984" s="133"/>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c r="A985" s="133"/>
      <c r="B985" s="134"/>
      <c r="C985" s="133"/>
      <c r="D985" s="133"/>
      <c r="E985" s="133"/>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c r="A986" s="133"/>
      <c r="B986" s="134"/>
      <c r="C986" s="133"/>
      <c r="D986" s="133"/>
      <c r="E986" s="133"/>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c r="A987" s="133"/>
      <c r="B987" s="134"/>
      <c r="C987" s="133"/>
      <c r="D987" s="133"/>
      <c r="E987" s="133"/>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c r="A988" s="133"/>
      <c r="B988" s="134"/>
      <c r="C988" s="133"/>
      <c r="D988" s="133"/>
      <c r="E988" s="133"/>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c r="A989" s="133"/>
      <c r="B989" s="134"/>
      <c r="C989" s="133"/>
      <c r="D989" s="133"/>
      <c r="E989" s="133"/>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c r="A990" s="133"/>
      <c r="B990" s="134"/>
      <c r="C990" s="133"/>
      <c r="D990" s="133"/>
      <c r="E990" s="133"/>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c r="A991" s="133"/>
      <c r="B991" s="134"/>
      <c r="C991" s="133"/>
      <c r="D991" s="133"/>
      <c r="E991" s="133"/>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c r="A992" s="133"/>
      <c r="B992" s="134"/>
      <c r="C992" s="133"/>
      <c r="D992" s="133"/>
      <c r="E992" s="133"/>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c r="A993" s="133"/>
      <c r="B993" s="134"/>
      <c r="C993" s="133"/>
      <c r="D993" s="133"/>
      <c r="E993" s="133"/>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c r="A994" s="133"/>
      <c r="B994" s="134"/>
      <c r="C994" s="133"/>
      <c r="D994" s="133"/>
      <c r="E994" s="133"/>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c r="A995" s="133"/>
      <c r="B995" s="134"/>
      <c r="C995" s="133"/>
      <c r="D995" s="133"/>
      <c r="E995" s="133"/>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c r="A996" s="133"/>
      <c r="B996" s="134"/>
      <c r="C996" s="133"/>
      <c r="D996" s="133"/>
      <c r="E996" s="133"/>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c r="A997" s="133"/>
      <c r="B997" s="134"/>
      <c r="C997" s="133"/>
      <c r="D997" s="133"/>
      <c r="E997" s="133"/>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c r="A998" s="133"/>
      <c r="B998" s="134"/>
      <c r="C998" s="133"/>
      <c r="D998" s="133"/>
      <c r="E998" s="133"/>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c r="A999" s="133"/>
      <c r="B999" s="134"/>
      <c r="C999" s="133"/>
      <c r="D999" s="133"/>
      <c r="E999" s="133"/>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c r="A1000" s="133"/>
      <c r="B1000" s="134"/>
      <c r="C1000" s="133"/>
      <c r="D1000" s="133"/>
      <c r="E1000" s="133"/>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ht="12.75" customHeight="1">
      <c r="A1001" s="133"/>
      <c r="B1001" s="134"/>
      <c r="C1001" s="133"/>
      <c r="D1001" s="133"/>
      <c r="E1001" s="133"/>
      <c r="F1001" s="134"/>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ht="12.75" customHeight="1">
      <c r="A1002" s="133"/>
      <c r="B1002" s="134"/>
      <c r="C1002" s="133"/>
      <c r="D1002" s="133"/>
      <c r="E1002" s="133"/>
      <c r="F1002" s="134"/>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ht="12.75" customHeight="1">
      <c r="A1003" s="133"/>
      <c r="B1003" s="134"/>
      <c r="C1003" s="133"/>
      <c r="D1003" s="133"/>
      <c r="E1003" s="133"/>
      <c r="F1003" s="134"/>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ht="12.75" customHeight="1">
      <c r="A1004" s="133"/>
      <c r="B1004" s="134"/>
      <c r="C1004" s="133"/>
      <c r="D1004" s="133"/>
      <c r="E1004" s="133"/>
      <c r="F1004" s="134"/>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ht="12.75" customHeight="1">
      <c r="A1005" s="133"/>
      <c r="B1005" s="134"/>
      <c r="C1005" s="133"/>
      <c r="D1005" s="133"/>
      <c r="E1005" s="133"/>
      <c r="F1005" s="134"/>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ht="12.75" customHeight="1">
      <c r="A1006" s="133"/>
      <c r="B1006" s="134"/>
      <c r="C1006" s="133"/>
      <c r="D1006" s="133"/>
      <c r="E1006" s="133"/>
      <c r="F1006" s="134"/>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ht="12.75" customHeight="1">
      <c r="A1007" s="133"/>
      <c r="B1007" s="134"/>
      <c r="C1007" s="133"/>
      <c r="D1007" s="133"/>
      <c r="E1007" s="133"/>
      <c r="F1007" s="134"/>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sheetData>
  <mergeCells count="10">
    <mergeCell ref="C6:D6"/>
    <mergeCell ref="B9:C9"/>
    <mergeCell ref="B18:C18"/>
    <mergeCell ref="B3:I3"/>
    <mergeCell ref="B4:I4"/>
    <mergeCell ref="C5:D5"/>
    <mergeCell ref="E5:F5"/>
    <mergeCell ref="G5:I5"/>
    <mergeCell ref="E6:F6"/>
    <mergeCell ref="G6:I6"/>
  </mergeCells>
  <dataValidations>
    <dataValidation type="list" allowBlank="1" showErrorMessage="1" sqref="I8 I10:I17 I19:I42">
      <formula1>$O$2:$O$6</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5.29"/>
    <col customWidth="1" min="3" max="3" width="57.29"/>
    <col customWidth="1" min="4" max="4" width="38.29"/>
    <col customWidth="1" min="5" max="5" width="21.43"/>
    <col customWidth="1" min="6" max="6" width="43.71"/>
    <col customWidth="1" min="7" max="7" width="47.43"/>
    <col customWidth="1" min="8" max="8" width="27.71"/>
    <col customWidth="1" min="9" max="9" width="12.0"/>
    <col customWidth="1" min="10" max="10" width="12.14"/>
    <col customWidth="1" min="11" max="11" width="15.43"/>
    <col customWidth="1" min="12" max="12" width="14.57"/>
    <col customWidth="1" min="13" max="14" width="10.29"/>
    <col customWidth="1" min="15" max="15" width="9.86"/>
    <col customWidth="1" min="16" max="26" width="10.29"/>
  </cols>
  <sheetData>
    <row r="1" ht="12.75" customHeight="1">
      <c r="A1" s="133"/>
      <c r="B1" s="134"/>
      <c r="C1" s="133"/>
      <c r="D1" s="133"/>
      <c r="E1" s="133"/>
      <c r="F1" s="135"/>
      <c r="G1" s="136"/>
      <c r="H1" s="133"/>
      <c r="I1" s="133"/>
      <c r="J1" s="133"/>
      <c r="K1" s="133"/>
      <c r="L1" s="133"/>
      <c r="M1" s="133"/>
      <c r="N1" s="133"/>
      <c r="O1" s="133"/>
      <c r="P1" s="133"/>
      <c r="Q1" s="133"/>
      <c r="R1" s="133"/>
      <c r="S1" s="133"/>
      <c r="T1" s="133"/>
      <c r="U1" s="133"/>
      <c r="V1" s="133"/>
      <c r="W1" s="133"/>
      <c r="X1" s="133"/>
      <c r="Y1" s="133"/>
      <c r="Z1" s="133"/>
    </row>
    <row r="2" ht="12.75" customHeight="1">
      <c r="A2" s="137" t="s">
        <v>308</v>
      </c>
      <c r="B2" s="224" t="s">
        <v>63</v>
      </c>
      <c r="C2" s="139"/>
      <c r="D2" s="139"/>
      <c r="E2" s="139"/>
      <c r="F2" s="139"/>
      <c r="G2" s="139"/>
      <c r="H2" s="139"/>
      <c r="I2" s="140"/>
      <c r="J2" s="133"/>
      <c r="K2" s="133"/>
      <c r="L2" s="133"/>
      <c r="M2" s="133"/>
      <c r="N2" s="133"/>
      <c r="O2" s="141" t="s">
        <v>310</v>
      </c>
      <c r="P2" s="133"/>
      <c r="Q2" s="133"/>
      <c r="R2" s="133"/>
      <c r="S2" s="133"/>
      <c r="T2" s="133"/>
      <c r="U2" s="133"/>
      <c r="V2" s="133"/>
      <c r="W2" s="133"/>
      <c r="X2" s="133"/>
      <c r="Y2" s="133"/>
      <c r="Z2" s="133"/>
    </row>
    <row r="3" ht="12.75" customHeight="1">
      <c r="A3" s="142" t="s">
        <v>311</v>
      </c>
      <c r="B3" s="143"/>
      <c r="C3" s="6"/>
      <c r="D3" s="6"/>
      <c r="E3" s="6"/>
      <c r="F3" s="6"/>
      <c r="G3" s="6"/>
      <c r="H3" s="6"/>
      <c r="I3" s="144"/>
      <c r="J3" s="133"/>
      <c r="K3" s="133"/>
      <c r="L3" s="133"/>
      <c r="M3" s="133"/>
      <c r="N3" s="133"/>
      <c r="O3" s="145" t="s">
        <v>312</v>
      </c>
      <c r="P3" s="133"/>
      <c r="Q3" s="133"/>
      <c r="R3" s="133"/>
      <c r="S3" s="133"/>
      <c r="T3" s="133"/>
      <c r="U3" s="133"/>
      <c r="V3" s="133"/>
      <c r="W3" s="133"/>
      <c r="X3" s="133"/>
      <c r="Y3" s="133"/>
      <c r="Z3" s="133"/>
    </row>
    <row r="4" ht="12.75" customHeight="1">
      <c r="A4" s="142" t="s">
        <v>313</v>
      </c>
      <c r="B4" s="146" t="s">
        <v>44</v>
      </c>
      <c r="C4" s="6"/>
      <c r="D4" s="6"/>
      <c r="E4" s="6"/>
      <c r="F4" s="6"/>
      <c r="G4" s="6"/>
      <c r="H4" s="6"/>
      <c r="I4" s="144"/>
      <c r="J4" s="133"/>
      <c r="K4" s="133"/>
      <c r="L4" s="133"/>
      <c r="M4" s="133"/>
      <c r="N4" s="133"/>
      <c r="O4" s="147" t="s">
        <v>314</v>
      </c>
      <c r="P4" s="133"/>
      <c r="Q4" s="133"/>
      <c r="R4" s="133"/>
      <c r="S4" s="133"/>
      <c r="T4" s="133"/>
      <c r="U4" s="133"/>
      <c r="V4" s="133"/>
      <c r="W4" s="133"/>
      <c r="X4" s="133"/>
      <c r="Y4" s="133"/>
      <c r="Z4" s="133"/>
    </row>
    <row r="5" ht="15.0" customHeight="1">
      <c r="A5" s="148" t="s">
        <v>310</v>
      </c>
      <c r="B5" s="149" t="s">
        <v>312</v>
      </c>
      <c r="C5" s="150" t="s">
        <v>315</v>
      </c>
      <c r="D5" s="7"/>
      <c r="E5" s="150" t="s">
        <v>316</v>
      </c>
      <c r="F5" s="7"/>
      <c r="G5" s="151" t="s">
        <v>317</v>
      </c>
      <c r="H5" s="6"/>
      <c r="I5" s="144"/>
      <c r="J5" s="152"/>
      <c r="K5" s="153">
        <f>NOW()</f>
        <v>45712.19107</v>
      </c>
      <c r="L5" s="154"/>
      <c r="M5" s="152"/>
      <c r="N5" s="152"/>
      <c r="O5" s="152" t="s">
        <v>318</v>
      </c>
      <c r="P5" s="152"/>
      <c r="Q5" s="152"/>
      <c r="R5" s="152"/>
      <c r="S5" s="152"/>
      <c r="T5" s="152"/>
      <c r="U5" s="152"/>
      <c r="V5" s="152"/>
      <c r="W5" s="152"/>
      <c r="X5" s="152"/>
      <c r="Y5" s="152"/>
      <c r="Z5" s="152"/>
    </row>
    <row r="6" ht="15.75" customHeight="1">
      <c r="A6" s="155">
        <f>COUNTIF(I10:I1022,"Pass")</f>
        <v>37</v>
      </c>
      <c r="B6" s="156">
        <f>COUNTIF(I10:I1022,"Fail")</f>
        <v>0</v>
      </c>
      <c r="C6" s="157">
        <f>G6-E6-B6-A6</f>
        <v>38</v>
      </c>
      <c r="D6" s="158"/>
      <c r="E6" s="157">
        <f>COUNTIF(I$10:I$1022,"N/A")</f>
        <v>0</v>
      </c>
      <c r="F6" s="158"/>
      <c r="G6" s="159">
        <f>COUNTA(A10:A1022)</f>
        <v>75</v>
      </c>
      <c r="H6" s="160"/>
      <c r="I6" s="161"/>
      <c r="J6" s="152"/>
      <c r="K6" s="152"/>
      <c r="L6" s="152"/>
      <c r="M6" s="152"/>
      <c r="N6" s="152"/>
      <c r="O6" s="152"/>
      <c r="P6" s="152"/>
      <c r="Q6" s="152"/>
      <c r="R6" s="152"/>
      <c r="S6" s="152"/>
      <c r="T6" s="152"/>
      <c r="U6" s="152"/>
      <c r="V6" s="152"/>
      <c r="W6" s="152"/>
      <c r="X6" s="152"/>
      <c r="Y6" s="152"/>
      <c r="Z6" s="152"/>
    </row>
    <row r="7" ht="12.75" customHeight="1">
      <c r="A7" s="162"/>
      <c r="B7" s="163"/>
      <c r="C7" s="164"/>
      <c r="D7" s="165"/>
      <c r="E7" s="166"/>
      <c r="F7" s="167"/>
      <c r="G7" s="168"/>
      <c r="H7" s="169"/>
      <c r="I7" s="170"/>
      <c r="J7" s="133"/>
      <c r="K7" s="133"/>
      <c r="L7" s="133"/>
      <c r="M7" s="133"/>
      <c r="N7" s="133"/>
      <c r="O7" s="133"/>
      <c r="P7" s="133"/>
      <c r="Q7" s="133"/>
      <c r="R7" s="133"/>
      <c r="S7" s="133"/>
      <c r="T7" s="133"/>
      <c r="U7" s="133"/>
      <c r="V7" s="133"/>
      <c r="W7" s="133"/>
      <c r="X7" s="133"/>
      <c r="Y7" s="133"/>
      <c r="Z7" s="133"/>
    </row>
    <row r="8" ht="12.75" customHeight="1">
      <c r="A8" s="171" t="s">
        <v>319</v>
      </c>
      <c r="B8" s="171" t="s">
        <v>320</v>
      </c>
      <c r="C8" s="171" t="s">
        <v>321</v>
      </c>
      <c r="D8" s="171" t="s">
        <v>322</v>
      </c>
      <c r="E8" s="171" t="s">
        <v>323</v>
      </c>
      <c r="F8" s="171" t="s">
        <v>324</v>
      </c>
      <c r="G8" s="258" t="s">
        <v>325</v>
      </c>
      <c r="H8" s="258" t="s">
        <v>326</v>
      </c>
      <c r="I8" s="258" t="s">
        <v>327</v>
      </c>
      <c r="J8" s="258" t="s">
        <v>328</v>
      </c>
      <c r="K8" s="258" t="s">
        <v>329</v>
      </c>
      <c r="L8" s="175" t="s">
        <v>435</v>
      </c>
      <c r="M8" s="174"/>
      <c r="N8" s="175"/>
      <c r="O8" s="175"/>
      <c r="P8" s="175"/>
      <c r="Q8" s="175"/>
      <c r="R8" s="175"/>
      <c r="S8" s="175"/>
      <c r="T8" s="175"/>
      <c r="U8" s="175"/>
      <c r="V8" s="175"/>
      <c r="W8" s="175"/>
      <c r="X8" s="175"/>
      <c r="Y8" s="175"/>
      <c r="Z8" s="175"/>
    </row>
    <row r="9" ht="12.75" customHeight="1">
      <c r="A9" s="259"/>
      <c r="B9" s="225" t="s">
        <v>935</v>
      </c>
      <c r="C9" s="7"/>
      <c r="D9" s="259"/>
      <c r="E9" s="259"/>
      <c r="F9" s="260"/>
      <c r="G9" s="261"/>
      <c r="H9" s="259"/>
      <c r="I9" s="259" t="s">
        <v>331</v>
      </c>
      <c r="J9" s="259"/>
      <c r="K9" s="259"/>
      <c r="L9" s="198"/>
      <c r="M9" s="198"/>
      <c r="N9" s="198"/>
      <c r="O9" s="198"/>
      <c r="P9" s="198"/>
      <c r="Q9" s="198"/>
      <c r="R9" s="198"/>
      <c r="S9" s="198"/>
      <c r="T9" s="198"/>
      <c r="U9" s="198"/>
      <c r="V9" s="198"/>
      <c r="W9" s="198"/>
      <c r="X9" s="198"/>
      <c r="Y9" s="198"/>
      <c r="Z9" s="198"/>
    </row>
    <row r="10">
      <c r="A10" s="262" t="s">
        <v>936</v>
      </c>
      <c r="B10" s="185" t="s">
        <v>937</v>
      </c>
      <c r="C10" s="262" t="s">
        <v>277</v>
      </c>
      <c r="D10" s="185" t="s">
        <v>938</v>
      </c>
      <c r="E10" s="185" t="s">
        <v>343</v>
      </c>
      <c r="F10" s="185" t="s">
        <v>939</v>
      </c>
      <c r="G10" s="185" t="s">
        <v>939</v>
      </c>
      <c r="H10" s="183"/>
      <c r="I10" s="185" t="s">
        <v>310</v>
      </c>
      <c r="J10" s="189"/>
      <c r="K10" s="227"/>
      <c r="L10" s="228"/>
      <c r="M10" s="228"/>
      <c r="N10" s="228"/>
      <c r="O10" s="228"/>
      <c r="P10" s="228"/>
      <c r="Q10" s="228"/>
      <c r="R10" s="228"/>
      <c r="S10" s="228"/>
      <c r="T10" s="228"/>
      <c r="U10" s="228"/>
      <c r="V10" s="228"/>
      <c r="W10" s="228"/>
      <c r="X10" s="228"/>
      <c r="Y10" s="228"/>
      <c r="Z10" s="228"/>
    </row>
    <row r="11">
      <c r="A11" s="262" t="s">
        <v>940</v>
      </c>
      <c r="B11" s="185" t="s">
        <v>941</v>
      </c>
      <c r="C11" s="262" t="s">
        <v>278</v>
      </c>
      <c r="D11" s="185" t="s">
        <v>938</v>
      </c>
      <c r="E11" s="185" t="s">
        <v>343</v>
      </c>
      <c r="F11" s="185" t="s">
        <v>942</v>
      </c>
      <c r="G11" s="185" t="s">
        <v>942</v>
      </c>
      <c r="H11" s="183"/>
      <c r="I11" s="185" t="s">
        <v>310</v>
      </c>
      <c r="J11" s="227"/>
      <c r="K11" s="227"/>
      <c r="L11" s="228"/>
      <c r="M11" s="228"/>
      <c r="N11" s="228"/>
      <c r="O11" s="228"/>
      <c r="P11" s="228"/>
      <c r="Q11" s="228"/>
      <c r="R11" s="228"/>
      <c r="S11" s="228"/>
      <c r="T11" s="228"/>
      <c r="U11" s="228"/>
      <c r="V11" s="228"/>
      <c r="W11" s="228"/>
      <c r="X11" s="228"/>
      <c r="Y11" s="228"/>
      <c r="Z11" s="228"/>
    </row>
    <row r="12">
      <c r="A12" s="262" t="s">
        <v>943</v>
      </c>
      <c r="B12" s="185" t="s">
        <v>944</v>
      </c>
      <c r="C12" s="262" t="s">
        <v>279</v>
      </c>
      <c r="D12" s="185" t="s">
        <v>938</v>
      </c>
      <c r="E12" s="185" t="s">
        <v>343</v>
      </c>
      <c r="F12" s="185" t="s">
        <v>945</v>
      </c>
      <c r="G12" s="185" t="s">
        <v>945</v>
      </c>
      <c r="H12" s="183"/>
      <c r="I12" s="185" t="s">
        <v>310</v>
      </c>
      <c r="J12" s="228"/>
      <c r="K12" s="228"/>
      <c r="L12" s="228"/>
      <c r="M12" s="228"/>
      <c r="N12" s="228"/>
      <c r="O12" s="228"/>
      <c r="P12" s="228"/>
      <c r="Q12" s="228"/>
      <c r="R12" s="228"/>
      <c r="S12" s="228"/>
      <c r="T12" s="228"/>
      <c r="U12" s="228"/>
      <c r="V12" s="228"/>
      <c r="W12" s="228"/>
      <c r="X12" s="228"/>
      <c r="Y12" s="228"/>
      <c r="Z12" s="228"/>
    </row>
    <row r="13">
      <c r="A13" s="262" t="s">
        <v>946</v>
      </c>
      <c r="B13" s="185" t="s">
        <v>947</v>
      </c>
      <c r="C13" s="262" t="s">
        <v>280</v>
      </c>
      <c r="D13" s="185" t="s">
        <v>938</v>
      </c>
      <c r="E13" s="185" t="s">
        <v>343</v>
      </c>
      <c r="F13" s="185" t="s">
        <v>948</v>
      </c>
      <c r="G13" s="185" t="s">
        <v>948</v>
      </c>
      <c r="H13" s="183"/>
      <c r="I13" s="185" t="s">
        <v>310</v>
      </c>
      <c r="J13" s="228"/>
      <c r="K13" s="228"/>
      <c r="L13" s="228"/>
      <c r="M13" s="228"/>
      <c r="N13" s="228"/>
      <c r="O13" s="228"/>
      <c r="P13" s="228"/>
      <c r="Q13" s="228"/>
      <c r="R13" s="228"/>
      <c r="S13" s="228"/>
      <c r="T13" s="228"/>
      <c r="U13" s="228"/>
      <c r="V13" s="228"/>
      <c r="W13" s="228"/>
      <c r="X13" s="228"/>
      <c r="Y13" s="228"/>
      <c r="Z13" s="228"/>
    </row>
    <row r="14">
      <c r="A14" s="262" t="s">
        <v>949</v>
      </c>
      <c r="B14" s="185" t="s">
        <v>950</v>
      </c>
      <c r="C14" s="262" t="s">
        <v>281</v>
      </c>
      <c r="D14" s="185" t="s">
        <v>938</v>
      </c>
      <c r="E14" s="185" t="s">
        <v>451</v>
      </c>
      <c r="F14" s="185" t="s">
        <v>951</v>
      </c>
      <c r="G14" s="185" t="s">
        <v>951</v>
      </c>
      <c r="H14" s="183"/>
      <c r="I14" s="185" t="s">
        <v>310</v>
      </c>
      <c r="J14" s="228"/>
      <c r="K14" s="228"/>
      <c r="L14" s="228"/>
      <c r="M14" s="228"/>
      <c r="N14" s="228"/>
      <c r="O14" s="228"/>
      <c r="P14" s="228"/>
      <c r="Q14" s="228"/>
      <c r="R14" s="228"/>
      <c r="S14" s="228"/>
      <c r="T14" s="228"/>
      <c r="U14" s="228"/>
      <c r="V14" s="228"/>
      <c r="W14" s="228"/>
      <c r="X14" s="228"/>
      <c r="Y14" s="228"/>
      <c r="Z14" s="228"/>
    </row>
    <row r="15">
      <c r="A15" s="262" t="s">
        <v>952</v>
      </c>
      <c r="B15" s="185" t="s">
        <v>953</v>
      </c>
      <c r="C15" s="262" t="s">
        <v>282</v>
      </c>
      <c r="D15" s="185" t="s">
        <v>938</v>
      </c>
      <c r="E15" s="185" t="s">
        <v>451</v>
      </c>
      <c r="F15" s="185" t="s">
        <v>954</v>
      </c>
      <c r="G15" s="185" t="s">
        <v>954</v>
      </c>
      <c r="H15" s="183"/>
      <c r="I15" s="185" t="s">
        <v>310</v>
      </c>
      <c r="J15" s="228"/>
      <c r="K15" s="228"/>
      <c r="L15" s="228"/>
      <c r="M15" s="228"/>
      <c r="N15" s="228"/>
      <c r="O15" s="228"/>
      <c r="P15" s="228"/>
      <c r="Q15" s="228"/>
      <c r="R15" s="228"/>
      <c r="S15" s="228"/>
      <c r="T15" s="228"/>
      <c r="U15" s="228"/>
      <c r="V15" s="228"/>
      <c r="W15" s="228"/>
      <c r="X15" s="228"/>
      <c r="Y15" s="228"/>
      <c r="Z15" s="228"/>
    </row>
    <row r="16">
      <c r="A16" s="262" t="s">
        <v>955</v>
      </c>
      <c r="B16" s="185" t="s">
        <v>953</v>
      </c>
      <c r="C16" s="262" t="s">
        <v>283</v>
      </c>
      <c r="D16" s="185" t="s">
        <v>938</v>
      </c>
      <c r="E16" s="185" t="s">
        <v>451</v>
      </c>
      <c r="F16" s="185" t="s">
        <v>956</v>
      </c>
      <c r="G16" s="185" t="s">
        <v>956</v>
      </c>
      <c r="H16" s="183"/>
      <c r="I16" s="185" t="s">
        <v>310</v>
      </c>
      <c r="J16" s="228"/>
      <c r="K16" s="228"/>
      <c r="L16" s="228"/>
      <c r="M16" s="228"/>
      <c r="N16" s="228"/>
      <c r="O16" s="228"/>
      <c r="P16" s="228"/>
      <c r="Q16" s="228"/>
      <c r="R16" s="228"/>
      <c r="S16" s="228"/>
      <c r="T16" s="228"/>
      <c r="U16" s="228"/>
      <c r="V16" s="228"/>
      <c r="W16" s="228"/>
      <c r="X16" s="228"/>
      <c r="Y16" s="228"/>
      <c r="Z16" s="228"/>
    </row>
    <row r="17">
      <c r="A17" s="262" t="s">
        <v>957</v>
      </c>
      <c r="B17" s="185" t="s">
        <v>953</v>
      </c>
      <c r="C17" s="262" t="s">
        <v>284</v>
      </c>
      <c r="D17" s="185" t="s">
        <v>938</v>
      </c>
      <c r="E17" s="185" t="s">
        <v>451</v>
      </c>
      <c r="F17" s="185" t="s">
        <v>958</v>
      </c>
      <c r="G17" s="185" t="s">
        <v>958</v>
      </c>
      <c r="H17" s="183"/>
      <c r="I17" s="185"/>
      <c r="J17" s="228"/>
      <c r="K17" s="228"/>
      <c r="L17" s="228"/>
      <c r="M17" s="228"/>
      <c r="N17" s="228"/>
      <c r="O17" s="228"/>
      <c r="P17" s="228"/>
      <c r="Q17" s="228"/>
      <c r="R17" s="228"/>
      <c r="S17" s="228"/>
      <c r="T17" s="228"/>
      <c r="U17" s="228"/>
      <c r="V17" s="228"/>
      <c r="W17" s="228"/>
      <c r="X17" s="228"/>
      <c r="Y17" s="228"/>
      <c r="Z17" s="228"/>
    </row>
    <row r="18" ht="12.75" customHeight="1">
      <c r="A18" s="176"/>
      <c r="B18" s="225" t="s">
        <v>959</v>
      </c>
      <c r="C18" s="6"/>
      <c r="D18" s="229"/>
      <c r="E18" s="229"/>
      <c r="F18" s="230"/>
      <c r="G18" s="229"/>
      <c r="H18" s="229"/>
      <c r="I18" s="178"/>
      <c r="J18" s="231"/>
      <c r="K18" s="232"/>
      <c r="L18" s="133"/>
      <c r="M18" s="133"/>
      <c r="N18" s="133"/>
      <c r="O18" s="133"/>
      <c r="P18" s="133"/>
      <c r="Q18" s="133"/>
      <c r="R18" s="133"/>
      <c r="S18" s="133"/>
      <c r="T18" s="133"/>
      <c r="U18" s="133"/>
      <c r="V18" s="133"/>
      <c r="W18" s="133"/>
      <c r="X18" s="133"/>
      <c r="Y18" s="133"/>
      <c r="Z18" s="133"/>
    </row>
    <row r="19">
      <c r="A19" s="248" t="s">
        <v>960</v>
      </c>
      <c r="B19" s="246" t="s">
        <v>961</v>
      </c>
      <c r="C19" s="235" t="s">
        <v>962</v>
      </c>
      <c r="D19" s="185" t="s">
        <v>963</v>
      </c>
      <c r="E19" s="185" t="s">
        <v>964</v>
      </c>
      <c r="F19" s="263" t="s">
        <v>965</v>
      </c>
      <c r="G19" s="185" t="s">
        <v>480</v>
      </c>
      <c r="H19" s="183"/>
      <c r="I19" s="45" t="s">
        <v>310</v>
      </c>
      <c r="J19" s="205"/>
      <c r="K19" s="206"/>
      <c r="L19" s="133"/>
      <c r="M19" s="133"/>
      <c r="N19" s="133"/>
      <c r="O19" s="133"/>
      <c r="P19" s="133"/>
      <c r="Q19" s="133"/>
      <c r="R19" s="133"/>
      <c r="S19" s="133"/>
      <c r="T19" s="133"/>
      <c r="U19" s="133"/>
      <c r="V19" s="133"/>
      <c r="W19" s="133"/>
      <c r="X19" s="133"/>
      <c r="Y19" s="133"/>
      <c r="Z19" s="133"/>
    </row>
    <row r="20">
      <c r="A20" s="248" t="s">
        <v>966</v>
      </c>
      <c r="B20" s="264" t="s">
        <v>967</v>
      </c>
      <c r="C20" s="265" t="s">
        <v>968</v>
      </c>
      <c r="D20" s="185" t="s">
        <v>963</v>
      </c>
      <c r="E20" s="266" t="s">
        <v>969</v>
      </c>
      <c r="F20" s="267" t="s">
        <v>970</v>
      </c>
      <c r="G20" s="185" t="s">
        <v>480</v>
      </c>
      <c r="H20" s="183"/>
      <c r="I20" s="45" t="s">
        <v>310</v>
      </c>
      <c r="J20" s="190"/>
      <c r="K20" s="190"/>
      <c r="L20" s="133"/>
      <c r="M20" s="133"/>
      <c r="N20" s="133"/>
      <c r="O20" s="133"/>
      <c r="P20" s="133"/>
      <c r="Q20" s="133"/>
      <c r="R20" s="133"/>
      <c r="S20" s="133"/>
      <c r="T20" s="133"/>
      <c r="U20" s="133"/>
      <c r="V20" s="133"/>
      <c r="W20" s="133"/>
      <c r="X20" s="133"/>
      <c r="Y20" s="133"/>
      <c r="Z20" s="133"/>
    </row>
    <row r="21">
      <c r="A21" s="248" t="s">
        <v>971</v>
      </c>
      <c r="B21" s="264" t="s">
        <v>967</v>
      </c>
      <c r="C21" s="265" t="s">
        <v>968</v>
      </c>
      <c r="D21" s="185" t="s">
        <v>963</v>
      </c>
      <c r="E21" s="266" t="s">
        <v>972</v>
      </c>
      <c r="F21" s="267" t="s">
        <v>970</v>
      </c>
      <c r="G21" s="185" t="s">
        <v>480</v>
      </c>
      <c r="H21" s="183"/>
      <c r="I21" s="45" t="s">
        <v>310</v>
      </c>
      <c r="J21" s="190"/>
      <c r="K21" s="190"/>
      <c r="L21" s="133"/>
      <c r="M21" s="133"/>
      <c r="N21" s="133"/>
      <c r="O21" s="133"/>
      <c r="P21" s="133"/>
      <c r="Q21" s="133"/>
      <c r="R21" s="133"/>
      <c r="S21" s="133"/>
      <c r="T21" s="133"/>
      <c r="U21" s="133"/>
      <c r="V21" s="133"/>
      <c r="W21" s="133"/>
      <c r="X21" s="133"/>
      <c r="Y21" s="133"/>
      <c r="Z21" s="133"/>
    </row>
    <row r="22">
      <c r="A22" s="248" t="s">
        <v>973</v>
      </c>
      <c r="B22" s="264" t="s">
        <v>967</v>
      </c>
      <c r="C22" s="265" t="s">
        <v>968</v>
      </c>
      <c r="D22" s="185" t="s">
        <v>963</v>
      </c>
      <c r="E22" s="268" t="s">
        <v>974</v>
      </c>
      <c r="F22" s="267" t="s">
        <v>970</v>
      </c>
      <c r="G22" s="185" t="s">
        <v>480</v>
      </c>
      <c r="H22" s="183"/>
      <c r="I22" s="45" t="s">
        <v>310</v>
      </c>
      <c r="J22" s="190"/>
      <c r="K22" s="190"/>
      <c r="L22" s="133"/>
      <c r="M22" s="133"/>
      <c r="N22" s="133"/>
      <c r="O22" s="133"/>
      <c r="P22" s="133"/>
      <c r="Q22" s="133"/>
      <c r="R22" s="133"/>
      <c r="S22" s="133"/>
      <c r="T22" s="133"/>
      <c r="U22" s="133"/>
      <c r="V22" s="133"/>
      <c r="W22" s="133"/>
      <c r="X22" s="133"/>
      <c r="Y22" s="133"/>
      <c r="Z22" s="133"/>
    </row>
    <row r="23">
      <c r="A23" s="248" t="s">
        <v>975</v>
      </c>
      <c r="B23" s="264" t="s">
        <v>967</v>
      </c>
      <c r="C23" s="265" t="s">
        <v>968</v>
      </c>
      <c r="D23" s="185" t="s">
        <v>963</v>
      </c>
      <c r="E23" s="269" t="s">
        <v>976</v>
      </c>
      <c r="F23" s="267" t="s">
        <v>977</v>
      </c>
      <c r="G23" s="185" t="s">
        <v>480</v>
      </c>
      <c r="H23" s="183"/>
      <c r="I23" s="45" t="s">
        <v>310</v>
      </c>
      <c r="J23" s="190"/>
      <c r="K23" s="190"/>
      <c r="L23" s="133"/>
      <c r="M23" s="133"/>
      <c r="N23" s="133"/>
      <c r="O23" s="133"/>
      <c r="P23" s="133"/>
      <c r="Q23" s="133"/>
      <c r="R23" s="133"/>
      <c r="S23" s="133"/>
      <c r="T23" s="133"/>
      <c r="U23" s="133"/>
      <c r="V23" s="133"/>
      <c r="W23" s="133"/>
      <c r="X23" s="133"/>
      <c r="Y23" s="133"/>
      <c r="Z23" s="133"/>
    </row>
    <row r="24">
      <c r="A24" s="248" t="s">
        <v>978</v>
      </c>
      <c r="B24" s="264" t="s">
        <v>967</v>
      </c>
      <c r="C24" s="270" t="s">
        <v>979</v>
      </c>
      <c r="D24" s="185" t="s">
        <v>963</v>
      </c>
      <c r="E24" s="185" t="s">
        <v>980</v>
      </c>
      <c r="F24" s="271" t="s">
        <v>981</v>
      </c>
      <c r="G24" s="271" t="s">
        <v>981</v>
      </c>
      <c r="H24" s="183"/>
      <c r="I24" s="45"/>
      <c r="J24" s="190"/>
      <c r="K24" s="190"/>
      <c r="L24" s="133"/>
      <c r="M24" s="133"/>
      <c r="N24" s="133"/>
      <c r="O24" s="133"/>
      <c r="P24" s="133"/>
      <c r="Q24" s="133"/>
      <c r="R24" s="133"/>
      <c r="S24" s="133"/>
      <c r="T24" s="133"/>
      <c r="U24" s="133"/>
      <c r="V24" s="133"/>
      <c r="W24" s="133"/>
      <c r="X24" s="133"/>
      <c r="Y24" s="133"/>
      <c r="Z24" s="133"/>
    </row>
    <row r="25">
      <c r="A25" s="248" t="s">
        <v>982</v>
      </c>
      <c r="B25" s="264" t="s">
        <v>967</v>
      </c>
      <c r="C25" s="270" t="s">
        <v>979</v>
      </c>
      <c r="D25" s="185" t="s">
        <v>963</v>
      </c>
      <c r="E25" s="185" t="s">
        <v>983</v>
      </c>
      <c r="F25" s="271" t="s">
        <v>984</v>
      </c>
      <c r="G25" s="185" t="s">
        <v>985</v>
      </c>
      <c r="H25" s="183"/>
      <c r="I25" s="45"/>
      <c r="J25" s="190"/>
      <c r="K25" s="190"/>
      <c r="L25" s="133"/>
      <c r="M25" s="133"/>
      <c r="N25" s="133"/>
      <c r="O25" s="133"/>
      <c r="P25" s="133"/>
      <c r="Q25" s="133"/>
      <c r="R25" s="133"/>
      <c r="S25" s="133"/>
      <c r="T25" s="133"/>
      <c r="U25" s="133"/>
      <c r="V25" s="133"/>
      <c r="W25" s="133"/>
      <c r="X25" s="133"/>
      <c r="Y25" s="133"/>
      <c r="Z25" s="133"/>
    </row>
    <row r="26">
      <c r="A26" s="248" t="s">
        <v>986</v>
      </c>
      <c r="B26" s="264" t="s">
        <v>967</v>
      </c>
      <c r="C26" s="270" t="s">
        <v>979</v>
      </c>
      <c r="D26" s="185" t="s">
        <v>963</v>
      </c>
      <c r="E26" s="185" t="s">
        <v>987</v>
      </c>
      <c r="F26" s="271" t="s">
        <v>988</v>
      </c>
      <c r="G26" s="185" t="s">
        <v>985</v>
      </c>
      <c r="H26" s="183"/>
      <c r="I26" s="45"/>
      <c r="J26" s="190"/>
      <c r="K26" s="190"/>
      <c r="L26" s="133"/>
      <c r="M26" s="133"/>
      <c r="N26" s="133"/>
      <c r="O26" s="133"/>
      <c r="P26" s="133"/>
      <c r="Q26" s="133"/>
      <c r="R26" s="133"/>
      <c r="S26" s="133"/>
      <c r="T26" s="133"/>
      <c r="U26" s="133"/>
      <c r="V26" s="133"/>
      <c r="W26" s="133"/>
      <c r="X26" s="133"/>
      <c r="Y26" s="133"/>
      <c r="Z26" s="133"/>
    </row>
    <row r="27">
      <c r="A27" s="248" t="s">
        <v>989</v>
      </c>
      <c r="B27" s="264" t="s">
        <v>967</v>
      </c>
      <c r="C27" s="270" t="s">
        <v>979</v>
      </c>
      <c r="D27" s="185" t="s">
        <v>963</v>
      </c>
      <c r="E27" s="185" t="s">
        <v>990</v>
      </c>
      <c r="F27" s="271" t="s">
        <v>981</v>
      </c>
      <c r="G27" s="271" t="s">
        <v>981</v>
      </c>
      <c r="H27" s="183"/>
      <c r="I27" s="45"/>
      <c r="J27" s="190"/>
      <c r="K27" s="190"/>
      <c r="L27" s="133"/>
      <c r="M27" s="133"/>
      <c r="N27" s="133"/>
      <c r="O27" s="133"/>
      <c r="P27" s="133"/>
      <c r="Q27" s="133"/>
      <c r="R27" s="133"/>
      <c r="S27" s="133"/>
      <c r="T27" s="133"/>
      <c r="U27" s="133"/>
      <c r="V27" s="133"/>
      <c r="W27" s="133"/>
      <c r="X27" s="133"/>
      <c r="Y27" s="133"/>
      <c r="Z27" s="133"/>
    </row>
    <row r="28">
      <c r="A28" s="248" t="s">
        <v>991</v>
      </c>
      <c r="B28" s="272" t="s">
        <v>992</v>
      </c>
      <c r="C28" s="270" t="s">
        <v>993</v>
      </c>
      <c r="D28" s="185" t="s">
        <v>963</v>
      </c>
      <c r="E28" s="185" t="s">
        <v>994</v>
      </c>
      <c r="F28" s="271" t="s">
        <v>995</v>
      </c>
      <c r="G28" s="271" t="s">
        <v>995</v>
      </c>
      <c r="H28" s="183"/>
      <c r="I28" s="45"/>
      <c r="J28" s="190"/>
      <c r="K28" s="190"/>
      <c r="L28" s="133"/>
      <c r="M28" s="133"/>
      <c r="N28" s="133"/>
      <c r="O28" s="133"/>
      <c r="P28" s="133"/>
      <c r="Q28" s="133"/>
      <c r="R28" s="133"/>
      <c r="S28" s="133"/>
      <c r="T28" s="133"/>
      <c r="U28" s="133"/>
      <c r="V28" s="133"/>
      <c r="W28" s="133"/>
      <c r="X28" s="133"/>
      <c r="Y28" s="133"/>
      <c r="Z28" s="133"/>
    </row>
    <row r="29">
      <c r="A29" s="248" t="s">
        <v>996</v>
      </c>
      <c r="B29" s="272" t="s">
        <v>997</v>
      </c>
      <c r="C29" s="270" t="s">
        <v>998</v>
      </c>
      <c r="D29" s="185" t="s">
        <v>963</v>
      </c>
      <c r="E29" s="273"/>
      <c r="F29" s="271" t="s">
        <v>999</v>
      </c>
      <c r="G29" s="271" t="s">
        <v>999</v>
      </c>
      <c r="H29" s="183"/>
      <c r="I29" s="45"/>
      <c r="J29" s="190"/>
      <c r="K29" s="190"/>
      <c r="L29" s="133"/>
      <c r="M29" s="133"/>
      <c r="N29" s="133"/>
      <c r="O29" s="133"/>
      <c r="P29" s="133"/>
      <c r="Q29" s="133"/>
      <c r="R29" s="133"/>
      <c r="S29" s="133"/>
      <c r="T29" s="133"/>
      <c r="U29" s="133"/>
      <c r="V29" s="133"/>
      <c r="W29" s="133"/>
      <c r="X29" s="133"/>
      <c r="Y29" s="133"/>
      <c r="Z29" s="133"/>
    </row>
    <row r="30">
      <c r="A30" s="248" t="s">
        <v>1000</v>
      </c>
      <c r="B30" s="264" t="s">
        <v>967</v>
      </c>
      <c r="C30" s="264" t="s">
        <v>1001</v>
      </c>
      <c r="D30" s="185" t="s">
        <v>963</v>
      </c>
      <c r="E30" s="269" t="s">
        <v>1002</v>
      </c>
      <c r="F30" s="267" t="s">
        <v>1003</v>
      </c>
      <c r="G30" s="185" t="s">
        <v>480</v>
      </c>
      <c r="H30" s="183"/>
      <c r="I30" s="45" t="s">
        <v>310</v>
      </c>
      <c r="J30" s="190"/>
      <c r="K30" s="190"/>
      <c r="L30" s="133"/>
      <c r="M30" s="133"/>
      <c r="N30" s="133"/>
      <c r="O30" s="133"/>
      <c r="P30" s="133"/>
      <c r="Q30" s="133"/>
      <c r="R30" s="133"/>
      <c r="S30" s="133"/>
      <c r="T30" s="133"/>
      <c r="U30" s="133"/>
      <c r="V30" s="133"/>
      <c r="W30" s="133"/>
      <c r="X30" s="133"/>
      <c r="Y30" s="133"/>
      <c r="Z30" s="133"/>
    </row>
    <row r="31">
      <c r="A31" s="248" t="s">
        <v>1004</v>
      </c>
      <c r="B31" s="264" t="s">
        <v>967</v>
      </c>
      <c r="C31" s="264" t="s">
        <v>1001</v>
      </c>
      <c r="D31" s="185" t="s">
        <v>963</v>
      </c>
      <c r="E31" s="269" t="s">
        <v>1005</v>
      </c>
      <c r="F31" s="267" t="s">
        <v>1003</v>
      </c>
      <c r="G31" s="185" t="s">
        <v>480</v>
      </c>
      <c r="H31" s="183"/>
      <c r="I31" s="45" t="s">
        <v>310</v>
      </c>
      <c r="J31" s="190"/>
      <c r="K31" s="190"/>
      <c r="L31" s="133"/>
      <c r="M31" s="133"/>
      <c r="N31" s="133"/>
      <c r="O31" s="133"/>
      <c r="P31" s="133"/>
      <c r="Q31" s="133"/>
      <c r="R31" s="133"/>
      <c r="S31" s="133"/>
      <c r="T31" s="133"/>
      <c r="U31" s="133"/>
      <c r="V31" s="133"/>
      <c r="W31" s="133"/>
      <c r="X31" s="133"/>
      <c r="Y31" s="133"/>
      <c r="Z31" s="133"/>
    </row>
    <row r="32">
      <c r="A32" s="248" t="s">
        <v>1006</v>
      </c>
      <c r="B32" s="264" t="s">
        <v>967</v>
      </c>
      <c r="C32" s="264" t="s">
        <v>1001</v>
      </c>
      <c r="D32" s="185" t="s">
        <v>963</v>
      </c>
      <c r="E32" s="269" t="s">
        <v>1007</v>
      </c>
      <c r="F32" s="267" t="s">
        <v>1008</v>
      </c>
      <c r="G32" s="185" t="s">
        <v>1009</v>
      </c>
      <c r="H32" s="183"/>
      <c r="I32" s="45" t="s">
        <v>310</v>
      </c>
      <c r="J32" s="190"/>
      <c r="K32" s="190"/>
      <c r="L32" s="133"/>
      <c r="M32" s="133"/>
      <c r="N32" s="133"/>
      <c r="O32" s="133"/>
      <c r="P32" s="133"/>
      <c r="Q32" s="133"/>
      <c r="R32" s="133"/>
      <c r="S32" s="133"/>
      <c r="T32" s="133"/>
      <c r="U32" s="133"/>
      <c r="V32" s="133"/>
      <c r="W32" s="133"/>
      <c r="X32" s="133"/>
      <c r="Y32" s="133"/>
      <c r="Z32" s="133"/>
    </row>
    <row r="33">
      <c r="A33" s="248" t="s">
        <v>1010</v>
      </c>
      <c r="B33" s="264" t="s">
        <v>967</v>
      </c>
      <c r="C33" s="264" t="s">
        <v>1001</v>
      </c>
      <c r="D33" s="185" t="s">
        <v>963</v>
      </c>
      <c r="E33" s="269" t="s">
        <v>1011</v>
      </c>
      <c r="F33" s="267" t="s">
        <v>1008</v>
      </c>
      <c r="G33" s="185" t="s">
        <v>1009</v>
      </c>
      <c r="H33" s="183"/>
      <c r="I33" s="45" t="s">
        <v>310</v>
      </c>
      <c r="J33" s="190"/>
      <c r="K33" s="190"/>
      <c r="L33" s="133"/>
      <c r="M33" s="133"/>
      <c r="N33" s="133"/>
      <c r="O33" s="133"/>
      <c r="P33" s="133"/>
      <c r="Q33" s="133"/>
      <c r="R33" s="133"/>
      <c r="S33" s="133"/>
      <c r="T33" s="133"/>
      <c r="U33" s="133"/>
      <c r="V33" s="133"/>
      <c r="W33" s="133"/>
      <c r="X33" s="133"/>
      <c r="Y33" s="133"/>
      <c r="Z33" s="133"/>
    </row>
    <row r="34">
      <c r="A34" s="248" t="s">
        <v>1012</v>
      </c>
      <c r="B34" s="264" t="s">
        <v>967</v>
      </c>
      <c r="C34" s="264" t="s">
        <v>1001</v>
      </c>
      <c r="D34" s="185" t="s">
        <v>963</v>
      </c>
      <c r="E34" s="269" t="s">
        <v>1013</v>
      </c>
      <c r="F34" s="267" t="s">
        <v>1014</v>
      </c>
      <c r="G34" s="185" t="s">
        <v>512</v>
      </c>
      <c r="H34" s="183"/>
      <c r="I34" s="45" t="s">
        <v>310</v>
      </c>
      <c r="J34" s="190"/>
      <c r="K34" s="190"/>
      <c r="L34" s="133"/>
      <c r="M34" s="133"/>
      <c r="N34" s="133"/>
      <c r="O34" s="133"/>
      <c r="P34" s="133"/>
      <c r="Q34" s="133"/>
      <c r="R34" s="133"/>
      <c r="S34" s="133"/>
      <c r="T34" s="133"/>
      <c r="U34" s="133"/>
      <c r="V34" s="133"/>
      <c r="W34" s="133"/>
      <c r="X34" s="133"/>
      <c r="Y34" s="133"/>
      <c r="Z34" s="133"/>
    </row>
    <row r="35">
      <c r="A35" s="248" t="s">
        <v>1015</v>
      </c>
      <c r="B35" s="264" t="s">
        <v>967</v>
      </c>
      <c r="C35" s="265" t="s">
        <v>1016</v>
      </c>
      <c r="D35" s="185" t="s">
        <v>963</v>
      </c>
      <c r="E35" s="269" t="s">
        <v>1017</v>
      </c>
      <c r="F35" s="267" t="s">
        <v>1018</v>
      </c>
      <c r="G35" s="185" t="s">
        <v>512</v>
      </c>
      <c r="H35" s="183"/>
      <c r="I35" s="45" t="s">
        <v>310</v>
      </c>
      <c r="J35" s="190"/>
      <c r="K35" s="190"/>
      <c r="L35" s="133"/>
      <c r="M35" s="133"/>
      <c r="N35" s="133"/>
      <c r="O35" s="133"/>
      <c r="P35" s="133"/>
      <c r="Q35" s="133"/>
      <c r="R35" s="133"/>
      <c r="S35" s="133"/>
      <c r="T35" s="133"/>
      <c r="U35" s="133"/>
      <c r="V35" s="133"/>
      <c r="W35" s="133"/>
      <c r="X35" s="133"/>
      <c r="Y35" s="133"/>
      <c r="Z35" s="133"/>
    </row>
    <row r="36">
      <c r="A36" s="248" t="s">
        <v>1019</v>
      </c>
      <c r="B36" s="264" t="s">
        <v>967</v>
      </c>
      <c r="C36" s="265" t="s">
        <v>1016</v>
      </c>
      <c r="D36" s="185" t="s">
        <v>963</v>
      </c>
      <c r="E36" s="269" t="s">
        <v>1020</v>
      </c>
      <c r="F36" s="267" t="s">
        <v>1021</v>
      </c>
      <c r="G36" s="185" t="s">
        <v>512</v>
      </c>
      <c r="H36" s="183"/>
      <c r="I36" s="45" t="s">
        <v>310</v>
      </c>
      <c r="J36" s="190"/>
      <c r="K36" s="190"/>
      <c r="L36" s="133"/>
      <c r="M36" s="133"/>
      <c r="N36" s="133"/>
      <c r="O36" s="133"/>
      <c r="P36" s="133"/>
      <c r="Q36" s="133"/>
      <c r="R36" s="133"/>
      <c r="S36" s="133"/>
      <c r="T36" s="133"/>
      <c r="U36" s="133"/>
      <c r="V36" s="133"/>
      <c r="W36" s="133"/>
      <c r="X36" s="133"/>
      <c r="Y36" s="133"/>
      <c r="Z36" s="133"/>
    </row>
    <row r="37">
      <c r="A37" s="248" t="s">
        <v>1022</v>
      </c>
      <c r="B37" s="264" t="s">
        <v>967</v>
      </c>
      <c r="C37" s="265" t="s">
        <v>1016</v>
      </c>
      <c r="D37" s="185" t="s">
        <v>963</v>
      </c>
      <c r="E37" s="269" t="s">
        <v>1023</v>
      </c>
      <c r="F37" s="267" t="s">
        <v>1024</v>
      </c>
      <c r="G37" s="185" t="s">
        <v>512</v>
      </c>
      <c r="H37" s="183"/>
      <c r="I37" s="45" t="s">
        <v>310</v>
      </c>
      <c r="J37" s="190"/>
      <c r="K37" s="190"/>
      <c r="L37" s="133"/>
      <c r="M37" s="133"/>
      <c r="N37" s="133"/>
      <c r="O37" s="133"/>
      <c r="P37" s="133"/>
      <c r="Q37" s="133"/>
      <c r="R37" s="133"/>
      <c r="S37" s="133"/>
      <c r="T37" s="133"/>
      <c r="U37" s="133"/>
      <c r="V37" s="133"/>
      <c r="W37" s="133"/>
      <c r="X37" s="133"/>
      <c r="Y37" s="133"/>
      <c r="Z37" s="133"/>
    </row>
    <row r="38">
      <c r="A38" s="248" t="s">
        <v>1025</v>
      </c>
      <c r="B38" s="264" t="s">
        <v>967</v>
      </c>
      <c r="C38" s="265" t="s">
        <v>1016</v>
      </c>
      <c r="D38" s="185" t="s">
        <v>963</v>
      </c>
      <c r="E38" s="269" t="s">
        <v>1026</v>
      </c>
      <c r="F38" s="267" t="s">
        <v>1027</v>
      </c>
      <c r="G38" s="185" t="s">
        <v>512</v>
      </c>
      <c r="H38" s="183"/>
      <c r="I38" s="45" t="s">
        <v>310</v>
      </c>
      <c r="J38" s="190"/>
      <c r="K38" s="190"/>
      <c r="L38" s="133"/>
      <c r="M38" s="133"/>
      <c r="N38" s="133"/>
      <c r="O38" s="133"/>
      <c r="P38" s="133"/>
      <c r="Q38" s="133"/>
      <c r="R38" s="133"/>
      <c r="S38" s="133"/>
      <c r="T38" s="133"/>
      <c r="U38" s="133"/>
      <c r="V38" s="133"/>
      <c r="W38" s="133"/>
      <c r="X38" s="133"/>
      <c r="Y38" s="133"/>
      <c r="Z38" s="133"/>
    </row>
    <row r="39">
      <c r="A39" s="248" t="s">
        <v>1028</v>
      </c>
      <c r="B39" s="264" t="s">
        <v>1029</v>
      </c>
      <c r="C39" s="264" t="s">
        <v>1030</v>
      </c>
      <c r="D39" s="185" t="s">
        <v>963</v>
      </c>
      <c r="E39" s="269" t="s">
        <v>1031</v>
      </c>
      <c r="F39" s="274" t="s">
        <v>1032</v>
      </c>
      <c r="G39" s="185" t="s">
        <v>512</v>
      </c>
      <c r="H39" s="183"/>
      <c r="I39" s="45" t="s">
        <v>310</v>
      </c>
      <c r="J39" s="190"/>
      <c r="K39" s="190"/>
      <c r="L39" s="133"/>
      <c r="M39" s="133"/>
      <c r="N39" s="133"/>
      <c r="O39" s="133"/>
      <c r="P39" s="133"/>
      <c r="Q39" s="133"/>
      <c r="R39" s="133"/>
      <c r="S39" s="133"/>
      <c r="T39" s="133"/>
      <c r="U39" s="133"/>
      <c r="V39" s="133"/>
      <c r="W39" s="133"/>
      <c r="X39" s="133"/>
      <c r="Y39" s="133"/>
      <c r="Z39" s="133"/>
    </row>
    <row r="40">
      <c r="A40" s="248" t="s">
        <v>1033</v>
      </c>
      <c r="B40" s="266" t="s">
        <v>1034</v>
      </c>
      <c r="C40" s="275" t="s">
        <v>1035</v>
      </c>
      <c r="D40" s="185" t="s">
        <v>963</v>
      </c>
      <c r="E40" s="234"/>
      <c r="F40" s="276" t="s">
        <v>1036</v>
      </c>
      <c r="G40" s="185" t="s">
        <v>512</v>
      </c>
      <c r="H40" s="183"/>
      <c r="I40" s="45" t="s">
        <v>310</v>
      </c>
      <c r="J40" s="190"/>
      <c r="K40" s="190"/>
      <c r="L40" s="133"/>
      <c r="M40" s="133"/>
      <c r="N40" s="133"/>
      <c r="O40" s="133"/>
      <c r="P40" s="133"/>
      <c r="Q40" s="133"/>
      <c r="R40" s="133"/>
      <c r="S40" s="133"/>
      <c r="T40" s="133"/>
      <c r="U40" s="133"/>
      <c r="V40" s="133"/>
      <c r="W40" s="133"/>
      <c r="X40" s="133"/>
      <c r="Y40" s="133"/>
      <c r="Z40" s="133"/>
    </row>
    <row r="41">
      <c r="A41" s="248" t="s">
        <v>1037</v>
      </c>
      <c r="B41" s="266" t="s">
        <v>1034</v>
      </c>
      <c r="C41" s="275" t="s">
        <v>1038</v>
      </c>
      <c r="D41" s="185" t="s">
        <v>963</v>
      </c>
      <c r="E41" s="234"/>
      <c r="F41" s="276" t="s">
        <v>1039</v>
      </c>
      <c r="G41" s="185" t="s">
        <v>512</v>
      </c>
      <c r="H41" s="183"/>
      <c r="I41" s="45" t="s">
        <v>310</v>
      </c>
      <c r="J41" s="190"/>
      <c r="K41" s="190"/>
      <c r="L41" s="133"/>
      <c r="M41" s="133"/>
      <c r="N41" s="133"/>
      <c r="O41" s="133"/>
      <c r="P41" s="133"/>
      <c r="Q41" s="133"/>
      <c r="R41" s="133"/>
      <c r="S41" s="133"/>
      <c r="T41" s="133"/>
      <c r="U41" s="133"/>
      <c r="V41" s="133"/>
      <c r="W41" s="133"/>
      <c r="X41" s="133"/>
      <c r="Y41" s="133"/>
      <c r="Z41" s="133"/>
    </row>
    <row r="42">
      <c r="A42" s="248" t="s">
        <v>1040</v>
      </c>
      <c r="B42" s="266" t="s">
        <v>1034</v>
      </c>
      <c r="C42" s="275" t="s">
        <v>1041</v>
      </c>
      <c r="D42" s="185" t="s">
        <v>963</v>
      </c>
      <c r="E42" s="234"/>
      <c r="F42" s="276" t="s">
        <v>1042</v>
      </c>
      <c r="G42" s="185" t="s">
        <v>512</v>
      </c>
      <c r="H42" s="183"/>
      <c r="I42" s="45"/>
      <c r="J42" s="190"/>
      <c r="K42" s="190"/>
      <c r="L42" s="133"/>
      <c r="M42" s="133"/>
      <c r="N42" s="133"/>
      <c r="O42" s="133"/>
      <c r="P42" s="133"/>
      <c r="Q42" s="133"/>
      <c r="R42" s="133"/>
      <c r="S42" s="133"/>
      <c r="T42" s="133"/>
      <c r="U42" s="133"/>
      <c r="V42" s="133"/>
      <c r="W42" s="133"/>
      <c r="X42" s="133"/>
      <c r="Y42" s="133"/>
      <c r="Z42" s="133"/>
    </row>
    <row r="43">
      <c r="A43" s="248" t="s">
        <v>1043</v>
      </c>
      <c r="B43" s="266" t="s">
        <v>1034</v>
      </c>
      <c r="C43" s="275" t="s">
        <v>1044</v>
      </c>
      <c r="D43" s="185" t="s">
        <v>963</v>
      </c>
      <c r="E43" s="234"/>
      <c r="F43" s="276" t="s">
        <v>1045</v>
      </c>
      <c r="G43" s="185" t="s">
        <v>512</v>
      </c>
      <c r="H43" s="183"/>
      <c r="I43" s="45"/>
      <c r="J43" s="190"/>
      <c r="K43" s="190"/>
      <c r="L43" s="133"/>
      <c r="M43" s="133"/>
      <c r="N43" s="133"/>
      <c r="O43" s="133"/>
      <c r="P43" s="133"/>
      <c r="Q43" s="133"/>
      <c r="R43" s="133"/>
      <c r="S43" s="133"/>
      <c r="T43" s="133"/>
      <c r="U43" s="133"/>
      <c r="V43" s="133"/>
      <c r="W43" s="133"/>
      <c r="X43" s="133"/>
      <c r="Y43" s="133"/>
      <c r="Z43" s="133"/>
    </row>
    <row r="44">
      <c r="A44" s="248" t="s">
        <v>1046</v>
      </c>
      <c r="B44" s="266" t="s">
        <v>1034</v>
      </c>
      <c r="C44" s="264" t="s">
        <v>1047</v>
      </c>
      <c r="D44" s="185" t="s">
        <v>963</v>
      </c>
      <c r="E44" s="234"/>
      <c r="F44" s="276" t="s">
        <v>1036</v>
      </c>
      <c r="G44" s="185" t="s">
        <v>512</v>
      </c>
      <c r="H44" s="183"/>
      <c r="I44" s="45"/>
      <c r="J44" s="190"/>
      <c r="K44" s="190"/>
      <c r="L44" s="133"/>
      <c r="M44" s="133"/>
      <c r="N44" s="133"/>
      <c r="O44" s="133"/>
      <c r="P44" s="133"/>
      <c r="Q44" s="133"/>
      <c r="R44" s="133"/>
      <c r="S44" s="133"/>
      <c r="T44" s="133"/>
      <c r="U44" s="133"/>
      <c r="V44" s="133"/>
      <c r="W44" s="133"/>
      <c r="X44" s="133"/>
      <c r="Y44" s="133"/>
      <c r="Z44" s="133"/>
    </row>
    <row r="45">
      <c r="A45" s="248" t="s">
        <v>1048</v>
      </c>
      <c r="B45" s="266" t="s">
        <v>1034</v>
      </c>
      <c r="C45" s="264" t="s">
        <v>1049</v>
      </c>
      <c r="D45" s="185" t="s">
        <v>963</v>
      </c>
      <c r="E45" s="234"/>
      <c r="F45" s="276" t="s">
        <v>1036</v>
      </c>
      <c r="G45" s="185" t="s">
        <v>512</v>
      </c>
      <c r="H45" s="183"/>
      <c r="I45" s="45"/>
      <c r="J45" s="190"/>
      <c r="K45" s="190"/>
      <c r="L45" s="133"/>
      <c r="M45" s="133"/>
      <c r="N45" s="133"/>
      <c r="O45" s="133"/>
      <c r="P45" s="133"/>
      <c r="Q45" s="133"/>
      <c r="R45" s="133"/>
      <c r="S45" s="133"/>
      <c r="T45" s="133"/>
      <c r="U45" s="133"/>
      <c r="V45" s="133"/>
      <c r="W45" s="133"/>
      <c r="X45" s="133"/>
      <c r="Y45" s="133"/>
      <c r="Z45" s="133"/>
    </row>
    <row r="46" ht="12.75" customHeight="1">
      <c r="A46" s="176"/>
      <c r="B46" s="277" t="s">
        <v>1050</v>
      </c>
      <c r="C46" s="6"/>
      <c r="D46" s="278"/>
      <c r="E46" s="279"/>
      <c r="F46" s="230"/>
      <c r="G46" s="229"/>
      <c r="H46" s="229"/>
      <c r="I46" s="178"/>
      <c r="J46" s="231"/>
      <c r="K46" s="232"/>
      <c r="L46" s="133"/>
      <c r="M46" s="133"/>
      <c r="N46" s="133"/>
      <c r="O46" s="133"/>
      <c r="P46" s="133"/>
      <c r="Q46" s="133"/>
      <c r="R46" s="133"/>
      <c r="S46" s="133"/>
      <c r="T46" s="133"/>
      <c r="U46" s="133"/>
      <c r="V46" s="133"/>
      <c r="W46" s="133"/>
      <c r="X46" s="133"/>
      <c r="Y46" s="133"/>
      <c r="Z46" s="133"/>
    </row>
    <row r="47">
      <c r="A47" s="248" t="s">
        <v>1051</v>
      </c>
      <c r="B47" s="246" t="s">
        <v>1052</v>
      </c>
      <c r="C47" s="235" t="s">
        <v>1053</v>
      </c>
      <c r="D47" s="185" t="s">
        <v>1054</v>
      </c>
      <c r="E47" s="185" t="s">
        <v>1055</v>
      </c>
      <c r="F47" s="263" t="s">
        <v>1056</v>
      </c>
      <c r="G47" s="185" t="s">
        <v>480</v>
      </c>
      <c r="H47" s="183"/>
      <c r="I47" s="45" t="s">
        <v>310</v>
      </c>
      <c r="J47" s="205"/>
      <c r="K47" s="206"/>
      <c r="L47" s="133"/>
      <c r="M47" s="133"/>
      <c r="N47" s="133"/>
      <c r="O47" s="133"/>
      <c r="P47" s="133"/>
      <c r="Q47" s="133"/>
      <c r="R47" s="133"/>
      <c r="S47" s="133"/>
      <c r="T47" s="133"/>
      <c r="U47" s="133"/>
      <c r="V47" s="133"/>
      <c r="W47" s="133"/>
      <c r="X47" s="133"/>
      <c r="Y47" s="133"/>
      <c r="Z47" s="133"/>
    </row>
    <row r="48">
      <c r="A48" s="248" t="s">
        <v>966</v>
      </c>
      <c r="B48" s="264" t="s">
        <v>967</v>
      </c>
      <c r="C48" s="265" t="s">
        <v>968</v>
      </c>
      <c r="D48" s="185" t="s">
        <v>1054</v>
      </c>
      <c r="E48" s="266" t="s">
        <v>969</v>
      </c>
      <c r="F48" s="267" t="s">
        <v>970</v>
      </c>
      <c r="G48" s="185" t="s">
        <v>480</v>
      </c>
      <c r="H48" s="183"/>
      <c r="I48" s="45" t="s">
        <v>310</v>
      </c>
      <c r="J48" s="190"/>
      <c r="K48" s="190"/>
      <c r="L48" s="133"/>
      <c r="M48" s="133"/>
      <c r="N48" s="133"/>
      <c r="O48" s="133"/>
      <c r="P48" s="133"/>
      <c r="Q48" s="133"/>
      <c r="R48" s="133"/>
      <c r="S48" s="133"/>
      <c r="T48" s="133"/>
      <c r="U48" s="133"/>
      <c r="V48" s="133"/>
      <c r="W48" s="133"/>
      <c r="X48" s="133"/>
      <c r="Y48" s="133"/>
      <c r="Z48" s="133"/>
    </row>
    <row r="49">
      <c r="A49" s="248" t="s">
        <v>971</v>
      </c>
      <c r="B49" s="264" t="s">
        <v>967</v>
      </c>
      <c r="C49" s="265" t="s">
        <v>968</v>
      </c>
      <c r="D49" s="185" t="s">
        <v>1054</v>
      </c>
      <c r="E49" s="266" t="s">
        <v>972</v>
      </c>
      <c r="F49" s="267" t="s">
        <v>970</v>
      </c>
      <c r="G49" s="185" t="s">
        <v>480</v>
      </c>
      <c r="H49" s="183"/>
      <c r="I49" s="45" t="s">
        <v>310</v>
      </c>
      <c r="J49" s="190"/>
      <c r="K49" s="190"/>
      <c r="L49" s="133"/>
      <c r="M49" s="133"/>
      <c r="N49" s="133"/>
      <c r="O49" s="133"/>
      <c r="P49" s="133"/>
      <c r="Q49" s="133"/>
      <c r="R49" s="133"/>
      <c r="S49" s="133"/>
      <c r="T49" s="133"/>
      <c r="U49" s="133"/>
      <c r="V49" s="133"/>
      <c r="W49" s="133"/>
      <c r="X49" s="133"/>
      <c r="Y49" s="133"/>
      <c r="Z49" s="133"/>
    </row>
    <row r="50">
      <c r="A50" s="248" t="s">
        <v>973</v>
      </c>
      <c r="B50" s="264" t="s">
        <v>967</v>
      </c>
      <c r="C50" s="265" t="s">
        <v>968</v>
      </c>
      <c r="D50" s="185" t="s">
        <v>1054</v>
      </c>
      <c r="E50" s="268" t="s">
        <v>974</v>
      </c>
      <c r="F50" s="267" t="s">
        <v>970</v>
      </c>
      <c r="G50" s="185" t="s">
        <v>480</v>
      </c>
      <c r="H50" s="183"/>
      <c r="I50" s="45" t="s">
        <v>310</v>
      </c>
      <c r="J50" s="190"/>
      <c r="K50" s="190"/>
      <c r="L50" s="133"/>
      <c r="M50" s="133"/>
      <c r="N50" s="133"/>
      <c r="O50" s="133"/>
      <c r="P50" s="133"/>
      <c r="Q50" s="133"/>
      <c r="R50" s="133"/>
      <c r="S50" s="133"/>
      <c r="T50" s="133"/>
      <c r="U50" s="133"/>
      <c r="V50" s="133"/>
      <c r="W50" s="133"/>
      <c r="X50" s="133"/>
      <c r="Y50" s="133"/>
      <c r="Z50" s="133"/>
    </row>
    <row r="51">
      <c r="A51" s="248" t="s">
        <v>975</v>
      </c>
      <c r="B51" s="264" t="s">
        <v>967</v>
      </c>
      <c r="C51" s="265" t="s">
        <v>968</v>
      </c>
      <c r="D51" s="185" t="s">
        <v>1054</v>
      </c>
      <c r="E51" s="269" t="s">
        <v>976</v>
      </c>
      <c r="F51" s="267" t="s">
        <v>977</v>
      </c>
      <c r="G51" s="185" t="s">
        <v>480</v>
      </c>
      <c r="H51" s="183"/>
      <c r="I51" s="45" t="s">
        <v>310</v>
      </c>
      <c r="J51" s="190"/>
      <c r="K51" s="190"/>
      <c r="L51" s="133"/>
      <c r="M51" s="133"/>
      <c r="N51" s="133"/>
      <c r="O51" s="133"/>
      <c r="P51" s="133"/>
      <c r="Q51" s="133"/>
      <c r="R51" s="133"/>
      <c r="S51" s="133"/>
      <c r="T51" s="133"/>
      <c r="U51" s="133"/>
      <c r="V51" s="133"/>
      <c r="W51" s="133"/>
      <c r="X51" s="133"/>
      <c r="Y51" s="133"/>
      <c r="Z51" s="133"/>
    </row>
    <row r="52">
      <c r="A52" s="248" t="s">
        <v>978</v>
      </c>
      <c r="B52" s="264" t="s">
        <v>967</v>
      </c>
      <c r="C52" s="270" t="s">
        <v>979</v>
      </c>
      <c r="D52" s="185" t="s">
        <v>1054</v>
      </c>
      <c r="E52" s="185" t="s">
        <v>980</v>
      </c>
      <c r="F52" s="271" t="s">
        <v>981</v>
      </c>
      <c r="G52" s="271" t="s">
        <v>981</v>
      </c>
      <c r="H52" s="183"/>
      <c r="I52" s="45"/>
      <c r="J52" s="190"/>
      <c r="K52" s="190"/>
      <c r="L52" s="133"/>
      <c r="M52" s="133"/>
      <c r="N52" s="133"/>
      <c r="O52" s="133"/>
      <c r="P52" s="133"/>
      <c r="Q52" s="133"/>
      <c r="R52" s="133"/>
      <c r="S52" s="133"/>
      <c r="T52" s="133"/>
      <c r="U52" s="133"/>
      <c r="V52" s="133"/>
      <c r="W52" s="133"/>
      <c r="X52" s="133"/>
      <c r="Y52" s="133"/>
      <c r="Z52" s="133"/>
    </row>
    <row r="53">
      <c r="A53" s="248" t="s">
        <v>982</v>
      </c>
      <c r="B53" s="264" t="s">
        <v>967</v>
      </c>
      <c r="C53" s="270" t="s">
        <v>979</v>
      </c>
      <c r="D53" s="185" t="s">
        <v>1054</v>
      </c>
      <c r="E53" s="185" t="s">
        <v>983</v>
      </c>
      <c r="F53" s="271" t="s">
        <v>984</v>
      </c>
      <c r="G53" s="185" t="s">
        <v>985</v>
      </c>
      <c r="H53" s="183"/>
      <c r="I53" s="45"/>
      <c r="J53" s="190"/>
      <c r="K53" s="190"/>
      <c r="L53" s="133"/>
      <c r="M53" s="133"/>
      <c r="N53" s="133"/>
      <c r="O53" s="133"/>
      <c r="P53" s="133"/>
      <c r="Q53" s="133"/>
      <c r="R53" s="133"/>
      <c r="S53" s="133"/>
      <c r="T53" s="133"/>
      <c r="U53" s="133"/>
      <c r="V53" s="133"/>
      <c r="W53" s="133"/>
      <c r="X53" s="133"/>
      <c r="Y53" s="133"/>
      <c r="Z53" s="133"/>
    </row>
    <row r="54">
      <c r="A54" s="248" t="s">
        <v>986</v>
      </c>
      <c r="B54" s="264" t="s">
        <v>967</v>
      </c>
      <c r="C54" s="270" t="s">
        <v>979</v>
      </c>
      <c r="D54" s="185" t="s">
        <v>1054</v>
      </c>
      <c r="E54" s="185" t="s">
        <v>987</v>
      </c>
      <c r="F54" s="271" t="s">
        <v>988</v>
      </c>
      <c r="G54" s="185" t="s">
        <v>985</v>
      </c>
      <c r="H54" s="183"/>
      <c r="I54" s="45"/>
      <c r="J54" s="190"/>
      <c r="K54" s="190"/>
      <c r="L54" s="133"/>
      <c r="M54" s="133"/>
      <c r="N54" s="133"/>
      <c r="O54" s="133"/>
      <c r="P54" s="133"/>
      <c r="Q54" s="133"/>
      <c r="R54" s="133"/>
      <c r="S54" s="133"/>
      <c r="T54" s="133"/>
      <c r="U54" s="133"/>
      <c r="V54" s="133"/>
      <c r="W54" s="133"/>
      <c r="X54" s="133"/>
      <c r="Y54" s="133"/>
      <c r="Z54" s="133"/>
    </row>
    <row r="55">
      <c r="A55" s="248" t="s">
        <v>989</v>
      </c>
      <c r="B55" s="264" t="s">
        <v>967</v>
      </c>
      <c r="C55" s="270" t="s">
        <v>979</v>
      </c>
      <c r="D55" s="185" t="s">
        <v>1054</v>
      </c>
      <c r="E55" s="185" t="s">
        <v>990</v>
      </c>
      <c r="F55" s="271" t="s">
        <v>981</v>
      </c>
      <c r="G55" s="271" t="s">
        <v>981</v>
      </c>
      <c r="H55" s="183"/>
      <c r="I55" s="45"/>
      <c r="J55" s="190"/>
      <c r="K55" s="190"/>
      <c r="L55" s="133"/>
      <c r="M55" s="133"/>
      <c r="N55" s="133"/>
      <c r="O55" s="133"/>
      <c r="P55" s="133"/>
      <c r="Q55" s="133"/>
      <c r="R55" s="133"/>
      <c r="S55" s="133"/>
      <c r="T55" s="133"/>
      <c r="U55" s="133"/>
      <c r="V55" s="133"/>
      <c r="W55" s="133"/>
      <c r="X55" s="133"/>
      <c r="Y55" s="133"/>
      <c r="Z55" s="133"/>
    </row>
    <row r="56">
      <c r="A56" s="248" t="s">
        <v>991</v>
      </c>
      <c r="B56" s="272" t="s">
        <v>992</v>
      </c>
      <c r="C56" s="270" t="s">
        <v>993</v>
      </c>
      <c r="D56" s="185" t="s">
        <v>1054</v>
      </c>
      <c r="E56" s="185" t="s">
        <v>994</v>
      </c>
      <c r="F56" s="271" t="s">
        <v>995</v>
      </c>
      <c r="G56" s="271" t="s">
        <v>995</v>
      </c>
      <c r="H56" s="183"/>
      <c r="I56" s="45"/>
      <c r="J56" s="190"/>
      <c r="K56" s="190"/>
      <c r="L56" s="133"/>
      <c r="M56" s="133"/>
      <c r="N56" s="133"/>
      <c r="O56" s="133"/>
      <c r="P56" s="133"/>
      <c r="Q56" s="133"/>
      <c r="R56" s="133"/>
      <c r="S56" s="133"/>
      <c r="T56" s="133"/>
      <c r="U56" s="133"/>
      <c r="V56" s="133"/>
      <c r="W56" s="133"/>
      <c r="X56" s="133"/>
      <c r="Y56" s="133"/>
      <c r="Z56" s="133"/>
    </row>
    <row r="57">
      <c r="A57" s="248" t="s">
        <v>996</v>
      </c>
      <c r="B57" s="272" t="s">
        <v>997</v>
      </c>
      <c r="C57" s="270" t="s">
        <v>998</v>
      </c>
      <c r="D57" s="185" t="s">
        <v>1054</v>
      </c>
      <c r="E57" s="273"/>
      <c r="F57" s="271" t="s">
        <v>999</v>
      </c>
      <c r="G57" s="271" t="s">
        <v>999</v>
      </c>
      <c r="H57" s="183"/>
      <c r="I57" s="45"/>
      <c r="J57" s="190"/>
      <c r="K57" s="190"/>
      <c r="L57" s="133"/>
      <c r="M57" s="133"/>
      <c r="N57" s="133"/>
      <c r="O57" s="133"/>
      <c r="P57" s="133"/>
      <c r="Q57" s="133"/>
      <c r="R57" s="133"/>
      <c r="S57" s="133"/>
      <c r="T57" s="133"/>
      <c r="U57" s="133"/>
      <c r="V57" s="133"/>
      <c r="W57" s="133"/>
      <c r="X57" s="133"/>
      <c r="Y57" s="133"/>
      <c r="Z57" s="133"/>
    </row>
    <row r="58">
      <c r="A58" s="248" t="s">
        <v>1000</v>
      </c>
      <c r="B58" s="264" t="s">
        <v>967</v>
      </c>
      <c r="C58" s="264" t="s">
        <v>1001</v>
      </c>
      <c r="D58" s="185" t="s">
        <v>1054</v>
      </c>
      <c r="E58" s="269" t="s">
        <v>1002</v>
      </c>
      <c r="F58" s="267" t="s">
        <v>1003</v>
      </c>
      <c r="G58" s="185" t="s">
        <v>480</v>
      </c>
      <c r="H58" s="183"/>
      <c r="I58" s="45" t="s">
        <v>310</v>
      </c>
      <c r="J58" s="190"/>
      <c r="K58" s="190"/>
      <c r="L58" s="133"/>
      <c r="M58" s="133"/>
      <c r="N58" s="133"/>
      <c r="O58" s="133"/>
      <c r="P58" s="133"/>
      <c r="Q58" s="133"/>
      <c r="R58" s="133"/>
      <c r="S58" s="133"/>
      <c r="T58" s="133"/>
      <c r="U58" s="133"/>
      <c r="V58" s="133"/>
      <c r="W58" s="133"/>
      <c r="X58" s="133"/>
      <c r="Y58" s="133"/>
      <c r="Z58" s="133"/>
    </row>
    <row r="59">
      <c r="A59" s="248" t="s">
        <v>1004</v>
      </c>
      <c r="B59" s="264" t="s">
        <v>967</v>
      </c>
      <c r="C59" s="264" t="s">
        <v>1001</v>
      </c>
      <c r="D59" s="185" t="s">
        <v>1054</v>
      </c>
      <c r="E59" s="269" t="s">
        <v>1005</v>
      </c>
      <c r="F59" s="267" t="s">
        <v>1003</v>
      </c>
      <c r="G59" s="185" t="s">
        <v>480</v>
      </c>
      <c r="H59" s="183"/>
      <c r="I59" s="45" t="s">
        <v>310</v>
      </c>
      <c r="J59" s="190"/>
      <c r="K59" s="190"/>
      <c r="L59" s="133"/>
      <c r="M59" s="133"/>
      <c r="N59" s="133"/>
      <c r="O59" s="133"/>
      <c r="P59" s="133"/>
      <c r="Q59" s="133"/>
      <c r="R59" s="133"/>
      <c r="S59" s="133"/>
      <c r="T59" s="133"/>
      <c r="U59" s="133"/>
      <c r="V59" s="133"/>
      <c r="W59" s="133"/>
      <c r="X59" s="133"/>
      <c r="Y59" s="133"/>
      <c r="Z59" s="133"/>
    </row>
    <row r="60">
      <c r="A60" s="248" t="s">
        <v>1006</v>
      </c>
      <c r="B60" s="264" t="s">
        <v>967</v>
      </c>
      <c r="C60" s="264" t="s">
        <v>1001</v>
      </c>
      <c r="D60" s="185" t="s">
        <v>1054</v>
      </c>
      <c r="E60" s="269" t="s">
        <v>1007</v>
      </c>
      <c r="F60" s="267" t="s">
        <v>1008</v>
      </c>
      <c r="G60" s="185" t="s">
        <v>1009</v>
      </c>
      <c r="H60" s="183"/>
      <c r="I60" s="45" t="s">
        <v>310</v>
      </c>
      <c r="J60" s="190"/>
      <c r="K60" s="190"/>
      <c r="L60" s="133"/>
      <c r="M60" s="133"/>
      <c r="N60" s="133"/>
      <c r="O60" s="133"/>
      <c r="P60" s="133"/>
      <c r="Q60" s="133"/>
      <c r="R60" s="133"/>
      <c r="S60" s="133"/>
      <c r="T60" s="133"/>
      <c r="U60" s="133"/>
      <c r="V60" s="133"/>
      <c r="W60" s="133"/>
      <c r="X60" s="133"/>
      <c r="Y60" s="133"/>
      <c r="Z60" s="133"/>
    </row>
    <row r="61">
      <c r="A61" s="248" t="s">
        <v>1010</v>
      </c>
      <c r="B61" s="264" t="s">
        <v>967</v>
      </c>
      <c r="C61" s="264" t="s">
        <v>1001</v>
      </c>
      <c r="D61" s="185" t="s">
        <v>1054</v>
      </c>
      <c r="E61" s="269" t="s">
        <v>1011</v>
      </c>
      <c r="F61" s="267" t="s">
        <v>1008</v>
      </c>
      <c r="G61" s="185" t="s">
        <v>1009</v>
      </c>
      <c r="H61" s="183"/>
      <c r="I61" s="45" t="s">
        <v>310</v>
      </c>
      <c r="J61" s="190"/>
      <c r="K61" s="190"/>
      <c r="L61" s="133"/>
      <c r="M61" s="133"/>
      <c r="N61" s="133"/>
      <c r="O61" s="133"/>
      <c r="P61" s="133"/>
      <c r="Q61" s="133"/>
      <c r="R61" s="133"/>
      <c r="S61" s="133"/>
      <c r="T61" s="133"/>
      <c r="U61" s="133"/>
      <c r="V61" s="133"/>
      <c r="W61" s="133"/>
      <c r="X61" s="133"/>
      <c r="Y61" s="133"/>
      <c r="Z61" s="133"/>
    </row>
    <row r="62">
      <c r="A62" s="248" t="s">
        <v>1012</v>
      </c>
      <c r="B62" s="264" t="s">
        <v>967</v>
      </c>
      <c r="C62" s="264" t="s">
        <v>1001</v>
      </c>
      <c r="D62" s="185" t="s">
        <v>1054</v>
      </c>
      <c r="E62" s="269" t="s">
        <v>1013</v>
      </c>
      <c r="F62" s="267" t="s">
        <v>1014</v>
      </c>
      <c r="G62" s="185" t="s">
        <v>512</v>
      </c>
      <c r="H62" s="183"/>
      <c r="I62" s="45" t="s">
        <v>310</v>
      </c>
      <c r="J62" s="190"/>
      <c r="K62" s="190"/>
      <c r="L62" s="133"/>
      <c r="M62" s="133"/>
      <c r="N62" s="133"/>
      <c r="O62" s="133"/>
      <c r="P62" s="133"/>
      <c r="Q62" s="133"/>
      <c r="R62" s="133"/>
      <c r="S62" s="133"/>
      <c r="T62" s="133"/>
      <c r="U62" s="133"/>
      <c r="V62" s="133"/>
      <c r="W62" s="133"/>
      <c r="X62" s="133"/>
      <c r="Y62" s="133"/>
      <c r="Z62" s="133"/>
    </row>
    <row r="63">
      <c r="A63" s="248" t="s">
        <v>1015</v>
      </c>
      <c r="B63" s="264" t="s">
        <v>967</v>
      </c>
      <c r="C63" s="265" t="s">
        <v>1016</v>
      </c>
      <c r="D63" s="185" t="s">
        <v>1054</v>
      </c>
      <c r="E63" s="269" t="s">
        <v>1017</v>
      </c>
      <c r="F63" s="267" t="s">
        <v>1018</v>
      </c>
      <c r="G63" s="185" t="s">
        <v>512</v>
      </c>
      <c r="H63" s="183"/>
      <c r="I63" s="45" t="s">
        <v>310</v>
      </c>
      <c r="J63" s="190"/>
      <c r="K63" s="190"/>
      <c r="L63" s="133"/>
      <c r="M63" s="133"/>
      <c r="N63" s="133"/>
      <c r="O63" s="133"/>
      <c r="P63" s="133"/>
      <c r="Q63" s="133"/>
      <c r="R63" s="133"/>
      <c r="S63" s="133"/>
      <c r="T63" s="133"/>
      <c r="U63" s="133"/>
      <c r="V63" s="133"/>
      <c r="W63" s="133"/>
      <c r="X63" s="133"/>
      <c r="Y63" s="133"/>
      <c r="Z63" s="133"/>
    </row>
    <row r="64">
      <c r="A64" s="248" t="s">
        <v>1033</v>
      </c>
      <c r="B64" s="266" t="s">
        <v>1034</v>
      </c>
      <c r="C64" s="275" t="s">
        <v>1035</v>
      </c>
      <c r="D64" s="185" t="s">
        <v>1054</v>
      </c>
      <c r="E64" s="234"/>
      <c r="F64" s="276" t="s">
        <v>1036</v>
      </c>
      <c r="G64" s="185" t="s">
        <v>512</v>
      </c>
      <c r="H64" s="183"/>
      <c r="I64" s="45" t="s">
        <v>310</v>
      </c>
      <c r="J64" s="190"/>
      <c r="K64" s="190"/>
      <c r="L64" s="133"/>
      <c r="M64" s="133"/>
      <c r="N64" s="133"/>
      <c r="O64" s="133"/>
      <c r="P64" s="133"/>
      <c r="Q64" s="133"/>
      <c r="R64" s="133"/>
      <c r="S64" s="133"/>
      <c r="T64" s="133"/>
      <c r="U64" s="133"/>
      <c r="V64" s="133"/>
      <c r="W64" s="133"/>
      <c r="X64" s="133"/>
      <c r="Y64" s="133"/>
      <c r="Z64" s="133"/>
    </row>
    <row r="65">
      <c r="A65" s="248" t="s">
        <v>1037</v>
      </c>
      <c r="B65" s="266" t="s">
        <v>1034</v>
      </c>
      <c r="C65" s="275" t="s">
        <v>1038</v>
      </c>
      <c r="D65" s="185" t="s">
        <v>1054</v>
      </c>
      <c r="E65" s="234"/>
      <c r="F65" s="276" t="s">
        <v>1039</v>
      </c>
      <c r="G65" s="185" t="s">
        <v>512</v>
      </c>
      <c r="H65" s="183"/>
      <c r="I65" s="45" t="s">
        <v>310</v>
      </c>
      <c r="J65" s="190"/>
      <c r="K65" s="190"/>
      <c r="L65" s="133"/>
      <c r="M65" s="133"/>
      <c r="N65" s="133"/>
      <c r="O65" s="133"/>
      <c r="P65" s="133"/>
      <c r="Q65" s="133"/>
      <c r="R65" s="133"/>
      <c r="S65" s="133"/>
      <c r="T65" s="133"/>
      <c r="U65" s="133"/>
      <c r="V65" s="133"/>
      <c r="W65" s="133"/>
      <c r="X65" s="133"/>
      <c r="Y65" s="133"/>
      <c r="Z65" s="133"/>
    </row>
    <row r="66">
      <c r="A66" s="248" t="s">
        <v>1040</v>
      </c>
      <c r="B66" s="266" t="s">
        <v>1034</v>
      </c>
      <c r="C66" s="275" t="s">
        <v>1041</v>
      </c>
      <c r="D66" s="185" t="s">
        <v>1054</v>
      </c>
      <c r="E66" s="234"/>
      <c r="F66" s="276" t="s">
        <v>1042</v>
      </c>
      <c r="G66" s="185" t="s">
        <v>512</v>
      </c>
      <c r="H66" s="183"/>
      <c r="I66" s="45"/>
      <c r="J66" s="190"/>
      <c r="K66" s="190"/>
      <c r="L66" s="133"/>
      <c r="M66" s="133"/>
      <c r="N66" s="133"/>
      <c r="O66" s="133"/>
      <c r="P66" s="133"/>
      <c r="Q66" s="133"/>
      <c r="R66" s="133"/>
      <c r="S66" s="133"/>
      <c r="T66" s="133"/>
      <c r="U66" s="133"/>
      <c r="V66" s="133"/>
      <c r="W66" s="133"/>
      <c r="X66" s="133"/>
      <c r="Y66" s="133"/>
      <c r="Z66" s="133"/>
    </row>
    <row r="67">
      <c r="A67" s="248" t="s">
        <v>1043</v>
      </c>
      <c r="B67" s="266" t="s">
        <v>1034</v>
      </c>
      <c r="C67" s="275" t="s">
        <v>1044</v>
      </c>
      <c r="D67" s="185" t="s">
        <v>1054</v>
      </c>
      <c r="E67" s="234"/>
      <c r="F67" s="276" t="s">
        <v>1045</v>
      </c>
      <c r="G67" s="185" t="s">
        <v>512</v>
      </c>
      <c r="H67" s="183"/>
      <c r="I67" s="45"/>
      <c r="J67" s="190"/>
      <c r="K67" s="190"/>
      <c r="L67" s="133"/>
      <c r="M67" s="133"/>
      <c r="N67" s="133"/>
      <c r="O67" s="133"/>
      <c r="P67" s="133"/>
      <c r="Q67" s="133"/>
      <c r="R67" s="133"/>
      <c r="S67" s="133"/>
      <c r="T67" s="133"/>
      <c r="U67" s="133"/>
      <c r="V67" s="133"/>
      <c r="W67" s="133"/>
      <c r="X67" s="133"/>
      <c r="Y67" s="133"/>
      <c r="Z67" s="133"/>
    </row>
    <row r="68">
      <c r="A68" s="248" t="s">
        <v>1046</v>
      </c>
      <c r="B68" s="266" t="s">
        <v>1034</v>
      </c>
      <c r="C68" s="264" t="s">
        <v>1047</v>
      </c>
      <c r="D68" s="185" t="s">
        <v>1054</v>
      </c>
      <c r="E68" s="234"/>
      <c r="F68" s="276" t="s">
        <v>1036</v>
      </c>
      <c r="G68" s="185" t="s">
        <v>512</v>
      </c>
      <c r="H68" s="183"/>
      <c r="I68" s="45"/>
      <c r="J68" s="190"/>
      <c r="K68" s="190"/>
      <c r="L68" s="133"/>
      <c r="M68" s="133"/>
      <c r="N68" s="133"/>
      <c r="O68" s="133"/>
      <c r="P68" s="133"/>
      <c r="Q68" s="133"/>
      <c r="R68" s="133"/>
      <c r="S68" s="133"/>
      <c r="T68" s="133"/>
      <c r="U68" s="133"/>
      <c r="V68" s="133"/>
      <c r="W68" s="133"/>
      <c r="X68" s="133"/>
      <c r="Y68" s="133"/>
      <c r="Z68" s="133"/>
    </row>
    <row r="69">
      <c r="A69" s="248" t="s">
        <v>1048</v>
      </c>
      <c r="B69" s="266" t="s">
        <v>1034</v>
      </c>
      <c r="C69" s="264" t="s">
        <v>1049</v>
      </c>
      <c r="D69" s="185" t="s">
        <v>1054</v>
      </c>
      <c r="E69" s="234"/>
      <c r="F69" s="276" t="s">
        <v>1036</v>
      </c>
      <c r="G69" s="185" t="s">
        <v>512</v>
      </c>
      <c r="H69" s="183"/>
      <c r="I69" s="45"/>
      <c r="J69" s="190"/>
      <c r="K69" s="190"/>
      <c r="L69" s="133"/>
      <c r="M69" s="133"/>
      <c r="N69" s="133"/>
      <c r="O69" s="133"/>
      <c r="P69" s="133"/>
      <c r="Q69" s="133"/>
      <c r="R69" s="133"/>
      <c r="S69" s="133"/>
      <c r="T69" s="133"/>
      <c r="U69" s="133"/>
      <c r="V69" s="133"/>
      <c r="W69" s="133"/>
      <c r="X69" s="133"/>
      <c r="Y69" s="133"/>
      <c r="Z69" s="133"/>
    </row>
    <row r="70" ht="12.75" customHeight="1">
      <c r="A70" s="176"/>
      <c r="B70" s="277" t="s">
        <v>1057</v>
      </c>
      <c r="C70" s="6"/>
      <c r="D70" s="278"/>
      <c r="E70" s="279"/>
      <c r="F70" s="230"/>
      <c r="G70" s="229"/>
      <c r="H70" s="229"/>
      <c r="I70" s="178"/>
      <c r="J70" s="231"/>
      <c r="K70" s="232"/>
      <c r="L70" s="133"/>
      <c r="M70" s="133"/>
      <c r="N70" s="133"/>
      <c r="O70" s="133"/>
      <c r="P70" s="133"/>
      <c r="Q70" s="133"/>
      <c r="R70" s="133"/>
      <c r="S70" s="133"/>
      <c r="T70" s="133"/>
      <c r="U70" s="133"/>
      <c r="V70" s="133"/>
      <c r="W70" s="133"/>
      <c r="X70" s="133"/>
      <c r="Y70" s="133"/>
      <c r="Z70" s="133"/>
    </row>
    <row r="71" ht="12.75" customHeight="1">
      <c r="A71" s="248" t="s">
        <v>1051</v>
      </c>
      <c r="B71" s="280" t="s">
        <v>1058</v>
      </c>
      <c r="C71" s="280" t="s">
        <v>1059</v>
      </c>
      <c r="D71" s="281" t="s">
        <v>1060</v>
      </c>
      <c r="E71" s="282"/>
      <c r="F71" s="276" t="s">
        <v>1036</v>
      </c>
      <c r="G71" s="185" t="s">
        <v>512</v>
      </c>
      <c r="H71" s="133"/>
      <c r="I71" s="133"/>
      <c r="J71" s="133"/>
      <c r="K71" s="133"/>
      <c r="L71" s="133"/>
      <c r="M71" s="133"/>
      <c r="N71" s="133"/>
      <c r="O71" s="133"/>
      <c r="P71" s="133"/>
      <c r="Q71" s="133"/>
      <c r="R71" s="133"/>
      <c r="S71" s="133"/>
      <c r="T71" s="133"/>
      <c r="U71" s="133"/>
      <c r="V71" s="133"/>
      <c r="W71" s="133"/>
      <c r="X71" s="133"/>
      <c r="Y71" s="133"/>
      <c r="Z71" s="133"/>
    </row>
    <row r="72" ht="12.75" customHeight="1">
      <c r="A72" s="248" t="s">
        <v>1061</v>
      </c>
      <c r="B72" s="280" t="s">
        <v>1058</v>
      </c>
      <c r="C72" s="280" t="s">
        <v>1062</v>
      </c>
      <c r="D72" s="281"/>
      <c r="E72" s="281">
        <v>123.0</v>
      </c>
      <c r="F72" s="280" t="s">
        <v>1063</v>
      </c>
      <c r="G72" s="280" t="s">
        <v>1063</v>
      </c>
      <c r="H72" s="133"/>
      <c r="I72" s="133"/>
      <c r="J72" s="133"/>
      <c r="K72" s="133"/>
      <c r="L72" s="133"/>
      <c r="M72" s="133"/>
      <c r="N72" s="133"/>
      <c r="O72" s="133"/>
      <c r="P72" s="133"/>
      <c r="Q72" s="133"/>
      <c r="R72" s="133"/>
      <c r="S72" s="133"/>
      <c r="T72" s="133"/>
      <c r="U72" s="133"/>
      <c r="V72" s="133"/>
      <c r="W72" s="133"/>
      <c r="X72" s="133"/>
      <c r="Y72" s="133"/>
      <c r="Z72" s="133"/>
    </row>
    <row r="73" ht="12.75" customHeight="1">
      <c r="A73" s="248" t="s">
        <v>1064</v>
      </c>
      <c r="B73" s="280" t="s">
        <v>1058</v>
      </c>
      <c r="C73" s="280" t="s">
        <v>1065</v>
      </c>
      <c r="D73" s="281"/>
      <c r="E73" s="281" t="s">
        <v>1066</v>
      </c>
      <c r="F73" s="280" t="s">
        <v>1063</v>
      </c>
      <c r="G73" s="280" t="s">
        <v>1063</v>
      </c>
      <c r="H73" s="133"/>
      <c r="I73" s="133"/>
      <c r="J73" s="133"/>
      <c r="K73" s="133"/>
      <c r="L73" s="133"/>
      <c r="M73" s="133"/>
      <c r="N73" s="133"/>
      <c r="O73" s="133"/>
      <c r="P73" s="133"/>
      <c r="Q73" s="133"/>
      <c r="R73" s="133"/>
      <c r="S73" s="133"/>
      <c r="T73" s="133"/>
      <c r="U73" s="133"/>
      <c r="V73" s="133"/>
      <c r="W73" s="133"/>
      <c r="X73" s="133"/>
      <c r="Y73" s="133"/>
      <c r="Z73" s="133"/>
    </row>
    <row r="74" ht="12.75" customHeight="1">
      <c r="A74" s="248" t="s">
        <v>1067</v>
      </c>
      <c r="B74" s="280" t="s">
        <v>1058</v>
      </c>
      <c r="C74" s="280" t="s">
        <v>1068</v>
      </c>
      <c r="D74" s="281"/>
      <c r="E74" s="281" t="s">
        <v>1069</v>
      </c>
      <c r="F74" s="280" t="s">
        <v>1070</v>
      </c>
      <c r="G74" s="185" t="s">
        <v>512</v>
      </c>
      <c r="H74" s="133"/>
      <c r="I74" s="133"/>
      <c r="J74" s="133"/>
      <c r="K74" s="133"/>
      <c r="L74" s="133"/>
      <c r="M74" s="133"/>
      <c r="N74" s="133"/>
      <c r="O74" s="133"/>
      <c r="P74" s="133"/>
      <c r="Q74" s="133"/>
      <c r="R74" s="133"/>
      <c r="S74" s="133"/>
      <c r="T74" s="133"/>
      <c r="U74" s="133"/>
      <c r="V74" s="133"/>
      <c r="W74" s="133"/>
      <c r="X74" s="133"/>
      <c r="Y74" s="133"/>
      <c r="Z74" s="133"/>
    </row>
    <row r="75" ht="12.75" customHeight="1">
      <c r="A75" s="176"/>
      <c r="B75" s="277" t="s">
        <v>1071</v>
      </c>
      <c r="C75" s="6"/>
      <c r="D75" s="278"/>
      <c r="E75" s="279"/>
      <c r="F75" s="230"/>
      <c r="G75" s="229"/>
      <c r="H75" s="229"/>
      <c r="I75" s="178"/>
      <c r="J75" s="231"/>
      <c r="K75" s="232"/>
      <c r="L75" s="133"/>
      <c r="M75" s="133"/>
      <c r="N75" s="133"/>
      <c r="O75" s="133"/>
      <c r="P75" s="133"/>
      <c r="Q75" s="133"/>
      <c r="R75" s="133"/>
      <c r="S75" s="133"/>
      <c r="T75" s="133"/>
      <c r="U75" s="133"/>
      <c r="V75" s="133"/>
      <c r="W75" s="133"/>
      <c r="X75" s="133"/>
      <c r="Y75" s="133"/>
      <c r="Z75" s="133"/>
    </row>
    <row r="76" ht="12.75" customHeight="1">
      <c r="A76" s="248" t="s">
        <v>1072</v>
      </c>
      <c r="B76" s="280" t="s">
        <v>1073</v>
      </c>
      <c r="C76" s="280" t="s">
        <v>1074</v>
      </c>
      <c r="D76" s="281" t="s">
        <v>1075</v>
      </c>
      <c r="E76" s="281"/>
      <c r="F76" s="280" t="s">
        <v>1076</v>
      </c>
      <c r="G76" s="280" t="s">
        <v>1076</v>
      </c>
      <c r="H76" s="133"/>
      <c r="I76" s="133"/>
      <c r="J76" s="133"/>
      <c r="K76" s="133"/>
      <c r="L76" s="133"/>
      <c r="M76" s="133"/>
      <c r="N76" s="133"/>
      <c r="O76" s="133"/>
      <c r="P76" s="133"/>
      <c r="Q76" s="133"/>
      <c r="R76" s="133"/>
      <c r="S76" s="133"/>
      <c r="T76" s="133"/>
      <c r="U76" s="133"/>
      <c r="V76" s="133"/>
      <c r="W76" s="133"/>
      <c r="X76" s="133"/>
      <c r="Y76" s="133"/>
      <c r="Z76" s="133"/>
    </row>
    <row r="77" ht="12.75" customHeight="1">
      <c r="A77" s="248" t="s">
        <v>1077</v>
      </c>
      <c r="B77" s="280" t="s">
        <v>1073</v>
      </c>
      <c r="C77" s="280" t="s">
        <v>1078</v>
      </c>
      <c r="D77" s="281" t="s">
        <v>1079</v>
      </c>
      <c r="E77" s="281" t="s">
        <v>1079</v>
      </c>
      <c r="F77" s="280" t="s">
        <v>1080</v>
      </c>
      <c r="G77" s="280" t="s">
        <v>1080</v>
      </c>
      <c r="H77" s="133"/>
      <c r="I77" s="133"/>
      <c r="J77" s="133"/>
      <c r="K77" s="133"/>
      <c r="L77" s="133"/>
      <c r="M77" s="133"/>
      <c r="N77" s="133"/>
      <c r="O77" s="133"/>
      <c r="P77" s="133"/>
      <c r="Q77" s="133"/>
      <c r="R77" s="133"/>
      <c r="S77" s="133"/>
      <c r="T77" s="133"/>
      <c r="U77" s="133"/>
      <c r="V77" s="133"/>
      <c r="W77" s="133"/>
      <c r="X77" s="133"/>
      <c r="Y77" s="133"/>
      <c r="Z77" s="133"/>
    </row>
    <row r="78" ht="12.75" customHeight="1">
      <c r="A78" s="248" t="s">
        <v>1081</v>
      </c>
      <c r="B78" s="280" t="s">
        <v>1073</v>
      </c>
      <c r="C78" s="280" t="s">
        <v>1078</v>
      </c>
      <c r="D78" s="281" t="s">
        <v>1082</v>
      </c>
      <c r="E78" s="281" t="s">
        <v>1082</v>
      </c>
      <c r="F78" s="280" t="s">
        <v>1083</v>
      </c>
      <c r="G78" s="280" t="s">
        <v>1083</v>
      </c>
      <c r="H78" s="133"/>
      <c r="I78" s="133"/>
      <c r="J78" s="133"/>
      <c r="K78" s="133"/>
      <c r="L78" s="133"/>
      <c r="M78" s="133"/>
      <c r="N78" s="133"/>
      <c r="O78" s="133"/>
      <c r="P78" s="133"/>
      <c r="Q78" s="133"/>
      <c r="R78" s="133"/>
      <c r="S78" s="133"/>
      <c r="T78" s="133"/>
      <c r="U78" s="133"/>
      <c r="V78" s="133"/>
      <c r="W78" s="133"/>
      <c r="X78" s="133"/>
      <c r="Y78" s="133"/>
      <c r="Z78" s="133"/>
    </row>
    <row r="79" ht="12.75" customHeight="1">
      <c r="A79" s="248" t="s">
        <v>1084</v>
      </c>
      <c r="B79" s="280" t="s">
        <v>1085</v>
      </c>
      <c r="C79" s="280" t="s">
        <v>1086</v>
      </c>
      <c r="D79" s="281"/>
      <c r="E79" s="281"/>
      <c r="F79" s="280" t="s">
        <v>1087</v>
      </c>
      <c r="G79" s="280" t="s">
        <v>1087</v>
      </c>
      <c r="H79" s="133"/>
      <c r="I79" s="133"/>
      <c r="J79" s="133"/>
      <c r="K79" s="133"/>
      <c r="L79" s="133"/>
      <c r="M79" s="133"/>
      <c r="N79" s="133"/>
      <c r="O79" s="133"/>
      <c r="P79" s="133"/>
      <c r="Q79" s="133"/>
      <c r="R79" s="133"/>
      <c r="S79" s="133"/>
      <c r="T79" s="133"/>
      <c r="U79" s="133"/>
      <c r="V79" s="133"/>
      <c r="W79" s="133"/>
      <c r="X79" s="133"/>
      <c r="Y79" s="133"/>
      <c r="Z79" s="133"/>
    </row>
    <row r="80" ht="12.75" customHeight="1">
      <c r="A80" s="99" t="s">
        <v>633</v>
      </c>
      <c r="B80" s="134"/>
      <c r="C80" s="133"/>
      <c r="D80" s="133"/>
      <c r="E80" s="133"/>
      <c r="F80" s="134"/>
      <c r="G80" s="133"/>
      <c r="H80" s="133"/>
      <c r="I80" s="133"/>
      <c r="J80" s="133"/>
      <c r="K80" s="133"/>
      <c r="L80" s="133"/>
      <c r="M80" s="133"/>
      <c r="N80" s="133"/>
      <c r="O80" s="133"/>
      <c r="P80" s="133"/>
      <c r="Q80" s="133"/>
      <c r="R80" s="133"/>
      <c r="S80" s="133"/>
      <c r="T80" s="133"/>
      <c r="U80" s="133"/>
      <c r="V80" s="133"/>
      <c r="W80" s="133"/>
      <c r="X80" s="133"/>
      <c r="Y80" s="133"/>
      <c r="Z80" s="133"/>
    </row>
    <row r="81" ht="12.75" customHeight="1">
      <c r="A81" s="99" t="s">
        <v>638</v>
      </c>
      <c r="B81" s="134"/>
      <c r="C81" s="133"/>
      <c r="D81" s="133"/>
      <c r="E81" s="133"/>
      <c r="F81" s="134"/>
      <c r="G81" s="133"/>
      <c r="H81" s="133"/>
      <c r="I81" s="133"/>
      <c r="J81" s="133"/>
      <c r="K81" s="133"/>
      <c r="L81" s="133"/>
      <c r="M81" s="133"/>
      <c r="N81" s="133"/>
      <c r="O81" s="133"/>
      <c r="P81" s="133"/>
      <c r="Q81" s="133"/>
      <c r="R81" s="133"/>
      <c r="S81" s="133"/>
      <c r="T81" s="133"/>
      <c r="U81" s="133"/>
      <c r="V81" s="133"/>
      <c r="W81" s="133"/>
      <c r="X81" s="133"/>
      <c r="Y81" s="133"/>
      <c r="Z81" s="133"/>
    </row>
    <row r="82" ht="12.75" customHeight="1">
      <c r="A82" s="99" t="s">
        <v>640</v>
      </c>
      <c r="B82" s="134"/>
      <c r="C82" s="133"/>
      <c r="D82" s="133"/>
      <c r="E82" s="133"/>
      <c r="F82" s="134"/>
      <c r="G82" s="133"/>
      <c r="H82" s="133"/>
      <c r="I82" s="133"/>
      <c r="J82" s="133"/>
      <c r="K82" s="133"/>
      <c r="L82" s="133"/>
      <c r="M82" s="133"/>
      <c r="N82" s="133"/>
      <c r="O82" s="133"/>
      <c r="P82" s="133"/>
      <c r="Q82" s="133"/>
      <c r="R82" s="133"/>
      <c r="S82" s="133"/>
      <c r="T82" s="133"/>
      <c r="U82" s="133"/>
      <c r="V82" s="133"/>
      <c r="W82" s="133"/>
      <c r="X82" s="133"/>
      <c r="Y82" s="133"/>
      <c r="Z82" s="133"/>
    </row>
    <row r="83" ht="12.75" customHeight="1">
      <c r="A83" s="99" t="s">
        <v>642</v>
      </c>
      <c r="B83" s="134"/>
      <c r="C83" s="133"/>
      <c r="D83" s="133"/>
      <c r="E83" s="133"/>
      <c r="F83" s="134"/>
      <c r="G83" s="133"/>
      <c r="H83" s="133"/>
      <c r="I83" s="133"/>
      <c r="J83" s="133"/>
      <c r="K83" s="133"/>
      <c r="L83" s="133"/>
      <c r="M83" s="133"/>
      <c r="N83" s="133"/>
      <c r="O83" s="133"/>
      <c r="P83" s="133"/>
      <c r="Q83" s="133"/>
      <c r="R83" s="133"/>
      <c r="S83" s="133"/>
      <c r="T83" s="133"/>
      <c r="U83" s="133"/>
      <c r="V83" s="133"/>
      <c r="W83" s="133"/>
      <c r="X83" s="133"/>
      <c r="Y83" s="133"/>
      <c r="Z83" s="133"/>
    </row>
    <row r="84" ht="12.75" customHeight="1">
      <c r="A84" s="99" t="s">
        <v>644</v>
      </c>
      <c r="B84" s="134"/>
      <c r="C84" s="133"/>
      <c r="D84" s="133"/>
      <c r="E84" s="133"/>
      <c r="F84" s="134"/>
      <c r="G84" s="133"/>
      <c r="H84" s="133"/>
      <c r="I84" s="133"/>
      <c r="J84" s="133"/>
      <c r="K84" s="133"/>
      <c r="L84" s="133"/>
      <c r="M84" s="133"/>
      <c r="N84" s="133"/>
      <c r="O84" s="133"/>
      <c r="P84" s="133"/>
      <c r="Q84" s="133"/>
      <c r="R84" s="133"/>
      <c r="S84" s="133"/>
      <c r="T84" s="133"/>
      <c r="U84" s="133"/>
      <c r="V84" s="133"/>
      <c r="W84" s="133"/>
      <c r="X84" s="133"/>
      <c r="Y84" s="133"/>
      <c r="Z84" s="133"/>
    </row>
    <row r="85" ht="12.75" customHeight="1">
      <c r="A85" s="99" t="s">
        <v>646</v>
      </c>
      <c r="B85" s="134"/>
      <c r="C85" s="133"/>
      <c r="D85" s="133"/>
      <c r="E85" s="133"/>
      <c r="F85" s="134"/>
      <c r="G85" s="133"/>
      <c r="H85" s="133"/>
      <c r="I85" s="133"/>
      <c r="J85" s="133"/>
      <c r="K85" s="133"/>
      <c r="L85" s="133"/>
      <c r="M85" s="133"/>
      <c r="N85" s="133"/>
      <c r="O85" s="133"/>
      <c r="P85" s="133"/>
      <c r="Q85" s="133"/>
      <c r="R85" s="133"/>
      <c r="S85" s="133"/>
      <c r="T85" s="133"/>
      <c r="U85" s="133"/>
      <c r="V85" s="133"/>
      <c r="W85" s="133"/>
      <c r="X85" s="133"/>
      <c r="Y85" s="133"/>
      <c r="Z85" s="133"/>
    </row>
    <row r="86" ht="12.75" customHeight="1">
      <c r="A86" s="101" t="s">
        <v>648</v>
      </c>
      <c r="B86" s="134"/>
      <c r="C86" s="133"/>
      <c r="D86" s="133"/>
      <c r="E86" s="133"/>
      <c r="F86" s="134"/>
      <c r="G86" s="133"/>
      <c r="H86" s="133"/>
      <c r="I86" s="133"/>
      <c r="J86" s="133"/>
      <c r="K86" s="133"/>
      <c r="L86" s="133"/>
      <c r="M86" s="133"/>
      <c r="N86" s="133"/>
      <c r="O86" s="133"/>
      <c r="P86" s="133"/>
      <c r="Q86" s="133"/>
      <c r="R86" s="133"/>
      <c r="S86" s="133"/>
      <c r="T86" s="133"/>
      <c r="U86" s="133"/>
      <c r="V86" s="133"/>
      <c r="W86" s="133"/>
      <c r="X86" s="133"/>
      <c r="Y86" s="133"/>
      <c r="Z86" s="133"/>
    </row>
    <row r="87" ht="12.75" customHeight="1">
      <c r="A87" s="101" t="s">
        <v>651</v>
      </c>
      <c r="B87" s="134"/>
      <c r="C87" s="133"/>
      <c r="D87" s="133"/>
      <c r="E87" s="133"/>
      <c r="F87" s="134"/>
      <c r="G87" s="133"/>
      <c r="H87" s="133"/>
      <c r="I87" s="133"/>
      <c r="J87" s="133"/>
      <c r="K87" s="133"/>
      <c r="L87" s="133"/>
      <c r="M87" s="133"/>
      <c r="N87" s="133"/>
      <c r="O87" s="133"/>
      <c r="P87" s="133"/>
      <c r="Q87" s="133"/>
      <c r="R87" s="133"/>
      <c r="S87" s="133"/>
      <c r="T87" s="133"/>
      <c r="U87" s="133"/>
      <c r="V87" s="133"/>
      <c r="W87" s="133"/>
      <c r="X87" s="133"/>
      <c r="Y87" s="133"/>
      <c r="Z87" s="133"/>
    </row>
    <row r="88" ht="12.75" customHeight="1">
      <c r="A88" s="101" t="s">
        <v>653</v>
      </c>
      <c r="B88" s="134"/>
      <c r="C88" s="133"/>
      <c r="D88" s="133"/>
      <c r="E88" s="133"/>
      <c r="F88" s="134"/>
      <c r="G88" s="133"/>
      <c r="H88" s="133"/>
      <c r="I88" s="133"/>
      <c r="J88" s="133"/>
      <c r="K88" s="133"/>
      <c r="L88" s="133"/>
      <c r="M88" s="133"/>
      <c r="N88" s="133"/>
      <c r="O88" s="133"/>
      <c r="P88" s="133"/>
      <c r="Q88" s="133"/>
      <c r="R88" s="133"/>
      <c r="S88" s="133"/>
      <c r="T88" s="133"/>
      <c r="U88" s="133"/>
      <c r="V88" s="133"/>
      <c r="W88" s="133"/>
      <c r="X88" s="133"/>
      <c r="Y88" s="133"/>
      <c r="Z88" s="133"/>
    </row>
    <row r="89" ht="12.75" customHeight="1">
      <c r="A89" s="133"/>
      <c r="B89" s="134"/>
      <c r="C89" s="133"/>
      <c r="D89" s="133"/>
      <c r="E89" s="133"/>
      <c r="F89" s="134"/>
      <c r="G89" s="133"/>
      <c r="H89" s="133"/>
      <c r="I89" s="133"/>
      <c r="J89" s="133"/>
      <c r="K89" s="133"/>
      <c r="L89" s="133"/>
      <c r="M89" s="133"/>
      <c r="N89" s="133"/>
      <c r="O89" s="133"/>
      <c r="P89" s="133"/>
      <c r="Q89" s="133"/>
      <c r="R89" s="133"/>
      <c r="S89" s="133"/>
      <c r="T89" s="133"/>
      <c r="U89" s="133"/>
      <c r="V89" s="133"/>
      <c r="W89" s="133"/>
      <c r="X89" s="133"/>
      <c r="Y89" s="133"/>
      <c r="Z89" s="133"/>
    </row>
    <row r="90" ht="12.75" customHeight="1">
      <c r="A90" s="133"/>
      <c r="B90" s="134"/>
      <c r="C90" s="133"/>
      <c r="D90" s="133"/>
      <c r="E90" s="133"/>
      <c r="F90" s="134"/>
      <c r="G90" s="133"/>
      <c r="H90" s="133"/>
      <c r="I90" s="133"/>
      <c r="J90" s="133"/>
      <c r="K90" s="133"/>
      <c r="L90" s="133"/>
      <c r="M90" s="133"/>
      <c r="N90" s="133"/>
      <c r="O90" s="133"/>
      <c r="P90" s="133"/>
      <c r="Q90" s="133"/>
      <c r="R90" s="133"/>
      <c r="S90" s="133"/>
      <c r="T90" s="133"/>
      <c r="U90" s="133"/>
      <c r="V90" s="133"/>
      <c r="W90" s="133"/>
      <c r="X90" s="133"/>
      <c r="Y90" s="133"/>
      <c r="Z90" s="133"/>
    </row>
    <row r="91" ht="12.75" customHeight="1">
      <c r="A91" s="133"/>
      <c r="B91" s="134"/>
      <c r="C91" s="133"/>
      <c r="D91" s="133"/>
      <c r="E91" s="133"/>
      <c r="F91" s="134"/>
      <c r="G91" s="133"/>
      <c r="H91" s="133"/>
      <c r="I91" s="133"/>
      <c r="J91" s="133"/>
      <c r="K91" s="133"/>
      <c r="L91" s="133"/>
      <c r="M91" s="133"/>
      <c r="N91" s="133"/>
      <c r="O91" s="133"/>
      <c r="P91" s="133"/>
      <c r="Q91" s="133"/>
      <c r="R91" s="133"/>
      <c r="S91" s="133"/>
      <c r="T91" s="133"/>
      <c r="U91" s="133"/>
      <c r="V91" s="133"/>
      <c r="W91" s="133"/>
      <c r="X91" s="133"/>
      <c r="Y91" s="133"/>
      <c r="Z91" s="133"/>
    </row>
    <row r="92" ht="12.75" customHeight="1">
      <c r="A92" s="133"/>
      <c r="B92" s="134"/>
      <c r="C92" s="133"/>
      <c r="D92" s="133"/>
      <c r="E92" s="133"/>
      <c r="F92" s="134"/>
      <c r="G92" s="133"/>
      <c r="H92" s="133"/>
      <c r="I92" s="133"/>
      <c r="J92" s="133"/>
      <c r="K92" s="133"/>
      <c r="L92" s="133"/>
      <c r="M92" s="133"/>
      <c r="N92" s="133"/>
      <c r="O92" s="133"/>
      <c r="P92" s="133"/>
      <c r="Q92" s="133"/>
      <c r="R92" s="133"/>
      <c r="S92" s="133"/>
      <c r="T92" s="133"/>
      <c r="U92" s="133"/>
      <c r="V92" s="133"/>
      <c r="W92" s="133"/>
      <c r="X92" s="133"/>
      <c r="Y92" s="133"/>
      <c r="Z92" s="133"/>
    </row>
    <row r="93" ht="12.75" customHeight="1">
      <c r="A93" s="133"/>
      <c r="B93" s="134"/>
      <c r="C93" s="133"/>
      <c r="D93" s="133"/>
      <c r="E93" s="133"/>
      <c r="F93" s="134"/>
      <c r="G93" s="133"/>
      <c r="H93" s="133"/>
      <c r="I93" s="133"/>
      <c r="J93" s="133"/>
      <c r="K93" s="133"/>
      <c r="L93" s="133"/>
      <c r="M93" s="133"/>
      <c r="N93" s="133"/>
      <c r="O93" s="133"/>
      <c r="P93" s="133"/>
      <c r="Q93" s="133"/>
      <c r="R93" s="133"/>
      <c r="S93" s="133"/>
      <c r="T93" s="133"/>
      <c r="U93" s="133"/>
      <c r="V93" s="133"/>
      <c r="W93" s="133"/>
      <c r="X93" s="133"/>
      <c r="Y93" s="133"/>
      <c r="Z93" s="133"/>
    </row>
    <row r="94" ht="12.75" customHeight="1">
      <c r="A94" s="133"/>
      <c r="B94" s="134"/>
      <c r="C94" s="133"/>
      <c r="D94" s="133"/>
      <c r="E94" s="133"/>
      <c r="F94" s="134"/>
      <c r="G94" s="133"/>
      <c r="H94" s="133"/>
      <c r="I94" s="133"/>
      <c r="J94" s="133"/>
      <c r="K94" s="133"/>
      <c r="L94" s="133"/>
      <c r="M94" s="133"/>
      <c r="N94" s="133"/>
      <c r="O94" s="133"/>
      <c r="P94" s="133"/>
      <c r="Q94" s="133"/>
      <c r="R94" s="133"/>
      <c r="S94" s="133"/>
      <c r="T94" s="133"/>
      <c r="U94" s="133"/>
      <c r="V94" s="133"/>
      <c r="W94" s="133"/>
      <c r="X94" s="133"/>
      <c r="Y94" s="133"/>
      <c r="Z94" s="133"/>
    </row>
    <row r="95" ht="12.75" customHeight="1">
      <c r="A95" s="133"/>
      <c r="B95" s="134"/>
      <c r="C95" s="133"/>
      <c r="D95" s="133"/>
      <c r="E95" s="133"/>
      <c r="F95" s="134"/>
      <c r="G95" s="133"/>
      <c r="H95" s="133"/>
      <c r="I95" s="133"/>
      <c r="J95" s="133"/>
      <c r="K95" s="133"/>
      <c r="L95" s="133"/>
      <c r="M95" s="133"/>
      <c r="N95" s="133"/>
      <c r="O95" s="133"/>
      <c r="P95" s="133"/>
      <c r="Q95" s="133"/>
      <c r="R95" s="133"/>
      <c r="S95" s="133"/>
      <c r="T95" s="133"/>
      <c r="U95" s="133"/>
      <c r="V95" s="133"/>
      <c r="W95" s="133"/>
      <c r="X95" s="133"/>
      <c r="Y95" s="133"/>
      <c r="Z95" s="133"/>
    </row>
    <row r="96" ht="12.75" customHeight="1">
      <c r="A96" s="133"/>
      <c r="B96" s="134"/>
      <c r="C96" s="133"/>
      <c r="D96" s="133"/>
      <c r="E96" s="133"/>
      <c r="F96" s="134"/>
      <c r="G96" s="133"/>
      <c r="H96" s="133"/>
      <c r="I96" s="133"/>
      <c r="J96" s="133"/>
      <c r="K96" s="133"/>
      <c r="L96" s="133"/>
      <c r="M96" s="133"/>
      <c r="N96" s="133"/>
      <c r="O96" s="133"/>
      <c r="P96" s="133"/>
      <c r="Q96" s="133"/>
      <c r="R96" s="133"/>
      <c r="S96" s="133"/>
      <c r="T96" s="133"/>
      <c r="U96" s="133"/>
      <c r="V96" s="133"/>
      <c r="W96" s="133"/>
      <c r="X96" s="133"/>
      <c r="Y96" s="133"/>
      <c r="Z96" s="133"/>
    </row>
    <row r="97" ht="12.75" customHeight="1">
      <c r="A97" s="133"/>
      <c r="B97" s="134"/>
      <c r="C97" s="133"/>
      <c r="D97" s="133"/>
      <c r="E97" s="133"/>
      <c r="F97" s="134"/>
      <c r="G97" s="133"/>
      <c r="H97" s="133"/>
      <c r="I97" s="133"/>
      <c r="J97" s="133"/>
      <c r="K97" s="133"/>
      <c r="L97" s="133"/>
      <c r="M97" s="133"/>
      <c r="N97" s="133"/>
      <c r="O97" s="133"/>
      <c r="P97" s="133"/>
      <c r="Q97" s="133"/>
      <c r="R97" s="133"/>
      <c r="S97" s="133"/>
      <c r="T97" s="133"/>
      <c r="U97" s="133"/>
      <c r="V97" s="133"/>
      <c r="W97" s="133"/>
      <c r="X97" s="133"/>
      <c r="Y97" s="133"/>
      <c r="Z97" s="133"/>
    </row>
    <row r="98" ht="12.75" customHeight="1">
      <c r="A98" s="133"/>
      <c r="B98" s="134"/>
      <c r="C98" s="133"/>
      <c r="D98" s="133"/>
      <c r="E98" s="133"/>
      <c r="F98" s="134"/>
      <c r="G98" s="133"/>
      <c r="H98" s="133"/>
      <c r="I98" s="133"/>
      <c r="J98" s="133"/>
      <c r="K98" s="133"/>
      <c r="L98" s="133"/>
      <c r="M98" s="133"/>
      <c r="N98" s="133"/>
      <c r="O98" s="133"/>
      <c r="P98" s="133"/>
      <c r="Q98" s="133"/>
      <c r="R98" s="133"/>
      <c r="S98" s="133"/>
      <c r="T98" s="133"/>
      <c r="U98" s="133"/>
      <c r="V98" s="133"/>
      <c r="W98" s="133"/>
      <c r="X98" s="133"/>
      <c r="Y98" s="133"/>
      <c r="Z98" s="133"/>
    </row>
    <row r="99" ht="12.75" customHeight="1">
      <c r="A99" s="133"/>
      <c r="B99" s="134"/>
      <c r="C99" s="133"/>
      <c r="D99" s="133"/>
      <c r="E99" s="133"/>
      <c r="F99" s="134"/>
      <c r="G99" s="133"/>
      <c r="H99" s="133"/>
      <c r="I99" s="133"/>
      <c r="J99" s="133"/>
      <c r="K99" s="133"/>
      <c r="L99" s="133"/>
      <c r="M99" s="133"/>
      <c r="N99" s="133"/>
      <c r="O99" s="133"/>
      <c r="P99" s="133"/>
      <c r="Q99" s="133"/>
      <c r="R99" s="133"/>
      <c r="S99" s="133"/>
      <c r="T99" s="133"/>
      <c r="U99" s="133"/>
      <c r="V99" s="133"/>
      <c r="W99" s="133"/>
      <c r="X99" s="133"/>
      <c r="Y99" s="133"/>
      <c r="Z99" s="133"/>
    </row>
    <row r="100" ht="12.75" customHeight="1">
      <c r="A100" s="133"/>
      <c r="B100" s="134"/>
      <c r="C100" s="133"/>
      <c r="D100" s="133"/>
      <c r="E100" s="133"/>
      <c r="F100" s="134"/>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c r="A101" s="133"/>
      <c r="B101" s="134"/>
      <c r="C101" s="133"/>
      <c r="D101" s="133"/>
      <c r="E101" s="133"/>
      <c r="F101" s="134"/>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c r="A102" s="133"/>
      <c r="B102" s="134"/>
      <c r="C102" s="133"/>
      <c r="D102" s="133"/>
      <c r="E102" s="133"/>
      <c r="F102" s="134"/>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c r="A103" s="133"/>
      <c r="B103" s="134"/>
      <c r="C103" s="133"/>
      <c r="D103" s="133"/>
      <c r="E103" s="133"/>
      <c r="F103" s="134"/>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c r="A104" s="133"/>
      <c r="B104" s="134"/>
      <c r="C104" s="133"/>
      <c r="D104" s="133"/>
      <c r="E104" s="133"/>
      <c r="F104" s="134"/>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c r="A105" s="133"/>
      <c r="B105" s="134"/>
      <c r="C105" s="133"/>
      <c r="D105" s="133"/>
      <c r="E105" s="133"/>
      <c r="F105" s="134"/>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c r="A106" s="133"/>
      <c r="B106" s="134"/>
      <c r="C106" s="133"/>
      <c r="D106" s="133"/>
      <c r="E106" s="133"/>
      <c r="F106" s="134"/>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c r="A107" s="133"/>
      <c r="B107" s="134"/>
      <c r="C107" s="133"/>
      <c r="D107" s="133"/>
      <c r="E107" s="133"/>
      <c r="F107" s="134"/>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c r="A108" s="133"/>
      <c r="B108" s="134"/>
      <c r="C108" s="133"/>
      <c r="D108" s="133"/>
      <c r="E108" s="133"/>
      <c r="F108" s="134"/>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c r="A109" s="133"/>
      <c r="B109" s="134"/>
      <c r="C109" s="133"/>
      <c r="D109" s="133"/>
      <c r="E109" s="133"/>
      <c r="F109" s="134"/>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c r="A110" s="133"/>
      <c r="B110" s="134"/>
      <c r="C110" s="133"/>
      <c r="D110" s="133"/>
      <c r="E110" s="133"/>
      <c r="F110" s="134"/>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c r="A111" s="133"/>
      <c r="B111" s="134"/>
      <c r="C111" s="133"/>
      <c r="D111" s="133"/>
      <c r="E111" s="133"/>
      <c r="F111" s="134"/>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c r="A112" s="133"/>
      <c r="B112" s="134"/>
      <c r="C112" s="133"/>
      <c r="D112" s="133"/>
      <c r="E112" s="133"/>
      <c r="F112" s="134"/>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c r="A113" s="133"/>
      <c r="B113" s="134"/>
      <c r="C113" s="133"/>
      <c r="D113" s="133"/>
      <c r="E113" s="133"/>
      <c r="F113" s="134"/>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c r="A114" s="133"/>
      <c r="B114" s="134"/>
      <c r="C114" s="133"/>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c r="A115" s="133"/>
      <c r="B115" s="134"/>
      <c r="C115" s="133"/>
      <c r="D115" s="133"/>
      <c r="E115" s="133"/>
      <c r="F115" s="134"/>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c r="A116" s="133"/>
      <c r="B116" s="134"/>
      <c r="C116" s="133"/>
      <c r="D116" s="133"/>
      <c r="E116" s="133"/>
      <c r="F116" s="134"/>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c r="A117" s="133"/>
      <c r="B117" s="134"/>
      <c r="C117" s="133"/>
      <c r="D117" s="133"/>
      <c r="E117" s="133"/>
      <c r="F117" s="134"/>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c r="A118" s="133"/>
      <c r="B118" s="134"/>
      <c r="C118" s="133"/>
      <c r="D118" s="133"/>
      <c r="E118" s="133"/>
      <c r="F118" s="134"/>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c r="A119" s="133"/>
      <c r="B119" s="134"/>
      <c r="C119" s="133"/>
      <c r="D119" s="133"/>
      <c r="E119" s="133"/>
      <c r="F119" s="134"/>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c r="A120" s="133"/>
      <c r="B120" s="134"/>
      <c r="C120" s="133"/>
      <c r="D120" s="133"/>
      <c r="E120" s="133"/>
      <c r="F120" s="134"/>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c r="A121" s="133"/>
      <c r="B121" s="134"/>
      <c r="C121" s="133"/>
      <c r="D121" s="133"/>
      <c r="E121" s="133"/>
      <c r="F121" s="134"/>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c r="A122" s="133"/>
      <c r="B122" s="134"/>
      <c r="C122" s="133"/>
      <c r="D122" s="133"/>
      <c r="E122" s="133"/>
      <c r="F122" s="134"/>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c r="A123" s="133"/>
      <c r="B123" s="134"/>
      <c r="C123" s="133"/>
      <c r="D123" s="133"/>
      <c r="E123" s="133"/>
      <c r="F123" s="134"/>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c r="A124" s="133"/>
      <c r="B124" s="134"/>
      <c r="C124" s="133"/>
      <c r="D124" s="133"/>
      <c r="E124" s="133"/>
      <c r="F124" s="134"/>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c r="A125" s="133"/>
      <c r="B125" s="134"/>
      <c r="C125" s="133"/>
      <c r="D125" s="133"/>
      <c r="E125" s="133"/>
      <c r="F125" s="134"/>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c r="A126" s="133"/>
      <c r="B126" s="134"/>
      <c r="C126" s="133"/>
      <c r="D126" s="133"/>
      <c r="E126" s="133"/>
      <c r="F126" s="134"/>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c r="A127" s="133"/>
      <c r="B127" s="134"/>
      <c r="C127" s="133"/>
      <c r="D127" s="133"/>
      <c r="E127" s="133"/>
      <c r="F127" s="134"/>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c r="A128" s="133"/>
      <c r="B128" s="134"/>
      <c r="C128" s="133"/>
      <c r="D128" s="133"/>
      <c r="E128" s="133"/>
      <c r="F128" s="134"/>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c r="A129" s="133"/>
      <c r="B129" s="134"/>
      <c r="C129" s="133"/>
      <c r="D129" s="133"/>
      <c r="E129" s="133"/>
      <c r="F129" s="134"/>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c r="A130" s="133"/>
      <c r="B130" s="134"/>
      <c r="C130" s="133"/>
      <c r="D130" s="133"/>
      <c r="E130" s="133"/>
      <c r="F130" s="134"/>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c r="A131" s="133"/>
      <c r="B131" s="134"/>
      <c r="C131" s="133"/>
      <c r="D131" s="133"/>
      <c r="E131" s="133"/>
      <c r="F131" s="134"/>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c r="A132" s="133"/>
      <c r="B132" s="134"/>
      <c r="C132" s="133"/>
      <c r="D132" s="133"/>
      <c r="E132" s="133"/>
      <c r="F132" s="134"/>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c r="A133" s="133"/>
      <c r="B133" s="134"/>
      <c r="C133" s="133"/>
      <c r="D133" s="133"/>
      <c r="E133" s="133"/>
      <c r="F133" s="134"/>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c r="A134" s="133"/>
      <c r="B134" s="134"/>
      <c r="C134" s="133"/>
      <c r="D134" s="133"/>
      <c r="E134" s="133"/>
      <c r="F134" s="134"/>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c r="A135" s="133"/>
      <c r="B135" s="134"/>
      <c r="C135" s="133"/>
      <c r="D135" s="133"/>
      <c r="E135" s="133"/>
      <c r="F135" s="134"/>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c r="A136" s="133"/>
      <c r="B136" s="134"/>
      <c r="C136" s="133"/>
      <c r="D136" s="133"/>
      <c r="E136" s="133"/>
      <c r="F136" s="134"/>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c r="A137" s="133"/>
      <c r="B137" s="134"/>
      <c r="C137" s="133"/>
      <c r="D137" s="133"/>
      <c r="E137" s="133"/>
      <c r="F137" s="134"/>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c r="A138" s="133"/>
      <c r="B138" s="134"/>
      <c r="C138" s="133"/>
      <c r="D138" s="133"/>
      <c r="E138" s="133"/>
      <c r="F138" s="134"/>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c r="A139" s="133"/>
      <c r="B139" s="134"/>
      <c r="C139" s="133"/>
      <c r="D139" s="133"/>
      <c r="E139" s="133"/>
      <c r="F139" s="134"/>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c r="A140" s="133"/>
      <c r="B140" s="134"/>
      <c r="C140" s="133"/>
      <c r="D140" s="133"/>
      <c r="E140" s="133"/>
      <c r="F140" s="134"/>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c r="A141" s="133"/>
      <c r="B141" s="134"/>
      <c r="C141" s="133"/>
      <c r="D141" s="133"/>
      <c r="E141" s="133"/>
      <c r="F141" s="134"/>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c r="A142" s="133"/>
      <c r="B142" s="134"/>
      <c r="C142" s="133"/>
      <c r="D142" s="133"/>
      <c r="E142" s="133"/>
      <c r="F142" s="134"/>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c r="A143" s="133"/>
      <c r="B143" s="134"/>
      <c r="C143" s="133"/>
      <c r="D143" s="133"/>
      <c r="E143" s="133"/>
      <c r="F143" s="134"/>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c r="A144" s="133"/>
      <c r="B144" s="134"/>
      <c r="C144" s="133"/>
      <c r="D144" s="133"/>
      <c r="E144" s="133"/>
      <c r="F144" s="134"/>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c r="A145" s="133"/>
      <c r="B145" s="134"/>
      <c r="C145" s="133"/>
      <c r="D145" s="133"/>
      <c r="E145" s="133"/>
      <c r="F145" s="134"/>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c r="A146" s="133"/>
      <c r="B146" s="134"/>
      <c r="C146" s="133"/>
      <c r="D146" s="133"/>
      <c r="E146" s="133"/>
      <c r="F146" s="134"/>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c r="A147" s="133"/>
      <c r="B147" s="134"/>
      <c r="C147" s="133"/>
      <c r="D147" s="133"/>
      <c r="E147" s="133"/>
      <c r="F147" s="134"/>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c r="A148" s="133"/>
      <c r="B148" s="134"/>
      <c r="C148" s="133"/>
      <c r="D148" s="133"/>
      <c r="E148" s="133"/>
      <c r="F148" s="134"/>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c r="A149" s="133"/>
      <c r="B149" s="134"/>
      <c r="C149" s="133"/>
      <c r="D149" s="133"/>
      <c r="E149" s="133"/>
      <c r="F149" s="134"/>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c r="A150" s="133"/>
      <c r="B150" s="134"/>
      <c r="C150" s="133"/>
      <c r="D150" s="133"/>
      <c r="E150" s="133"/>
      <c r="F150" s="134"/>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c r="A151" s="133"/>
      <c r="B151" s="134"/>
      <c r="C151" s="133"/>
      <c r="D151" s="133"/>
      <c r="E151" s="133"/>
      <c r="F151" s="134"/>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c r="A152" s="133"/>
      <c r="B152" s="134"/>
      <c r="C152" s="133"/>
      <c r="D152" s="133"/>
      <c r="E152" s="133"/>
      <c r="F152" s="134"/>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c r="A153" s="133"/>
      <c r="B153" s="134"/>
      <c r="C153" s="133"/>
      <c r="D153" s="133"/>
      <c r="E153" s="133"/>
      <c r="F153" s="134"/>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c r="A154" s="133"/>
      <c r="B154" s="134"/>
      <c r="C154" s="133"/>
      <c r="D154" s="133"/>
      <c r="E154" s="133"/>
      <c r="F154" s="134"/>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c r="A155" s="133"/>
      <c r="B155" s="134"/>
      <c r="C155" s="133"/>
      <c r="D155" s="133"/>
      <c r="E155" s="133"/>
      <c r="F155" s="134"/>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c r="A156" s="133"/>
      <c r="B156" s="134"/>
      <c r="C156" s="133"/>
      <c r="D156" s="133"/>
      <c r="E156" s="133"/>
      <c r="F156" s="134"/>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c r="A157" s="133"/>
      <c r="B157" s="134"/>
      <c r="C157" s="133"/>
      <c r="D157" s="133"/>
      <c r="E157" s="133"/>
      <c r="F157" s="134"/>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c r="A158" s="133"/>
      <c r="B158" s="134"/>
      <c r="C158" s="133"/>
      <c r="D158" s="133"/>
      <c r="E158" s="133"/>
      <c r="F158" s="134"/>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c r="A159" s="133"/>
      <c r="B159" s="134"/>
      <c r="C159" s="133"/>
      <c r="D159" s="133"/>
      <c r="E159" s="133"/>
      <c r="F159" s="134"/>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c r="A160" s="133"/>
      <c r="B160" s="134"/>
      <c r="C160" s="133"/>
      <c r="D160" s="133"/>
      <c r="E160" s="133"/>
      <c r="F160" s="134"/>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c r="A161" s="133"/>
      <c r="B161" s="134"/>
      <c r="C161" s="133"/>
      <c r="D161" s="133"/>
      <c r="E161" s="133"/>
      <c r="F161" s="134"/>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c r="A162" s="133"/>
      <c r="B162" s="134"/>
      <c r="C162" s="133"/>
      <c r="D162" s="133"/>
      <c r="E162" s="133"/>
      <c r="F162" s="134"/>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c r="A163" s="133"/>
      <c r="B163" s="134"/>
      <c r="C163" s="133"/>
      <c r="D163" s="133"/>
      <c r="E163" s="133"/>
      <c r="F163" s="134"/>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c r="A164" s="133"/>
      <c r="B164" s="134"/>
      <c r="C164" s="133"/>
      <c r="D164" s="133"/>
      <c r="E164" s="133"/>
      <c r="F164" s="134"/>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c r="A165" s="133"/>
      <c r="B165" s="134"/>
      <c r="C165" s="133"/>
      <c r="D165" s="133"/>
      <c r="E165" s="133"/>
      <c r="F165" s="134"/>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c r="A166" s="133"/>
      <c r="B166" s="134"/>
      <c r="C166" s="133"/>
      <c r="D166" s="133"/>
      <c r="E166" s="133"/>
      <c r="F166" s="134"/>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c r="A167" s="133"/>
      <c r="B167" s="134"/>
      <c r="C167" s="133"/>
      <c r="D167" s="133"/>
      <c r="E167" s="133"/>
      <c r="F167" s="134"/>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c r="A168" s="133"/>
      <c r="B168" s="134"/>
      <c r="C168" s="133"/>
      <c r="D168" s="133"/>
      <c r="E168" s="133"/>
      <c r="F168" s="134"/>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c r="A169" s="133"/>
      <c r="B169" s="134"/>
      <c r="C169" s="133"/>
      <c r="D169" s="133"/>
      <c r="E169" s="133"/>
      <c r="F169" s="134"/>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c r="A170" s="133"/>
      <c r="B170" s="134"/>
      <c r="C170" s="133"/>
      <c r="D170" s="133"/>
      <c r="E170" s="133"/>
      <c r="F170" s="134"/>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c r="A171" s="133"/>
      <c r="B171" s="134"/>
      <c r="C171" s="133"/>
      <c r="D171" s="133"/>
      <c r="E171" s="133"/>
      <c r="F171" s="134"/>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c r="A172" s="133"/>
      <c r="B172" s="134"/>
      <c r="C172" s="133"/>
      <c r="D172" s="133"/>
      <c r="E172" s="133"/>
      <c r="F172" s="134"/>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c r="A173" s="133"/>
      <c r="B173" s="134"/>
      <c r="C173" s="133"/>
      <c r="D173" s="133"/>
      <c r="E173" s="133"/>
      <c r="F173" s="134"/>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c r="A174" s="133"/>
      <c r="B174" s="134"/>
      <c r="C174" s="133"/>
      <c r="D174" s="133"/>
      <c r="E174" s="133"/>
      <c r="F174" s="134"/>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c r="A175" s="133"/>
      <c r="B175" s="134"/>
      <c r="C175" s="133"/>
      <c r="D175" s="133"/>
      <c r="E175" s="133"/>
      <c r="F175" s="134"/>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c r="A176" s="133"/>
      <c r="B176" s="134"/>
      <c r="C176" s="133"/>
      <c r="D176" s="133"/>
      <c r="E176" s="133"/>
      <c r="F176" s="134"/>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c r="A177" s="133"/>
      <c r="B177" s="134"/>
      <c r="C177" s="133"/>
      <c r="D177" s="133"/>
      <c r="E177" s="133"/>
      <c r="F177" s="134"/>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c r="A178" s="133"/>
      <c r="B178" s="134"/>
      <c r="C178" s="133"/>
      <c r="D178" s="133"/>
      <c r="E178" s="133"/>
      <c r="F178" s="134"/>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c r="A179" s="133"/>
      <c r="B179" s="134"/>
      <c r="C179" s="133"/>
      <c r="D179" s="133"/>
      <c r="E179" s="133"/>
      <c r="F179" s="134"/>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c r="A180" s="133"/>
      <c r="B180" s="134"/>
      <c r="C180" s="133"/>
      <c r="D180" s="133"/>
      <c r="E180" s="133"/>
      <c r="F180" s="134"/>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c r="A181" s="133"/>
      <c r="B181" s="134"/>
      <c r="C181" s="133"/>
      <c r="D181" s="133"/>
      <c r="E181" s="133"/>
      <c r="F181" s="134"/>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c r="A182" s="133"/>
      <c r="B182" s="134"/>
      <c r="C182" s="133"/>
      <c r="D182" s="133"/>
      <c r="E182" s="133"/>
      <c r="F182" s="134"/>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c r="A183" s="133"/>
      <c r="B183" s="134"/>
      <c r="C183" s="133"/>
      <c r="D183" s="133"/>
      <c r="E183" s="133"/>
      <c r="F183" s="134"/>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c r="A184" s="133"/>
      <c r="B184" s="134"/>
      <c r="C184" s="133"/>
      <c r="D184" s="133"/>
      <c r="E184" s="133"/>
      <c r="F184" s="134"/>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c r="A185" s="133"/>
      <c r="B185" s="134"/>
      <c r="C185" s="133"/>
      <c r="D185" s="133"/>
      <c r="E185" s="133"/>
      <c r="F185" s="134"/>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c r="A186" s="133"/>
      <c r="B186" s="134"/>
      <c r="C186" s="133"/>
      <c r="D186" s="133"/>
      <c r="E186" s="133"/>
      <c r="F186" s="134"/>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c r="A187" s="133"/>
      <c r="B187" s="134"/>
      <c r="C187" s="133"/>
      <c r="D187" s="133"/>
      <c r="E187" s="133"/>
      <c r="F187" s="134"/>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c r="A188" s="133"/>
      <c r="B188" s="134"/>
      <c r="C188" s="133"/>
      <c r="D188" s="133"/>
      <c r="E188" s="133"/>
      <c r="F188" s="134"/>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c r="A189" s="133"/>
      <c r="B189" s="134"/>
      <c r="C189" s="133"/>
      <c r="D189" s="133"/>
      <c r="E189" s="133"/>
      <c r="F189" s="134"/>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c r="A190" s="133"/>
      <c r="B190" s="134"/>
      <c r="C190" s="133"/>
      <c r="D190" s="133"/>
      <c r="E190" s="133"/>
      <c r="F190" s="134"/>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c r="A191" s="133"/>
      <c r="B191" s="134"/>
      <c r="C191" s="133"/>
      <c r="D191" s="133"/>
      <c r="E191" s="133"/>
      <c r="F191" s="134"/>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c r="A192" s="133"/>
      <c r="B192" s="134"/>
      <c r="C192" s="133"/>
      <c r="D192" s="133"/>
      <c r="E192" s="133"/>
      <c r="F192" s="134"/>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c r="A193" s="133"/>
      <c r="B193" s="134"/>
      <c r="C193" s="133"/>
      <c r="D193" s="133"/>
      <c r="E193" s="133"/>
      <c r="F193" s="134"/>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c r="A194" s="133"/>
      <c r="B194" s="134"/>
      <c r="C194" s="133"/>
      <c r="D194" s="133"/>
      <c r="E194" s="133"/>
      <c r="F194" s="134"/>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c r="A195" s="133"/>
      <c r="B195" s="134"/>
      <c r="C195" s="133"/>
      <c r="D195" s="133"/>
      <c r="E195" s="133"/>
      <c r="F195" s="134"/>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c r="A196" s="133"/>
      <c r="B196" s="134"/>
      <c r="C196" s="133"/>
      <c r="D196" s="133"/>
      <c r="E196" s="133"/>
      <c r="F196" s="134"/>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c r="A197" s="133"/>
      <c r="B197" s="134"/>
      <c r="C197" s="133"/>
      <c r="D197" s="133"/>
      <c r="E197" s="133"/>
      <c r="F197" s="134"/>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c r="A198" s="133"/>
      <c r="B198" s="134"/>
      <c r="C198" s="133"/>
      <c r="D198" s="133"/>
      <c r="E198" s="133"/>
      <c r="F198" s="134"/>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c r="A199" s="133"/>
      <c r="B199" s="134"/>
      <c r="C199" s="133"/>
      <c r="D199" s="133"/>
      <c r="E199" s="133"/>
      <c r="F199" s="134"/>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c r="A200" s="133"/>
      <c r="B200" s="134"/>
      <c r="C200" s="133"/>
      <c r="D200" s="133"/>
      <c r="E200" s="133"/>
      <c r="F200" s="134"/>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c r="A201" s="133"/>
      <c r="B201" s="134"/>
      <c r="C201" s="133"/>
      <c r="D201" s="133"/>
      <c r="E201" s="133"/>
      <c r="F201" s="134"/>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c r="A202" s="133"/>
      <c r="B202" s="134"/>
      <c r="C202" s="133"/>
      <c r="D202" s="133"/>
      <c r="E202" s="133"/>
      <c r="F202" s="134"/>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c r="A203" s="133"/>
      <c r="B203" s="134"/>
      <c r="C203" s="133"/>
      <c r="D203" s="133"/>
      <c r="E203" s="133"/>
      <c r="F203" s="134"/>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c r="A204" s="133"/>
      <c r="B204" s="134"/>
      <c r="C204" s="133"/>
      <c r="D204" s="133"/>
      <c r="E204" s="133"/>
      <c r="F204" s="134"/>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c r="A205" s="133"/>
      <c r="B205" s="134"/>
      <c r="C205" s="133"/>
      <c r="D205" s="133"/>
      <c r="E205" s="133"/>
      <c r="F205" s="134"/>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c r="A206" s="133"/>
      <c r="B206" s="134"/>
      <c r="C206" s="133"/>
      <c r="D206" s="133"/>
      <c r="E206" s="133"/>
      <c r="F206" s="134"/>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c r="A207" s="133"/>
      <c r="B207" s="134"/>
      <c r="C207" s="133"/>
      <c r="D207" s="133"/>
      <c r="E207" s="133"/>
      <c r="F207" s="134"/>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c r="A208" s="133"/>
      <c r="B208" s="134"/>
      <c r="C208" s="133"/>
      <c r="D208" s="133"/>
      <c r="E208" s="133"/>
      <c r="F208" s="134"/>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c r="A209" s="133"/>
      <c r="B209" s="134"/>
      <c r="C209" s="133"/>
      <c r="D209" s="133"/>
      <c r="E209" s="133"/>
      <c r="F209" s="134"/>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c r="A210" s="133"/>
      <c r="B210" s="134"/>
      <c r="C210" s="133"/>
      <c r="D210" s="133"/>
      <c r="E210" s="133"/>
      <c r="F210" s="134"/>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c r="A211" s="133"/>
      <c r="B211" s="134"/>
      <c r="C211" s="133"/>
      <c r="D211" s="133"/>
      <c r="E211" s="133"/>
      <c r="F211" s="134"/>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c r="A212" s="133"/>
      <c r="B212" s="134"/>
      <c r="C212" s="133"/>
      <c r="D212" s="133"/>
      <c r="E212" s="133"/>
      <c r="F212" s="134"/>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c r="A213" s="133"/>
      <c r="B213" s="134"/>
      <c r="C213" s="133"/>
      <c r="D213" s="133"/>
      <c r="E213" s="133"/>
      <c r="F213" s="134"/>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c r="A214" s="133"/>
      <c r="B214" s="134"/>
      <c r="C214" s="133"/>
      <c r="D214" s="133"/>
      <c r="E214" s="133"/>
      <c r="F214" s="134"/>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c r="A215" s="133"/>
      <c r="B215" s="134"/>
      <c r="C215" s="133"/>
      <c r="D215" s="133"/>
      <c r="E215" s="133"/>
      <c r="F215" s="134"/>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c r="A216" s="133"/>
      <c r="B216" s="134"/>
      <c r="C216" s="133"/>
      <c r="D216" s="133"/>
      <c r="E216" s="133"/>
      <c r="F216" s="134"/>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c r="A217" s="133"/>
      <c r="B217" s="134"/>
      <c r="C217" s="133"/>
      <c r="D217" s="133"/>
      <c r="E217" s="133"/>
      <c r="F217" s="134"/>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c r="A218" s="133"/>
      <c r="B218" s="134"/>
      <c r="C218" s="133"/>
      <c r="D218" s="133"/>
      <c r="E218" s="133"/>
      <c r="F218" s="134"/>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c r="A219" s="133"/>
      <c r="B219" s="134"/>
      <c r="C219" s="133"/>
      <c r="D219" s="133"/>
      <c r="E219" s="133"/>
      <c r="F219" s="134"/>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c r="A220" s="133"/>
      <c r="B220" s="134"/>
      <c r="C220" s="133"/>
      <c r="D220" s="133"/>
      <c r="E220" s="133"/>
      <c r="F220" s="134"/>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c r="A221" s="133"/>
      <c r="B221" s="134"/>
      <c r="C221" s="133"/>
      <c r="D221" s="133"/>
      <c r="E221" s="133"/>
      <c r="F221" s="134"/>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c r="A222" s="133"/>
      <c r="B222" s="134"/>
      <c r="C222" s="133"/>
      <c r="D222" s="133"/>
      <c r="E222" s="133"/>
      <c r="F222" s="134"/>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c r="A223" s="133"/>
      <c r="B223" s="134"/>
      <c r="C223" s="133"/>
      <c r="D223" s="133"/>
      <c r="E223" s="133"/>
      <c r="F223" s="134"/>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c r="A224" s="133"/>
      <c r="B224" s="134"/>
      <c r="C224" s="133"/>
      <c r="D224" s="133"/>
      <c r="E224" s="133"/>
      <c r="F224" s="134"/>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c r="A225" s="133"/>
      <c r="B225" s="134"/>
      <c r="C225" s="133"/>
      <c r="D225" s="133"/>
      <c r="E225" s="133"/>
      <c r="F225" s="134"/>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c r="A226" s="133"/>
      <c r="B226" s="134"/>
      <c r="C226" s="133"/>
      <c r="D226" s="133"/>
      <c r="E226" s="133"/>
      <c r="F226" s="134"/>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c r="A227" s="133"/>
      <c r="B227" s="134"/>
      <c r="C227" s="133"/>
      <c r="D227" s="133"/>
      <c r="E227" s="133"/>
      <c r="F227" s="134"/>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c r="A228" s="133"/>
      <c r="B228" s="134"/>
      <c r="C228" s="133"/>
      <c r="D228" s="133"/>
      <c r="E228" s="133"/>
      <c r="F228" s="134"/>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c r="A229" s="133"/>
      <c r="B229" s="134"/>
      <c r="C229" s="133"/>
      <c r="D229" s="133"/>
      <c r="E229" s="133"/>
      <c r="F229" s="134"/>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c r="A230" s="133"/>
      <c r="B230" s="134"/>
      <c r="C230" s="133"/>
      <c r="D230" s="133"/>
      <c r="E230" s="133"/>
      <c r="F230" s="134"/>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c r="A231" s="133"/>
      <c r="B231" s="134"/>
      <c r="C231" s="133"/>
      <c r="D231" s="133"/>
      <c r="E231" s="133"/>
      <c r="F231" s="134"/>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c r="A232" s="133"/>
      <c r="B232" s="134"/>
      <c r="C232" s="133"/>
      <c r="D232" s="133"/>
      <c r="E232" s="133"/>
      <c r="F232" s="134"/>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c r="A233" s="133"/>
      <c r="B233" s="134"/>
      <c r="C233" s="133"/>
      <c r="D233" s="133"/>
      <c r="E233" s="133"/>
      <c r="F233" s="134"/>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c r="A234" s="133"/>
      <c r="B234" s="134"/>
      <c r="C234" s="133"/>
      <c r="D234" s="133"/>
      <c r="E234" s="133"/>
      <c r="F234" s="134"/>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c r="A235" s="133"/>
      <c r="B235" s="134"/>
      <c r="C235" s="133"/>
      <c r="D235" s="133"/>
      <c r="E235" s="133"/>
      <c r="F235" s="134"/>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c r="A236" s="133"/>
      <c r="B236" s="134"/>
      <c r="C236" s="133"/>
      <c r="D236" s="133"/>
      <c r="E236" s="133"/>
      <c r="F236" s="134"/>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c r="A237" s="133"/>
      <c r="B237" s="134"/>
      <c r="C237" s="133"/>
      <c r="D237" s="133"/>
      <c r="E237" s="133"/>
      <c r="F237" s="134"/>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c r="A238" s="133"/>
      <c r="B238" s="134"/>
      <c r="C238" s="133"/>
      <c r="D238" s="133"/>
      <c r="E238" s="133"/>
      <c r="F238" s="134"/>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c r="A239" s="133"/>
      <c r="B239" s="134"/>
      <c r="C239" s="133"/>
      <c r="D239" s="133"/>
      <c r="E239" s="133"/>
      <c r="F239" s="134"/>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c r="A240" s="133"/>
      <c r="B240" s="134"/>
      <c r="C240" s="133"/>
      <c r="D240" s="133"/>
      <c r="E240" s="133"/>
      <c r="F240" s="134"/>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c r="A241" s="133"/>
      <c r="B241" s="134"/>
      <c r="C241" s="133"/>
      <c r="D241" s="133"/>
      <c r="E241" s="133"/>
      <c r="F241" s="134"/>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c r="A242" s="133"/>
      <c r="B242" s="134"/>
      <c r="C242" s="133"/>
      <c r="D242" s="133"/>
      <c r="E242" s="133"/>
      <c r="F242" s="134"/>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c r="A243" s="133"/>
      <c r="B243" s="134"/>
      <c r="C243" s="133"/>
      <c r="D243" s="133"/>
      <c r="E243" s="133"/>
      <c r="F243" s="134"/>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c r="A244" s="133"/>
      <c r="B244" s="134"/>
      <c r="C244" s="133"/>
      <c r="D244" s="133"/>
      <c r="E244" s="133"/>
      <c r="F244" s="134"/>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c r="A245" s="133"/>
      <c r="B245" s="134"/>
      <c r="C245" s="133"/>
      <c r="D245" s="133"/>
      <c r="E245" s="133"/>
      <c r="F245" s="134"/>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c r="A246" s="133"/>
      <c r="B246" s="134"/>
      <c r="C246" s="133"/>
      <c r="D246" s="133"/>
      <c r="E246" s="133"/>
      <c r="F246" s="134"/>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c r="A247" s="133"/>
      <c r="B247" s="134"/>
      <c r="C247" s="133"/>
      <c r="D247" s="133"/>
      <c r="E247" s="133"/>
      <c r="F247" s="134"/>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c r="A248" s="133"/>
      <c r="B248" s="134"/>
      <c r="C248" s="133"/>
      <c r="D248" s="133"/>
      <c r="E248" s="133"/>
      <c r="F248" s="134"/>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c r="A249" s="133"/>
      <c r="B249" s="134"/>
      <c r="C249" s="133"/>
      <c r="D249" s="133"/>
      <c r="E249" s="133"/>
      <c r="F249" s="134"/>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c r="A250" s="133"/>
      <c r="B250" s="134"/>
      <c r="C250" s="133"/>
      <c r="D250" s="133"/>
      <c r="E250" s="133"/>
      <c r="F250" s="134"/>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c r="A251" s="133"/>
      <c r="B251" s="134"/>
      <c r="C251" s="133"/>
      <c r="D251" s="133"/>
      <c r="E251" s="133"/>
      <c r="F251" s="134"/>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c r="A252" s="133"/>
      <c r="B252" s="134"/>
      <c r="C252" s="133"/>
      <c r="D252" s="133"/>
      <c r="E252" s="133"/>
      <c r="F252" s="134"/>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c r="A253" s="133"/>
      <c r="B253" s="134"/>
      <c r="C253" s="133"/>
      <c r="D253" s="133"/>
      <c r="E253" s="133"/>
      <c r="F253" s="134"/>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c r="A254" s="133"/>
      <c r="B254" s="134"/>
      <c r="C254" s="133"/>
      <c r="D254" s="133"/>
      <c r="E254" s="133"/>
      <c r="F254" s="134"/>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c r="A255" s="133"/>
      <c r="B255" s="134"/>
      <c r="C255" s="133"/>
      <c r="D255" s="133"/>
      <c r="E255" s="133"/>
      <c r="F255" s="134"/>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c r="A256" s="133"/>
      <c r="B256" s="134"/>
      <c r="C256" s="133"/>
      <c r="D256" s="133"/>
      <c r="E256" s="133"/>
      <c r="F256" s="134"/>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c r="A257" s="133"/>
      <c r="B257" s="134"/>
      <c r="C257" s="133"/>
      <c r="D257" s="133"/>
      <c r="E257" s="133"/>
      <c r="F257" s="134"/>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c r="A258" s="133"/>
      <c r="B258" s="134"/>
      <c r="C258" s="133"/>
      <c r="D258" s="133"/>
      <c r="E258" s="133"/>
      <c r="F258" s="134"/>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c r="A259" s="133"/>
      <c r="B259" s="134"/>
      <c r="C259" s="133"/>
      <c r="D259" s="133"/>
      <c r="E259" s="133"/>
      <c r="F259" s="134"/>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c r="A260" s="133"/>
      <c r="B260" s="134"/>
      <c r="C260" s="133"/>
      <c r="D260" s="133"/>
      <c r="E260" s="133"/>
      <c r="F260" s="134"/>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c r="A261" s="133"/>
      <c r="B261" s="134"/>
      <c r="C261" s="133"/>
      <c r="D261" s="133"/>
      <c r="E261" s="133"/>
      <c r="F261" s="134"/>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c r="A262" s="133"/>
      <c r="B262" s="134"/>
      <c r="C262" s="133"/>
      <c r="D262" s="133"/>
      <c r="E262" s="133"/>
      <c r="F262" s="134"/>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c r="A263" s="133"/>
      <c r="B263" s="134"/>
      <c r="C263" s="133"/>
      <c r="D263" s="133"/>
      <c r="E263" s="133"/>
      <c r="F263" s="134"/>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c r="A264" s="133"/>
      <c r="B264" s="134"/>
      <c r="C264" s="133"/>
      <c r="D264" s="133"/>
      <c r="E264" s="133"/>
      <c r="F264" s="134"/>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c r="A265" s="133"/>
      <c r="B265" s="134"/>
      <c r="C265" s="133"/>
      <c r="D265" s="133"/>
      <c r="E265" s="133"/>
      <c r="F265" s="134"/>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c r="A266" s="133"/>
      <c r="B266" s="134"/>
      <c r="C266" s="133"/>
      <c r="D266" s="133"/>
      <c r="E266" s="133"/>
      <c r="F266" s="134"/>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c r="A267" s="133"/>
      <c r="B267" s="134"/>
      <c r="C267" s="133"/>
      <c r="D267" s="133"/>
      <c r="E267" s="133"/>
      <c r="F267" s="134"/>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c r="A268" s="133"/>
      <c r="B268" s="134"/>
      <c r="C268" s="133"/>
      <c r="D268" s="133"/>
      <c r="E268" s="133"/>
      <c r="F268" s="134"/>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c r="A269" s="133"/>
      <c r="B269" s="134"/>
      <c r="C269" s="133"/>
      <c r="D269" s="133"/>
      <c r="E269" s="133"/>
      <c r="F269" s="134"/>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c r="A270" s="133"/>
      <c r="B270" s="134"/>
      <c r="C270" s="133"/>
      <c r="D270" s="133"/>
      <c r="E270" s="133"/>
      <c r="F270" s="134"/>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c r="A271" s="133"/>
      <c r="B271" s="134"/>
      <c r="C271" s="133"/>
      <c r="D271" s="133"/>
      <c r="E271" s="133"/>
      <c r="F271" s="134"/>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c r="A272" s="133"/>
      <c r="B272" s="134"/>
      <c r="C272" s="133"/>
      <c r="D272" s="133"/>
      <c r="E272" s="133"/>
      <c r="F272" s="134"/>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c r="A273" s="133"/>
      <c r="B273" s="134"/>
      <c r="C273" s="133"/>
      <c r="D273" s="133"/>
      <c r="E273" s="133"/>
      <c r="F273" s="134"/>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c r="A274" s="133"/>
      <c r="B274" s="134"/>
      <c r="C274" s="133"/>
      <c r="D274" s="133"/>
      <c r="E274" s="133"/>
      <c r="F274" s="134"/>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c r="A275" s="133"/>
      <c r="B275" s="134"/>
      <c r="C275" s="133"/>
      <c r="D275" s="133"/>
      <c r="E275" s="133"/>
      <c r="F275" s="134"/>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c r="A276" s="133"/>
      <c r="B276" s="134"/>
      <c r="C276" s="133"/>
      <c r="D276" s="133"/>
      <c r="E276" s="133"/>
      <c r="F276" s="134"/>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c r="A277" s="133"/>
      <c r="B277" s="134"/>
      <c r="C277" s="133"/>
      <c r="D277" s="133"/>
      <c r="E277" s="133"/>
      <c r="F277" s="134"/>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c r="A278" s="133"/>
      <c r="B278" s="134"/>
      <c r="C278" s="133"/>
      <c r="D278" s="133"/>
      <c r="E278" s="133"/>
      <c r="F278" s="134"/>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c r="A279" s="133"/>
      <c r="B279" s="134"/>
      <c r="C279" s="133"/>
      <c r="D279" s="133"/>
      <c r="E279" s="133"/>
      <c r="F279" s="134"/>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c r="A280" s="133"/>
      <c r="B280" s="134"/>
      <c r="C280" s="133"/>
      <c r="D280" s="133"/>
      <c r="E280" s="133"/>
      <c r="F280" s="134"/>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c r="A281" s="133"/>
      <c r="B281" s="134"/>
      <c r="C281" s="133"/>
      <c r="D281" s="133"/>
      <c r="E281" s="133"/>
      <c r="F281" s="134"/>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c r="A282" s="133"/>
      <c r="B282" s="134"/>
      <c r="C282" s="133"/>
      <c r="D282" s="133"/>
      <c r="E282" s="133"/>
      <c r="F282" s="134"/>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c r="A283" s="133"/>
      <c r="B283" s="134"/>
      <c r="C283" s="133"/>
      <c r="D283" s="133"/>
      <c r="E283" s="133"/>
      <c r="F283" s="134"/>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c r="A284" s="133"/>
      <c r="B284" s="134"/>
      <c r="C284" s="133"/>
      <c r="D284" s="133"/>
      <c r="E284" s="133"/>
      <c r="F284" s="134"/>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c r="A285" s="133"/>
      <c r="B285" s="134"/>
      <c r="C285" s="133"/>
      <c r="D285" s="133"/>
      <c r="E285" s="133"/>
      <c r="F285" s="134"/>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c r="A286" s="133"/>
      <c r="B286" s="134"/>
      <c r="C286" s="133"/>
      <c r="D286" s="133"/>
      <c r="E286" s="133"/>
      <c r="F286" s="134"/>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c r="A287" s="133"/>
      <c r="B287" s="134"/>
      <c r="C287" s="133"/>
      <c r="D287" s="133"/>
      <c r="E287" s="133"/>
      <c r="F287" s="134"/>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c r="A288" s="133"/>
      <c r="B288" s="134"/>
      <c r="C288" s="133"/>
      <c r="D288" s="133"/>
      <c r="E288" s="133"/>
      <c r="F288" s="134"/>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c r="A289" s="133"/>
      <c r="B289" s="134"/>
      <c r="C289" s="133"/>
      <c r="D289" s="133"/>
      <c r="E289" s="133"/>
      <c r="F289" s="134"/>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c r="A290" s="133"/>
      <c r="B290" s="134"/>
      <c r="C290" s="133"/>
      <c r="D290" s="133"/>
      <c r="E290" s="133"/>
      <c r="F290" s="134"/>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c r="A291" s="133"/>
      <c r="B291" s="134"/>
      <c r="C291" s="133"/>
      <c r="D291" s="133"/>
      <c r="E291" s="133"/>
      <c r="F291" s="134"/>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c r="A292" s="133"/>
      <c r="B292" s="134"/>
      <c r="C292" s="133"/>
      <c r="D292" s="133"/>
      <c r="E292" s="133"/>
      <c r="F292" s="134"/>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c r="A293" s="133"/>
      <c r="B293" s="134"/>
      <c r="C293" s="133"/>
      <c r="D293" s="133"/>
      <c r="E293" s="133"/>
      <c r="F293" s="134"/>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c r="A294" s="133"/>
      <c r="B294" s="134"/>
      <c r="C294" s="133"/>
      <c r="D294" s="133"/>
      <c r="E294" s="133"/>
      <c r="F294" s="134"/>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c r="A295" s="133"/>
      <c r="B295" s="134"/>
      <c r="C295" s="133"/>
      <c r="D295" s="133"/>
      <c r="E295" s="133"/>
      <c r="F295" s="134"/>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c r="A296" s="133"/>
      <c r="B296" s="134"/>
      <c r="C296" s="133"/>
      <c r="D296" s="133"/>
      <c r="E296" s="133"/>
      <c r="F296" s="134"/>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c r="A297" s="133"/>
      <c r="B297" s="134"/>
      <c r="C297" s="133"/>
      <c r="D297" s="133"/>
      <c r="E297" s="133"/>
      <c r="F297" s="134"/>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c r="A298" s="133"/>
      <c r="B298" s="134"/>
      <c r="C298" s="133"/>
      <c r="D298" s="133"/>
      <c r="E298" s="133"/>
      <c r="F298" s="134"/>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c r="A299" s="133"/>
      <c r="B299" s="134"/>
      <c r="C299" s="133"/>
      <c r="D299" s="133"/>
      <c r="E299" s="133"/>
      <c r="F299" s="134"/>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c r="A300" s="133"/>
      <c r="B300" s="134"/>
      <c r="C300" s="133"/>
      <c r="D300" s="133"/>
      <c r="E300" s="133"/>
      <c r="F300" s="134"/>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c r="A301" s="133"/>
      <c r="B301" s="134"/>
      <c r="C301" s="133"/>
      <c r="D301" s="133"/>
      <c r="E301" s="133"/>
      <c r="F301" s="134"/>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c r="A302" s="133"/>
      <c r="B302" s="134"/>
      <c r="C302" s="133"/>
      <c r="D302" s="133"/>
      <c r="E302" s="133"/>
      <c r="F302" s="134"/>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c r="A303" s="133"/>
      <c r="B303" s="134"/>
      <c r="C303" s="133"/>
      <c r="D303" s="133"/>
      <c r="E303" s="133"/>
      <c r="F303" s="134"/>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c r="A304" s="133"/>
      <c r="B304" s="134"/>
      <c r="C304" s="133"/>
      <c r="D304" s="133"/>
      <c r="E304" s="133"/>
      <c r="F304" s="134"/>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c r="A305" s="133"/>
      <c r="B305" s="134"/>
      <c r="C305" s="133"/>
      <c r="D305" s="133"/>
      <c r="E305" s="133"/>
      <c r="F305" s="134"/>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c r="A306" s="133"/>
      <c r="B306" s="134"/>
      <c r="C306" s="133"/>
      <c r="D306" s="133"/>
      <c r="E306" s="133"/>
      <c r="F306" s="134"/>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c r="A307" s="133"/>
      <c r="B307" s="134"/>
      <c r="C307" s="133"/>
      <c r="D307" s="133"/>
      <c r="E307" s="133"/>
      <c r="F307" s="134"/>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c r="A308" s="133"/>
      <c r="B308" s="134"/>
      <c r="C308" s="133"/>
      <c r="D308" s="133"/>
      <c r="E308" s="133"/>
      <c r="F308" s="134"/>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c r="A309" s="133"/>
      <c r="B309" s="134"/>
      <c r="C309" s="133"/>
      <c r="D309" s="133"/>
      <c r="E309" s="133"/>
      <c r="F309" s="134"/>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c r="A310" s="133"/>
      <c r="B310" s="134"/>
      <c r="C310" s="133"/>
      <c r="D310" s="133"/>
      <c r="E310" s="133"/>
      <c r="F310" s="134"/>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c r="A311" s="133"/>
      <c r="B311" s="134"/>
      <c r="C311" s="133"/>
      <c r="D311" s="133"/>
      <c r="E311" s="133"/>
      <c r="F311" s="134"/>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c r="A312" s="133"/>
      <c r="B312" s="134"/>
      <c r="C312" s="133"/>
      <c r="D312" s="133"/>
      <c r="E312" s="133"/>
      <c r="F312" s="134"/>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c r="A313" s="133"/>
      <c r="B313" s="134"/>
      <c r="C313" s="133"/>
      <c r="D313" s="133"/>
      <c r="E313" s="133"/>
      <c r="F313" s="134"/>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c r="A314" s="133"/>
      <c r="B314" s="134"/>
      <c r="C314" s="133"/>
      <c r="D314" s="133"/>
      <c r="E314" s="133"/>
      <c r="F314" s="134"/>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c r="A315" s="133"/>
      <c r="B315" s="134"/>
      <c r="C315" s="133"/>
      <c r="D315" s="133"/>
      <c r="E315" s="133"/>
      <c r="F315" s="134"/>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c r="A316" s="133"/>
      <c r="B316" s="134"/>
      <c r="C316" s="133"/>
      <c r="D316" s="133"/>
      <c r="E316" s="133"/>
      <c r="F316" s="134"/>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c r="A317" s="133"/>
      <c r="B317" s="134"/>
      <c r="C317" s="133"/>
      <c r="D317" s="133"/>
      <c r="E317" s="133"/>
      <c r="F317" s="134"/>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c r="A318" s="133"/>
      <c r="B318" s="134"/>
      <c r="C318" s="133"/>
      <c r="D318" s="133"/>
      <c r="E318" s="133"/>
      <c r="F318" s="134"/>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c r="A319" s="133"/>
      <c r="B319" s="134"/>
      <c r="C319" s="133"/>
      <c r="D319" s="133"/>
      <c r="E319" s="133"/>
      <c r="F319" s="134"/>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c r="A320" s="133"/>
      <c r="B320" s="134"/>
      <c r="C320" s="133"/>
      <c r="D320" s="133"/>
      <c r="E320" s="133"/>
      <c r="F320" s="134"/>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c r="A321" s="133"/>
      <c r="B321" s="134"/>
      <c r="C321" s="133"/>
      <c r="D321" s="133"/>
      <c r="E321" s="133"/>
      <c r="F321" s="134"/>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c r="A322" s="133"/>
      <c r="B322" s="134"/>
      <c r="C322" s="133"/>
      <c r="D322" s="133"/>
      <c r="E322" s="133"/>
      <c r="F322" s="134"/>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c r="A323" s="133"/>
      <c r="B323" s="134"/>
      <c r="C323" s="133"/>
      <c r="D323" s="133"/>
      <c r="E323" s="133"/>
      <c r="F323" s="134"/>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c r="A324" s="133"/>
      <c r="B324" s="134"/>
      <c r="C324" s="133"/>
      <c r="D324" s="133"/>
      <c r="E324" s="133"/>
      <c r="F324" s="134"/>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c r="A325" s="133"/>
      <c r="B325" s="134"/>
      <c r="C325" s="133"/>
      <c r="D325" s="133"/>
      <c r="E325" s="133"/>
      <c r="F325" s="134"/>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c r="A326" s="133"/>
      <c r="B326" s="134"/>
      <c r="C326" s="133"/>
      <c r="D326" s="133"/>
      <c r="E326" s="133"/>
      <c r="F326" s="134"/>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c r="A327" s="133"/>
      <c r="B327" s="134"/>
      <c r="C327" s="133"/>
      <c r="D327" s="133"/>
      <c r="E327" s="133"/>
      <c r="F327" s="134"/>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c r="A328" s="133"/>
      <c r="B328" s="134"/>
      <c r="C328" s="133"/>
      <c r="D328" s="133"/>
      <c r="E328" s="133"/>
      <c r="F328" s="134"/>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c r="A329" s="133"/>
      <c r="B329" s="134"/>
      <c r="C329" s="133"/>
      <c r="D329" s="133"/>
      <c r="E329" s="133"/>
      <c r="F329" s="134"/>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c r="A330" s="133"/>
      <c r="B330" s="134"/>
      <c r="C330" s="133"/>
      <c r="D330" s="133"/>
      <c r="E330" s="133"/>
      <c r="F330" s="134"/>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c r="A331" s="133"/>
      <c r="B331" s="134"/>
      <c r="C331" s="133"/>
      <c r="D331" s="133"/>
      <c r="E331" s="133"/>
      <c r="F331" s="134"/>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c r="A332" s="133"/>
      <c r="B332" s="134"/>
      <c r="C332" s="133"/>
      <c r="D332" s="133"/>
      <c r="E332" s="133"/>
      <c r="F332" s="134"/>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c r="A333" s="133"/>
      <c r="B333" s="134"/>
      <c r="C333" s="133"/>
      <c r="D333" s="133"/>
      <c r="E333" s="133"/>
      <c r="F333" s="134"/>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c r="A334" s="133"/>
      <c r="B334" s="134"/>
      <c r="C334" s="133"/>
      <c r="D334" s="133"/>
      <c r="E334" s="133"/>
      <c r="F334" s="134"/>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c r="A335" s="133"/>
      <c r="B335" s="134"/>
      <c r="C335" s="133"/>
      <c r="D335" s="133"/>
      <c r="E335" s="133"/>
      <c r="F335" s="134"/>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c r="A336" s="133"/>
      <c r="B336" s="134"/>
      <c r="C336" s="133"/>
      <c r="D336" s="133"/>
      <c r="E336" s="133"/>
      <c r="F336" s="134"/>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c r="A337" s="133"/>
      <c r="B337" s="134"/>
      <c r="C337" s="133"/>
      <c r="D337" s="133"/>
      <c r="E337" s="133"/>
      <c r="F337" s="134"/>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c r="A338" s="133"/>
      <c r="B338" s="134"/>
      <c r="C338" s="133"/>
      <c r="D338" s="133"/>
      <c r="E338" s="133"/>
      <c r="F338" s="134"/>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c r="A339" s="133"/>
      <c r="B339" s="134"/>
      <c r="C339" s="133"/>
      <c r="D339" s="133"/>
      <c r="E339" s="133"/>
      <c r="F339" s="134"/>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c r="A340" s="133"/>
      <c r="B340" s="134"/>
      <c r="C340" s="133"/>
      <c r="D340" s="133"/>
      <c r="E340" s="133"/>
      <c r="F340" s="134"/>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c r="A341" s="133"/>
      <c r="B341" s="134"/>
      <c r="C341" s="133"/>
      <c r="D341" s="133"/>
      <c r="E341" s="133"/>
      <c r="F341" s="134"/>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c r="A342" s="133"/>
      <c r="B342" s="134"/>
      <c r="C342" s="133"/>
      <c r="D342" s="133"/>
      <c r="E342" s="133"/>
      <c r="F342" s="134"/>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c r="A343" s="133"/>
      <c r="B343" s="134"/>
      <c r="C343" s="133"/>
      <c r="D343" s="133"/>
      <c r="E343" s="133"/>
      <c r="F343" s="134"/>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c r="A344" s="133"/>
      <c r="B344" s="134"/>
      <c r="C344" s="133"/>
      <c r="D344" s="133"/>
      <c r="E344" s="133"/>
      <c r="F344" s="134"/>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c r="A345" s="133"/>
      <c r="B345" s="134"/>
      <c r="C345" s="133"/>
      <c r="D345" s="133"/>
      <c r="E345" s="133"/>
      <c r="F345" s="134"/>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c r="A346" s="133"/>
      <c r="B346" s="134"/>
      <c r="C346" s="133"/>
      <c r="D346" s="133"/>
      <c r="E346" s="133"/>
      <c r="F346" s="134"/>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c r="A347" s="133"/>
      <c r="B347" s="134"/>
      <c r="C347" s="133"/>
      <c r="D347" s="133"/>
      <c r="E347" s="133"/>
      <c r="F347" s="134"/>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c r="A348" s="133"/>
      <c r="B348" s="134"/>
      <c r="C348" s="133"/>
      <c r="D348" s="133"/>
      <c r="E348" s="133"/>
      <c r="F348" s="134"/>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c r="A349" s="133"/>
      <c r="B349" s="134"/>
      <c r="C349" s="133"/>
      <c r="D349" s="133"/>
      <c r="E349" s="133"/>
      <c r="F349" s="134"/>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c r="A350" s="133"/>
      <c r="B350" s="134"/>
      <c r="C350" s="133"/>
      <c r="D350" s="133"/>
      <c r="E350" s="133"/>
      <c r="F350" s="134"/>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c r="A351" s="133"/>
      <c r="B351" s="134"/>
      <c r="C351" s="133"/>
      <c r="D351" s="133"/>
      <c r="E351" s="133"/>
      <c r="F351" s="134"/>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c r="A352" s="133"/>
      <c r="B352" s="134"/>
      <c r="C352" s="133"/>
      <c r="D352" s="133"/>
      <c r="E352" s="133"/>
      <c r="F352" s="134"/>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c r="A353" s="133"/>
      <c r="B353" s="134"/>
      <c r="C353" s="133"/>
      <c r="D353" s="133"/>
      <c r="E353" s="133"/>
      <c r="F353" s="134"/>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c r="A354" s="133"/>
      <c r="B354" s="134"/>
      <c r="C354" s="133"/>
      <c r="D354" s="133"/>
      <c r="E354" s="133"/>
      <c r="F354" s="134"/>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c r="A355" s="133"/>
      <c r="B355" s="134"/>
      <c r="C355" s="133"/>
      <c r="D355" s="133"/>
      <c r="E355" s="133"/>
      <c r="F355" s="134"/>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c r="A356" s="133"/>
      <c r="B356" s="134"/>
      <c r="C356" s="133"/>
      <c r="D356" s="133"/>
      <c r="E356" s="133"/>
      <c r="F356" s="134"/>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c r="A357" s="133"/>
      <c r="B357" s="134"/>
      <c r="C357" s="133"/>
      <c r="D357" s="133"/>
      <c r="E357" s="133"/>
      <c r="F357" s="134"/>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c r="A358" s="133"/>
      <c r="B358" s="134"/>
      <c r="C358" s="133"/>
      <c r="D358" s="133"/>
      <c r="E358" s="133"/>
      <c r="F358" s="134"/>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c r="A359" s="133"/>
      <c r="B359" s="134"/>
      <c r="C359" s="133"/>
      <c r="D359" s="133"/>
      <c r="E359" s="133"/>
      <c r="F359" s="134"/>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c r="A360" s="133"/>
      <c r="B360" s="134"/>
      <c r="C360" s="133"/>
      <c r="D360" s="133"/>
      <c r="E360" s="133"/>
      <c r="F360" s="134"/>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c r="A361" s="133"/>
      <c r="B361" s="134"/>
      <c r="C361" s="133"/>
      <c r="D361" s="133"/>
      <c r="E361" s="133"/>
      <c r="F361" s="134"/>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c r="A362" s="133"/>
      <c r="B362" s="134"/>
      <c r="C362" s="133"/>
      <c r="D362" s="133"/>
      <c r="E362" s="133"/>
      <c r="F362" s="134"/>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c r="A363" s="133"/>
      <c r="B363" s="134"/>
      <c r="C363" s="133"/>
      <c r="D363" s="133"/>
      <c r="E363" s="133"/>
      <c r="F363" s="134"/>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c r="A364" s="133"/>
      <c r="B364" s="134"/>
      <c r="C364" s="133"/>
      <c r="D364" s="133"/>
      <c r="E364" s="133"/>
      <c r="F364" s="134"/>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c r="A365" s="133"/>
      <c r="B365" s="134"/>
      <c r="C365" s="133"/>
      <c r="D365" s="133"/>
      <c r="E365" s="133"/>
      <c r="F365" s="134"/>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c r="A366" s="133"/>
      <c r="B366" s="134"/>
      <c r="C366" s="133"/>
      <c r="D366" s="133"/>
      <c r="E366" s="133"/>
      <c r="F366" s="134"/>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c r="A367" s="133"/>
      <c r="B367" s="134"/>
      <c r="C367" s="133"/>
      <c r="D367" s="133"/>
      <c r="E367" s="133"/>
      <c r="F367" s="134"/>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c r="A368" s="133"/>
      <c r="B368" s="134"/>
      <c r="C368" s="133"/>
      <c r="D368" s="133"/>
      <c r="E368" s="133"/>
      <c r="F368" s="134"/>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c r="A369" s="133"/>
      <c r="B369" s="134"/>
      <c r="C369" s="133"/>
      <c r="D369" s="133"/>
      <c r="E369" s="133"/>
      <c r="F369" s="134"/>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c r="A370" s="133"/>
      <c r="B370" s="134"/>
      <c r="C370" s="133"/>
      <c r="D370" s="133"/>
      <c r="E370" s="133"/>
      <c r="F370" s="134"/>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c r="A371" s="133"/>
      <c r="B371" s="134"/>
      <c r="C371" s="133"/>
      <c r="D371" s="133"/>
      <c r="E371" s="133"/>
      <c r="F371" s="134"/>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c r="A372" s="133"/>
      <c r="B372" s="134"/>
      <c r="C372" s="133"/>
      <c r="D372" s="133"/>
      <c r="E372" s="133"/>
      <c r="F372" s="134"/>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c r="A373" s="133"/>
      <c r="B373" s="134"/>
      <c r="C373" s="133"/>
      <c r="D373" s="133"/>
      <c r="E373" s="133"/>
      <c r="F373" s="134"/>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c r="A374" s="133"/>
      <c r="B374" s="134"/>
      <c r="C374" s="133"/>
      <c r="D374" s="133"/>
      <c r="E374" s="133"/>
      <c r="F374" s="134"/>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c r="A375" s="133"/>
      <c r="B375" s="134"/>
      <c r="C375" s="133"/>
      <c r="D375" s="133"/>
      <c r="E375" s="133"/>
      <c r="F375" s="134"/>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c r="A376" s="133"/>
      <c r="B376" s="134"/>
      <c r="C376" s="133"/>
      <c r="D376" s="133"/>
      <c r="E376" s="133"/>
      <c r="F376" s="134"/>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c r="A377" s="133"/>
      <c r="B377" s="134"/>
      <c r="C377" s="133"/>
      <c r="D377" s="133"/>
      <c r="E377" s="133"/>
      <c r="F377" s="134"/>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c r="A378" s="133"/>
      <c r="B378" s="134"/>
      <c r="C378" s="133"/>
      <c r="D378" s="133"/>
      <c r="E378" s="133"/>
      <c r="F378" s="134"/>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c r="A379" s="133"/>
      <c r="B379" s="134"/>
      <c r="C379" s="133"/>
      <c r="D379" s="133"/>
      <c r="E379" s="133"/>
      <c r="F379" s="134"/>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c r="A380" s="133"/>
      <c r="B380" s="134"/>
      <c r="C380" s="133"/>
      <c r="D380" s="133"/>
      <c r="E380" s="133"/>
      <c r="F380" s="134"/>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c r="A381" s="133"/>
      <c r="B381" s="134"/>
      <c r="C381" s="133"/>
      <c r="D381" s="133"/>
      <c r="E381" s="133"/>
      <c r="F381" s="134"/>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c r="A382" s="133"/>
      <c r="B382" s="134"/>
      <c r="C382" s="133"/>
      <c r="D382" s="133"/>
      <c r="E382" s="133"/>
      <c r="F382" s="134"/>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c r="A383" s="133"/>
      <c r="B383" s="134"/>
      <c r="C383" s="133"/>
      <c r="D383" s="133"/>
      <c r="E383" s="133"/>
      <c r="F383" s="134"/>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c r="A384" s="133"/>
      <c r="B384" s="134"/>
      <c r="C384" s="133"/>
      <c r="D384" s="133"/>
      <c r="E384" s="133"/>
      <c r="F384" s="134"/>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c r="A385" s="133"/>
      <c r="B385" s="134"/>
      <c r="C385" s="133"/>
      <c r="D385" s="133"/>
      <c r="E385" s="133"/>
      <c r="F385" s="134"/>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c r="A386" s="133"/>
      <c r="B386" s="134"/>
      <c r="C386" s="133"/>
      <c r="D386" s="133"/>
      <c r="E386" s="133"/>
      <c r="F386" s="134"/>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c r="A387" s="133"/>
      <c r="B387" s="134"/>
      <c r="C387" s="133"/>
      <c r="D387" s="133"/>
      <c r="E387" s="133"/>
      <c r="F387" s="134"/>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c r="A388" s="133"/>
      <c r="B388" s="134"/>
      <c r="C388" s="133"/>
      <c r="D388" s="133"/>
      <c r="E388" s="133"/>
      <c r="F388" s="134"/>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c r="A389" s="133"/>
      <c r="B389" s="134"/>
      <c r="C389" s="133"/>
      <c r="D389" s="133"/>
      <c r="E389" s="133"/>
      <c r="F389" s="134"/>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c r="A390" s="133"/>
      <c r="B390" s="134"/>
      <c r="C390" s="133"/>
      <c r="D390" s="133"/>
      <c r="E390" s="133"/>
      <c r="F390" s="134"/>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c r="A391" s="133"/>
      <c r="B391" s="134"/>
      <c r="C391" s="133"/>
      <c r="D391" s="133"/>
      <c r="E391" s="133"/>
      <c r="F391" s="134"/>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c r="A392" s="133"/>
      <c r="B392" s="134"/>
      <c r="C392" s="133"/>
      <c r="D392" s="133"/>
      <c r="E392" s="133"/>
      <c r="F392" s="134"/>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c r="A393" s="133"/>
      <c r="B393" s="134"/>
      <c r="C393" s="133"/>
      <c r="D393" s="133"/>
      <c r="E393" s="133"/>
      <c r="F393" s="134"/>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c r="A394" s="133"/>
      <c r="B394" s="134"/>
      <c r="C394" s="133"/>
      <c r="D394" s="133"/>
      <c r="E394" s="133"/>
      <c r="F394" s="134"/>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c r="A395" s="133"/>
      <c r="B395" s="134"/>
      <c r="C395" s="133"/>
      <c r="D395" s="133"/>
      <c r="E395" s="133"/>
      <c r="F395" s="134"/>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c r="A396" s="133"/>
      <c r="B396" s="134"/>
      <c r="C396" s="133"/>
      <c r="D396" s="133"/>
      <c r="E396" s="133"/>
      <c r="F396" s="134"/>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c r="A397" s="133"/>
      <c r="B397" s="134"/>
      <c r="C397" s="133"/>
      <c r="D397" s="133"/>
      <c r="E397" s="133"/>
      <c r="F397" s="134"/>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c r="A398" s="133"/>
      <c r="B398" s="134"/>
      <c r="C398" s="133"/>
      <c r="D398" s="133"/>
      <c r="E398" s="133"/>
      <c r="F398" s="134"/>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c r="A399" s="133"/>
      <c r="B399" s="134"/>
      <c r="C399" s="133"/>
      <c r="D399" s="133"/>
      <c r="E399" s="133"/>
      <c r="F399" s="134"/>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c r="A400" s="133"/>
      <c r="B400" s="134"/>
      <c r="C400" s="133"/>
      <c r="D400" s="133"/>
      <c r="E400" s="133"/>
      <c r="F400" s="134"/>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c r="A401" s="133"/>
      <c r="B401" s="134"/>
      <c r="C401" s="133"/>
      <c r="D401" s="133"/>
      <c r="E401" s="133"/>
      <c r="F401" s="134"/>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c r="A402" s="133"/>
      <c r="B402" s="134"/>
      <c r="C402" s="133"/>
      <c r="D402" s="133"/>
      <c r="E402" s="133"/>
      <c r="F402" s="134"/>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c r="A403" s="133"/>
      <c r="B403" s="134"/>
      <c r="C403" s="133"/>
      <c r="D403" s="133"/>
      <c r="E403" s="133"/>
      <c r="F403" s="134"/>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c r="A404" s="133"/>
      <c r="B404" s="134"/>
      <c r="C404" s="133"/>
      <c r="D404" s="133"/>
      <c r="E404" s="133"/>
      <c r="F404" s="134"/>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c r="A405" s="133"/>
      <c r="B405" s="134"/>
      <c r="C405" s="133"/>
      <c r="D405" s="133"/>
      <c r="E405" s="133"/>
      <c r="F405" s="134"/>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c r="A406" s="133"/>
      <c r="B406" s="134"/>
      <c r="C406" s="133"/>
      <c r="D406" s="133"/>
      <c r="E406" s="133"/>
      <c r="F406" s="134"/>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c r="A407" s="133"/>
      <c r="B407" s="134"/>
      <c r="C407" s="133"/>
      <c r="D407" s="133"/>
      <c r="E407" s="133"/>
      <c r="F407" s="134"/>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c r="A408" s="133"/>
      <c r="B408" s="134"/>
      <c r="C408" s="133"/>
      <c r="D408" s="133"/>
      <c r="E408" s="133"/>
      <c r="F408" s="134"/>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c r="A409" s="133"/>
      <c r="B409" s="134"/>
      <c r="C409" s="133"/>
      <c r="D409" s="133"/>
      <c r="E409" s="133"/>
      <c r="F409" s="134"/>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c r="A410" s="133"/>
      <c r="B410" s="134"/>
      <c r="C410" s="133"/>
      <c r="D410" s="133"/>
      <c r="E410" s="133"/>
      <c r="F410" s="134"/>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c r="A411" s="133"/>
      <c r="B411" s="134"/>
      <c r="C411" s="133"/>
      <c r="D411" s="133"/>
      <c r="E411" s="133"/>
      <c r="F411" s="134"/>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c r="A412" s="133"/>
      <c r="B412" s="134"/>
      <c r="C412" s="133"/>
      <c r="D412" s="133"/>
      <c r="E412" s="133"/>
      <c r="F412" s="134"/>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c r="A413" s="133"/>
      <c r="B413" s="134"/>
      <c r="C413" s="133"/>
      <c r="D413" s="133"/>
      <c r="E413" s="133"/>
      <c r="F413" s="134"/>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c r="A414" s="133"/>
      <c r="B414" s="134"/>
      <c r="C414" s="133"/>
      <c r="D414" s="133"/>
      <c r="E414" s="133"/>
      <c r="F414" s="134"/>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c r="A415" s="133"/>
      <c r="B415" s="134"/>
      <c r="C415" s="133"/>
      <c r="D415" s="133"/>
      <c r="E415" s="133"/>
      <c r="F415" s="134"/>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c r="A416" s="133"/>
      <c r="B416" s="134"/>
      <c r="C416" s="133"/>
      <c r="D416" s="133"/>
      <c r="E416" s="133"/>
      <c r="F416" s="134"/>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c r="A417" s="133"/>
      <c r="B417" s="134"/>
      <c r="C417" s="133"/>
      <c r="D417" s="133"/>
      <c r="E417" s="133"/>
      <c r="F417" s="134"/>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c r="A418" s="133"/>
      <c r="B418" s="134"/>
      <c r="C418" s="133"/>
      <c r="D418" s="133"/>
      <c r="E418" s="133"/>
      <c r="F418" s="134"/>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c r="A419" s="133"/>
      <c r="B419" s="134"/>
      <c r="C419" s="133"/>
      <c r="D419" s="133"/>
      <c r="E419" s="133"/>
      <c r="F419" s="134"/>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c r="A420" s="133"/>
      <c r="B420" s="134"/>
      <c r="C420" s="133"/>
      <c r="D420" s="133"/>
      <c r="E420" s="133"/>
      <c r="F420" s="134"/>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c r="A421" s="133"/>
      <c r="B421" s="134"/>
      <c r="C421" s="133"/>
      <c r="D421" s="133"/>
      <c r="E421" s="133"/>
      <c r="F421" s="134"/>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c r="A422" s="133"/>
      <c r="B422" s="134"/>
      <c r="C422" s="133"/>
      <c r="D422" s="133"/>
      <c r="E422" s="133"/>
      <c r="F422" s="134"/>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c r="A423" s="133"/>
      <c r="B423" s="134"/>
      <c r="C423" s="133"/>
      <c r="D423" s="133"/>
      <c r="E423" s="133"/>
      <c r="F423" s="134"/>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c r="A424" s="133"/>
      <c r="B424" s="134"/>
      <c r="C424" s="133"/>
      <c r="D424" s="133"/>
      <c r="E424" s="133"/>
      <c r="F424" s="134"/>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c r="A425" s="133"/>
      <c r="B425" s="134"/>
      <c r="C425" s="133"/>
      <c r="D425" s="133"/>
      <c r="E425" s="133"/>
      <c r="F425" s="134"/>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c r="A426" s="133"/>
      <c r="B426" s="134"/>
      <c r="C426" s="133"/>
      <c r="D426" s="133"/>
      <c r="E426" s="133"/>
      <c r="F426" s="134"/>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c r="A427" s="133"/>
      <c r="B427" s="134"/>
      <c r="C427" s="133"/>
      <c r="D427" s="133"/>
      <c r="E427" s="133"/>
      <c r="F427" s="134"/>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c r="A428" s="133"/>
      <c r="B428" s="134"/>
      <c r="C428" s="133"/>
      <c r="D428" s="133"/>
      <c r="E428" s="133"/>
      <c r="F428" s="134"/>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c r="A429" s="133"/>
      <c r="B429" s="134"/>
      <c r="C429" s="133"/>
      <c r="D429" s="133"/>
      <c r="E429" s="133"/>
      <c r="F429" s="134"/>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c r="A430" s="133"/>
      <c r="B430" s="134"/>
      <c r="C430" s="133"/>
      <c r="D430" s="133"/>
      <c r="E430" s="133"/>
      <c r="F430" s="134"/>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c r="A431" s="133"/>
      <c r="B431" s="134"/>
      <c r="C431" s="133"/>
      <c r="D431" s="133"/>
      <c r="E431" s="133"/>
      <c r="F431" s="134"/>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c r="A432" s="133"/>
      <c r="B432" s="134"/>
      <c r="C432" s="133"/>
      <c r="D432" s="133"/>
      <c r="E432" s="133"/>
      <c r="F432" s="134"/>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c r="A433" s="133"/>
      <c r="B433" s="134"/>
      <c r="C433" s="133"/>
      <c r="D433" s="133"/>
      <c r="E433" s="133"/>
      <c r="F433" s="134"/>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c r="A434" s="133"/>
      <c r="B434" s="134"/>
      <c r="C434" s="133"/>
      <c r="D434" s="133"/>
      <c r="E434" s="133"/>
      <c r="F434" s="134"/>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c r="A435" s="133"/>
      <c r="B435" s="134"/>
      <c r="C435" s="133"/>
      <c r="D435" s="133"/>
      <c r="E435" s="133"/>
      <c r="F435" s="134"/>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c r="A436" s="133"/>
      <c r="B436" s="134"/>
      <c r="C436" s="133"/>
      <c r="D436" s="133"/>
      <c r="E436" s="133"/>
      <c r="F436" s="134"/>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c r="A437" s="133"/>
      <c r="B437" s="134"/>
      <c r="C437" s="133"/>
      <c r="D437" s="133"/>
      <c r="E437" s="133"/>
      <c r="F437" s="134"/>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c r="A438" s="133"/>
      <c r="B438" s="134"/>
      <c r="C438" s="133"/>
      <c r="D438" s="133"/>
      <c r="E438" s="133"/>
      <c r="F438" s="134"/>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c r="A439" s="133"/>
      <c r="B439" s="134"/>
      <c r="C439" s="133"/>
      <c r="D439" s="133"/>
      <c r="E439" s="133"/>
      <c r="F439" s="134"/>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c r="A440" s="133"/>
      <c r="B440" s="134"/>
      <c r="C440" s="133"/>
      <c r="D440" s="133"/>
      <c r="E440" s="133"/>
      <c r="F440" s="134"/>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c r="A441" s="133"/>
      <c r="B441" s="134"/>
      <c r="C441" s="133"/>
      <c r="D441" s="133"/>
      <c r="E441" s="133"/>
      <c r="F441" s="134"/>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c r="A442" s="133"/>
      <c r="B442" s="134"/>
      <c r="C442" s="133"/>
      <c r="D442" s="133"/>
      <c r="E442" s="133"/>
      <c r="F442" s="134"/>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c r="A443" s="133"/>
      <c r="B443" s="134"/>
      <c r="C443" s="133"/>
      <c r="D443" s="133"/>
      <c r="E443" s="133"/>
      <c r="F443" s="134"/>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c r="A444" s="133"/>
      <c r="B444" s="134"/>
      <c r="C444" s="133"/>
      <c r="D444" s="133"/>
      <c r="E444" s="133"/>
      <c r="F444" s="134"/>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c r="A445" s="133"/>
      <c r="B445" s="134"/>
      <c r="C445" s="133"/>
      <c r="D445" s="133"/>
      <c r="E445" s="133"/>
      <c r="F445" s="134"/>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c r="A446" s="133"/>
      <c r="B446" s="134"/>
      <c r="C446" s="133"/>
      <c r="D446" s="133"/>
      <c r="E446" s="133"/>
      <c r="F446" s="134"/>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c r="A447" s="133"/>
      <c r="B447" s="134"/>
      <c r="C447" s="133"/>
      <c r="D447" s="133"/>
      <c r="E447" s="133"/>
      <c r="F447" s="134"/>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c r="A448" s="133"/>
      <c r="B448" s="134"/>
      <c r="C448" s="133"/>
      <c r="D448" s="133"/>
      <c r="E448" s="133"/>
      <c r="F448" s="134"/>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c r="A449" s="133"/>
      <c r="B449" s="134"/>
      <c r="C449" s="133"/>
      <c r="D449" s="133"/>
      <c r="E449" s="133"/>
      <c r="F449" s="134"/>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c r="A450" s="133"/>
      <c r="B450" s="134"/>
      <c r="C450" s="133"/>
      <c r="D450" s="133"/>
      <c r="E450" s="133"/>
      <c r="F450" s="134"/>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c r="A451" s="133"/>
      <c r="B451" s="134"/>
      <c r="C451" s="133"/>
      <c r="D451" s="133"/>
      <c r="E451" s="133"/>
      <c r="F451" s="134"/>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c r="A452" s="133"/>
      <c r="B452" s="134"/>
      <c r="C452" s="133"/>
      <c r="D452" s="133"/>
      <c r="E452" s="133"/>
      <c r="F452" s="134"/>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c r="A453" s="133"/>
      <c r="B453" s="134"/>
      <c r="C453" s="133"/>
      <c r="D453" s="133"/>
      <c r="E453" s="133"/>
      <c r="F453" s="134"/>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c r="A454" s="133"/>
      <c r="B454" s="134"/>
      <c r="C454" s="133"/>
      <c r="D454" s="133"/>
      <c r="E454" s="133"/>
      <c r="F454" s="134"/>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c r="A455" s="133"/>
      <c r="B455" s="134"/>
      <c r="C455" s="133"/>
      <c r="D455" s="133"/>
      <c r="E455" s="133"/>
      <c r="F455" s="134"/>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c r="A456" s="133"/>
      <c r="B456" s="134"/>
      <c r="C456" s="133"/>
      <c r="D456" s="133"/>
      <c r="E456" s="133"/>
      <c r="F456" s="134"/>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c r="A457" s="133"/>
      <c r="B457" s="134"/>
      <c r="C457" s="133"/>
      <c r="D457" s="133"/>
      <c r="E457" s="133"/>
      <c r="F457" s="134"/>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c r="A458" s="133"/>
      <c r="B458" s="134"/>
      <c r="C458" s="133"/>
      <c r="D458" s="133"/>
      <c r="E458" s="133"/>
      <c r="F458" s="134"/>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c r="A459" s="133"/>
      <c r="B459" s="134"/>
      <c r="C459" s="133"/>
      <c r="D459" s="133"/>
      <c r="E459" s="133"/>
      <c r="F459" s="134"/>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c r="A460" s="133"/>
      <c r="B460" s="134"/>
      <c r="C460" s="133"/>
      <c r="D460" s="133"/>
      <c r="E460" s="133"/>
      <c r="F460" s="134"/>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c r="A461" s="133"/>
      <c r="B461" s="134"/>
      <c r="C461" s="133"/>
      <c r="D461" s="133"/>
      <c r="E461" s="133"/>
      <c r="F461" s="134"/>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c r="A462" s="133"/>
      <c r="B462" s="134"/>
      <c r="C462" s="133"/>
      <c r="D462" s="133"/>
      <c r="E462" s="133"/>
      <c r="F462" s="134"/>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c r="A463" s="133"/>
      <c r="B463" s="134"/>
      <c r="C463" s="133"/>
      <c r="D463" s="133"/>
      <c r="E463" s="133"/>
      <c r="F463" s="134"/>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c r="A464" s="133"/>
      <c r="B464" s="134"/>
      <c r="C464" s="133"/>
      <c r="D464" s="133"/>
      <c r="E464" s="133"/>
      <c r="F464" s="134"/>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c r="A465" s="133"/>
      <c r="B465" s="134"/>
      <c r="C465" s="133"/>
      <c r="D465" s="133"/>
      <c r="E465" s="133"/>
      <c r="F465" s="134"/>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c r="A466" s="133"/>
      <c r="B466" s="134"/>
      <c r="C466" s="133"/>
      <c r="D466" s="133"/>
      <c r="E466" s="133"/>
      <c r="F466" s="134"/>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c r="A467" s="133"/>
      <c r="B467" s="134"/>
      <c r="C467" s="133"/>
      <c r="D467" s="133"/>
      <c r="E467" s="133"/>
      <c r="F467" s="134"/>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c r="A468" s="133"/>
      <c r="B468" s="134"/>
      <c r="C468" s="133"/>
      <c r="D468" s="133"/>
      <c r="E468" s="133"/>
      <c r="F468" s="134"/>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c r="A469" s="133"/>
      <c r="B469" s="134"/>
      <c r="C469" s="133"/>
      <c r="D469" s="133"/>
      <c r="E469" s="133"/>
      <c r="F469" s="134"/>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c r="A470" s="133"/>
      <c r="B470" s="134"/>
      <c r="C470" s="133"/>
      <c r="D470" s="133"/>
      <c r="E470" s="133"/>
      <c r="F470" s="134"/>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c r="A471" s="133"/>
      <c r="B471" s="134"/>
      <c r="C471" s="133"/>
      <c r="D471" s="133"/>
      <c r="E471" s="133"/>
      <c r="F471" s="134"/>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c r="A472" s="133"/>
      <c r="B472" s="134"/>
      <c r="C472" s="133"/>
      <c r="D472" s="133"/>
      <c r="E472" s="133"/>
      <c r="F472" s="134"/>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c r="A473" s="133"/>
      <c r="B473" s="134"/>
      <c r="C473" s="133"/>
      <c r="D473" s="133"/>
      <c r="E473" s="133"/>
      <c r="F473" s="134"/>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c r="A474" s="133"/>
      <c r="B474" s="134"/>
      <c r="C474" s="133"/>
      <c r="D474" s="133"/>
      <c r="E474" s="133"/>
      <c r="F474" s="134"/>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c r="A475" s="133"/>
      <c r="B475" s="134"/>
      <c r="C475" s="133"/>
      <c r="D475" s="133"/>
      <c r="E475" s="133"/>
      <c r="F475" s="134"/>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c r="A476" s="133"/>
      <c r="B476" s="134"/>
      <c r="C476" s="133"/>
      <c r="D476" s="133"/>
      <c r="E476" s="133"/>
      <c r="F476" s="134"/>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c r="A477" s="133"/>
      <c r="B477" s="134"/>
      <c r="C477" s="133"/>
      <c r="D477" s="133"/>
      <c r="E477" s="133"/>
      <c r="F477" s="134"/>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c r="A478" s="133"/>
      <c r="B478" s="134"/>
      <c r="C478" s="133"/>
      <c r="D478" s="133"/>
      <c r="E478" s="133"/>
      <c r="F478" s="134"/>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c r="A479" s="133"/>
      <c r="B479" s="134"/>
      <c r="C479" s="133"/>
      <c r="D479" s="133"/>
      <c r="E479" s="133"/>
      <c r="F479" s="134"/>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c r="A480" s="133"/>
      <c r="B480" s="134"/>
      <c r="C480" s="133"/>
      <c r="D480" s="133"/>
      <c r="E480" s="133"/>
      <c r="F480" s="134"/>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c r="A481" s="133"/>
      <c r="B481" s="134"/>
      <c r="C481" s="133"/>
      <c r="D481" s="133"/>
      <c r="E481" s="133"/>
      <c r="F481" s="134"/>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c r="A482" s="133"/>
      <c r="B482" s="134"/>
      <c r="C482" s="133"/>
      <c r="D482" s="133"/>
      <c r="E482" s="133"/>
      <c r="F482" s="134"/>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c r="A483" s="133"/>
      <c r="B483" s="134"/>
      <c r="C483" s="133"/>
      <c r="D483" s="133"/>
      <c r="E483" s="133"/>
      <c r="F483" s="134"/>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c r="A484" s="133"/>
      <c r="B484" s="134"/>
      <c r="C484" s="133"/>
      <c r="D484" s="133"/>
      <c r="E484" s="133"/>
      <c r="F484" s="134"/>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c r="A485" s="133"/>
      <c r="B485" s="134"/>
      <c r="C485" s="133"/>
      <c r="D485" s="133"/>
      <c r="E485" s="133"/>
      <c r="F485" s="134"/>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c r="A486" s="133"/>
      <c r="B486" s="134"/>
      <c r="C486" s="133"/>
      <c r="D486" s="133"/>
      <c r="E486" s="133"/>
      <c r="F486" s="134"/>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c r="A487" s="133"/>
      <c r="B487" s="134"/>
      <c r="C487" s="133"/>
      <c r="D487" s="133"/>
      <c r="E487" s="133"/>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c r="A488" s="133"/>
      <c r="B488" s="134"/>
      <c r="C488" s="133"/>
      <c r="D488" s="133"/>
      <c r="E488" s="133"/>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c r="A489" s="133"/>
      <c r="B489" s="134"/>
      <c r="C489" s="133"/>
      <c r="D489" s="133"/>
      <c r="E489" s="133"/>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c r="A490" s="133"/>
      <c r="B490" s="134"/>
      <c r="C490" s="133"/>
      <c r="D490" s="133"/>
      <c r="E490" s="133"/>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c r="A491" s="133"/>
      <c r="B491" s="134"/>
      <c r="C491" s="133"/>
      <c r="D491" s="133"/>
      <c r="E491" s="133"/>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c r="A492" s="133"/>
      <c r="B492" s="134"/>
      <c r="C492" s="133"/>
      <c r="D492" s="133"/>
      <c r="E492" s="133"/>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c r="A493" s="133"/>
      <c r="B493" s="134"/>
      <c r="C493" s="133"/>
      <c r="D493" s="133"/>
      <c r="E493" s="133"/>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c r="A494" s="133"/>
      <c r="B494" s="134"/>
      <c r="C494" s="133"/>
      <c r="D494" s="133"/>
      <c r="E494" s="133"/>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c r="A495" s="133"/>
      <c r="B495" s="134"/>
      <c r="C495" s="133"/>
      <c r="D495" s="133"/>
      <c r="E495" s="133"/>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c r="A496" s="133"/>
      <c r="B496" s="134"/>
      <c r="C496" s="133"/>
      <c r="D496" s="133"/>
      <c r="E496" s="133"/>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c r="A497" s="133"/>
      <c r="B497" s="134"/>
      <c r="C497" s="133"/>
      <c r="D497" s="133"/>
      <c r="E497" s="133"/>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c r="A498" s="133"/>
      <c r="B498" s="134"/>
      <c r="C498" s="133"/>
      <c r="D498" s="133"/>
      <c r="E498" s="133"/>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c r="A499" s="133"/>
      <c r="B499" s="134"/>
      <c r="C499" s="133"/>
      <c r="D499" s="133"/>
      <c r="E499" s="133"/>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c r="A500" s="133"/>
      <c r="B500" s="134"/>
      <c r="C500" s="133"/>
      <c r="D500" s="133"/>
      <c r="E500" s="133"/>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c r="A501" s="133"/>
      <c r="B501" s="134"/>
      <c r="C501" s="133"/>
      <c r="D501" s="133"/>
      <c r="E501" s="133"/>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c r="A502" s="133"/>
      <c r="B502" s="134"/>
      <c r="C502" s="133"/>
      <c r="D502" s="133"/>
      <c r="E502" s="133"/>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c r="A503" s="133"/>
      <c r="B503" s="134"/>
      <c r="C503" s="133"/>
      <c r="D503" s="133"/>
      <c r="E503" s="133"/>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c r="A504" s="133"/>
      <c r="B504" s="134"/>
      <c r="C504" s="133"/>
      <c r="D504" s="133"/>
      <c r="E504" s="133"/>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c r="A505" s="133"/>
      <c r="B505" s="134"/>
      <c r="C505" s="133"/>
      <c r="D505" s="133"/>
      <c r="E505" s="133"/>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c r="A506" s="133"/>
      <c r="B506" s="134"/>
      <c r="C506" s="133"/>
      <c r="D506" s="133"/>
      <c r="E506" s="133"/>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c r="A507" s="133"/>
      <c r="B507" s="134"/>
      <c r="C507" s="133"/>
      <c r="D507" s="133"/>
      <c r="E507" s="133"/>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c r="A508" s="133"/>
      <c r="B508" s="134"/>
      <c r="C508" s="133"/>
      <c r="D508" s="133"/>
      <c r="E508" s="133"/>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c r="A509" s="133"/>
      <c r="B509" s="134"/>
      <c r="C509" s="133"/>
      <c r="D509" s="133"/>
      <c r="E509" s="133"/>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c r="A510" s="133"/>
      <c r="B510" s="134"/>
      <c r="C510" s="133"/>
      <c r="D510" s="133"/>
      <c r="E510" s="133"/>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c r="A511" s="133"/>
      <c r="B511" s="134"/>
      <c r="C511" s="133"/>
      <c r="D511" s="133"/>
      <c r="E511" s="133"/>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c r="A512" s="133"/>
      <c r="B512" s="134"/>
      <c r="C512" s="133"/>
      <c r="D512" s="133"/>
      <c r="E512" s="133"/>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c r="A513" s="133"/>
      <c r="B513" s="134"/>
      <c r="C513" s="133"/>
      <c r="D513" s="133"/>
      <c r="E513" s="133"/>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c r="A514" s="133"/>
      <c r="B514" s="134"/>
      <c r="C514" s="133"/>
      <c r="D514" s="133"/>
      <c r="E514" s="133"/>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c r="A515" s="133"/>
      <c r="B515" s="134"/>
      <c r="C515" s="133"/>
      <c r="D515" s="133"/>
      <c r="E515" s="133"/>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c r="A516" s="133"/>
      <c r="B516" s="134"/>
      <c r="C516" s="133"/>
      <c r="D516" s="133"/>
      <c r="E516" s="133"/>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c r="A517" s="133"/>
      <c r="B517" s="134"/>
      <c r="C517" s="133"/>
      <c r="D517" s="133"/>
      <c r="E517" s="133"/>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c r="A518" s="133"/>
      <c r="B518" s="134"/>
      <c r="C518" s="133"/>
      <c r="D518" s="133"/>
      <c r="E518" s="133"/>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c r="A519" s="133"/>
      <c r="B519" s="134"/>
      <c r="C519" s="133"/>
      <c r="D519" s="133"/>
      <c r="E519" s="133"/>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c r="A520" s="133"/>
      <c r="B520" s="134"/>
      <c r="C520" s="133"/>
      <c r="D520" s="133"/>
      <c r="E520" s="133"/>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c r="A521" s="133"/>
      <c r="B521" s="134"/>
      <c r="C521" s="133"/>
      <c r="D521" s="133"/>
      <c r="E521" s="133"/>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c r="A522" s="133"/>
      <c r="B522" s="134"/>
      <c r="C522" s="133"/>
      <c r="D522" s="133"/>
      <c r="E522" s="133"/>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c r="A523" s="133"/>
      <c r="B523" s="134"/>
      <c r="C523" s="133"/>
      <c r="D523" s="133"/>
      <c r="E523" s="133"/>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c r="A524" s="133"/>
      <c r="B524" s="134"/>
      <c r="C524" s="133"/>
      <c r="D524" s="133"/>
      <c r="E524" s="133"/>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c r="A525" s="133"/>
      <c r="B525" s="134"/>
      <c r="C525" s="133"/>
      <c r="D525" s="133"/>
      <c r="E525" s="133"/>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c r="A526" s="133"/>
      <c r="B526" s="134"/>
      <c r="C526" s="133"/>
      <c r="D526" s="133"/>
      <c r="E526" s="133"/>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c r="A527" s="133"/>
      <c r="B527" s="134"/>
      <c r="C527" s="133"/>
      <c r="D527" s="133"/>
      <c r="E527" s="133"/>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c r="A528" s="133"/>
      <c r="B528" s="134"/>
      <c r="C528" s="133"/>
      <c r="D528" s="133"/>
      <c r="E528" s="133"/>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c r="A529" s="133"/>
      <c r="B529" s="134"/>
      <c r="C529" s="133"/>
      <c r="D529" s="133"/>
      <c r="E529" s="133"/>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c r="A530" s="133"/>
      <c r="B530" s="134"/>
      <c r="C530" s="133"/>
      <c r="D530" s="133"/>
      <c r="E530" s="133"/>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c r="A531" s="133"/>
      <c r="B531" s="134"/>
      <c r="C531" s="133"/>
      <c r="D531" s="133"/>
      <c r="E531" s="133"/>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c r="A532" s="133"/>
      <c r="B532" s="134"/>
      <c r="C532" s="133"/>
      <c r="D532" s="133"/>
      <c r="E532" s="133"/>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c r="A533" s="133"/>
      <c r="B533" s="134"/>
      <c r="C533" s="133"/>
      <c r="D533" s="133"/>
      <c r="E533" s="133"/>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c r="A534" s="133"/>
      <c r="B534" s="134"/>
      <c r="C534" s="133"/>
      <c r="D534" s="133"/>
      <c r="E534" s="133"/>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c r="A535" s="133"/>
      <c r="B535" s="134"/>
      <c r="C535" s="133"/>
      <c r="D535" s="133"/>
      <c r="E535" s="133"/>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c r="A536" s="133"/>
      <c r="B536" s="134"/>
      <c r="C536" s="133"/>
      <c r="D536" s="133"/>
      <c r="E536" s="133"/>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c r="A537" s="133"/>
      <c r="B537" s="134"/>
      <c r="C537" s="133"/>
      <c r="D537" s="133"/>
      <c r="E537" s="133"/>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c r="A538" s="133"/>
      <c r="B538" s="134"/>
      <c r="C538" s="133"/>
      <c r="D538" s="133"/>
      <c r="E538" s="133"/>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c r="A539" s="133"/>
      <c r="B539" s="134"/>
      <c r="C539" s="133"/>
      <c r="D539" s="133"/>
      <c r="E539" s="133"/>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c r="A540" s="133"/>
      <c r="B540" s="134"/>
      <c r="C540" s="133"/>
      <c r="D540" s="133"/>
      <c r="E540" s="133"/>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c r="A541" s="133"/>
      <c r="B541" s="134"/>
      <c r="C541" s="133"/>
      <c r="D541" s="133"/>
      <c r="E541" s="133"/>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c r="A542" s="133"/>
      <c r="B542" s="134"/>
      <c r="C542" s="133"/>
      <c r="D542" s="133"/>
      <c r="E542" s="133"/>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c r="A543" s="133"/>
      <c r="B543" s="134"/>
      <c r="C543" s="133"/>
      <c r="D543" s="133"/>
      <c r="E543" s="133"/>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c r="A544" s="133"/>
      <c r="B544" s="134"/>
      <c r="C544" s="133"/>
      <c r="D544" s="133"/>
      <c r="E544" s="133"/>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c r="A545" s="133"/>
      <c r="B545" s="134"/>
      <c r="C545" s="133"/>
      <c r="D545" s="133"/>
      <c r="E545" s="133"/>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c r="A546" s="133"/>
      <c r="B546" s="134"/>
      <c r="C546" s="133"/>
      <c r="D546" s="133"/>
      <c r="E546" s="133"/>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c r="A547" s="133"/>
      <c r="B547" s="134"/>
      <c r="C547" s="133"/>
      <c r="D547" s="133"/>
      <c r="E547" s="133"/>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c r="A548" s="133"/>
      <c r="B548" s="134"/>
      <c r="C548" s="133"/>
      <c r="D548" s="133"/>
      <c r="E548" s="133"/>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c r="A549" s="133"/>
      <c r="B549" s="134"/>
      <c r="C549" s="133"/>
      <c r="D549" s="133"/>
      <c r="E549" s="133"/>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c r="A550" s="133"/>
      <c r="B550" s="134"/>
      <c r="C550" s="133"/>
      <c r="D550" s="133"/>
      <c r="E550" s="133"/>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c r="A551" s="133"/>
      <c r="B551" s="134"/>
      <c r="C551" s="133"/>
      <c r="D551" s="133"/>
      <c r="E551" s="133"/>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c r="A552" s="133"/>
      <c r="B552" s="134"/>
      <c r="C552" s="133"/>
      <c r="D552" s="133"/>
      <c r="E552" s="133"/>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c r="A553" s="133"/>
      <c r="B553" s="134"/>
      <c r="C553" s="133"/>
      <c r="D553" s="133"/>
      <c r="E553" s="133"/>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c r="A554" s="133"/>
      <c r="B554" s="134"/>
      <c r="C554" s="133"/>
      <c r="D554" s="133"/>
      <c r="E554" s="133"/>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c r="A555" s="133"/>
      <c r="B555" s="134"/>
      <c r="C555" s="133"/>
      <c r="D555" s="133"/>
      <c r="E555" s="133"/>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c r="A556" s="133"/>
      <c r="B556" s="134"/>
      <c r="C556" s="133"/>
      <c r="D556" s="133"/>
      <c r="E556" s="133"/>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c r="A557" s="133"/>
      <c r="B557" s="134"/>
      <c r="C557" s="133"/>
      <c r="D557" s="133"/>
      <c r="E557" s="133"/>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c r="A558" s="133"/>
      <c r="B558" s="134"/>
      <c r="C558" s="133"/>
      <c r="D558" s="133"/>
      <c r="E558" s="133"/>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c r="A559" s="133"/>
      <c r="B559" s="134"/>
      <c r="C559" s="133"/>
      <c r="D559" s="133"/>
      <c r="E559" s="133"/>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c r="A560" s="133"/>
      <c r="B560" s="134"/>
      <c r="C560" s="133"/>
      <c r="D560" s="133"/>
      <c r="E560" s="133"/>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c r="A561" s="133"/>
      <c r="B561" s="134"/>
      <c r="C561" s="133"/>
      <c r="D561" s="133"/>
      <c r="E561" s="133"/>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c r="A562" s="133"/>
      <c r="B562" s="134"/>
      <c r="C562" s="133"/>
      <c r="D562" s="133"/>
      <c r="E562" s="133"/>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c r="A563" s="133"/>
      <c r="B563" s="134"/>
      <c r="C563" s="133"/>
      <c r="D563" s="133"/>
      <c r="E563" s="133"/>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c r="A564" s="133"/>
      <c r="B564" s="134"/>
      <c r="C564" s="133"/>
      <c r="D564" s="133"/>
      <c r="E564" s="133"/>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c r="A565" s="133"/>
      <c r="B565" s="134"/>
      <c r="C565" s="133"/>
      <c r="D565" s="133"/>
      <c r="E565" s="133"/>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c r="A566" s="133"/>
      <c r="B566" s="134"/>
      <c r="C566" s="133"/>
      <c r="D566" s="133"/>
      <c r="E566" s="133"/>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c r="A567" s="133"/>
      <c r="B567" s="134"/>
      <c r="C567" s="133"/>
      <c r="D567" s="133"/>
      <c r="E567" s="133"/>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c r="A568" s="133"/>
      <c r="B568" s="134"/>
      <c r="C568" s="133"/>
      <c r="D568" s="133"/>
      <c r="E568" s="133"/>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c r="A569" s="133"/>
      <c r="B569" s="134"/>
      <c r="C569" s="133"/>
      <c r="D569" s="133"/>
      <c r="E569" s="133"/>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c r="A570" s="133"/>
      <c r="B570" s="134"/>
      <c r="C570" s="133"/>
      <c r="D570" s="133"/>
      <c r="E570" s="133"/>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c r="A571" s="133"/>
      <c r="B571" s="134"/>
      <c r="C571" s="133"/>
      <c r="D571" s="133"/>
      <c r="E571" s="133"/>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c r="A572" s="133"/>
      <c r="B572" s="134"/>
      <c r="C572" s="133"/>
      <c r="D572" s="133"/>
      <c r="E572" s="133"/>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c r="A573" s="133"/>
      <c r="B573" s="134"/>
      <c r="C573" s="133"/>
      <c r="D573" s="133"/>
      <c r="E573" s="133"/>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c r="A574" s="133"/>
      <c r="B574" s="134"/>
      <c r="C574" s="133"/>
      <c r="D574" s="133"/>
      <c r="E574" s="133"/>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c r="A575" s="133"/>
      <c r="B575" s="134"/>
      <c r="C575" s="133"/>
      <c r="D575" s="133"/>
      <c r="E575" s="133"/>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c r="A576" s="133"/>
      <c r="B576" s="134"/>
      <c r="C576" s="133"/>
      <c r="D576" s="133"/>
      <c r="E576" s="133"/>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c r="A577" s="133"/>
      <c r="B577" s="134"/>
      <c r="C577" s="133"/>
      <c r="D577" s="133"/>
      <c r="E577" s="133"/>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c r="A578" s="133"/>
      <c r="B578" s="134"/>
      <c r="C578" s="133"/>
      <c r="D578" s="133"/>
      <c r="E578" s="133"/>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c r="A579" s="133"/>
      <c r="B579" s="134"/>
      <c r="C579" s="133"/>
      <c r="D579" s="133"/>
      <c r="E579" s="133"/>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c r="A580" s="133"/>
      <c r="B580" s="134"/>
      <c r="C580" s="133"/>
      <c r="D580" s="133"/>
      <c r="E580" s="133"/>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c r="A581" s="133"/>
      <c r="B581" s="134"/>
      <c r="C581" s="133"/>
      <c r="D581" s="133"/>
      <c r="E581" s="133"/>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c r="A582" s="133"/>
      <c r="B582" s="134"/>
      <c r="C582" s="133"/>
      <c r="D582" s="133"/>
      <c r="E582" s="133"/>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c r="A583" s="133"/>
      <c r="B583" s="134"/>
      <c r="C583" s="133"/>
      <c r="D583" s="133"/>
      <c r="E583" s="133"/>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c r="A584" s="133"/>
      <c r="B584" s="134"/>
      <c r="C584" s="133"/>
      <c r="D584" s="133"/>
      <c r="E584" s="133"/>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c r="A585" s="133"/>
      <c r="B585" s="134"/>
      <c r="C585" s="133"/>
      <c r="D585" s="133"/>
      <c r="E585" s="133"/>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c r="A586" s="133"/>
      <c r="B586" s="134"/>
      <c r="C586" s="133"/>
      <c r="D586" s="133"/>
      <c r="E586" s="133"/>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c r="A587" s="133"/>
      <c r="B587" s="134"/>
      <c r="C587" s="133"/>
      <c r="D587" s="133"/>
      <c r="E587" s="133"/>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c r="A588" s="133"/>
      <c r="B588" s="134"/>
      <c r="C588" s="133"/>
      <c r="D588" s="133"/>
      <c r="E588" s="133"/>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c r="A589" s="133"/>
      <c r="B589" s="134"/>
      <c r="C589" s="133"/>
      <c r="D589" s="133"/>
      <c r="E589" s="133"/>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c r="A590" s="133"/>
      <c r="B590" s="134"/>
      <c r="C590" s="133"/>
      <c r="D590" s="133"/>
      <c r="E590" s="133"/>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c r="A591" s="133"/>
      <c r="B591" s="134"/>
      <c r="C591" s="133"/>
      <c r="D591" s="133"/>
      <c r="E591" s="133"/>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c r="A592" s="133"/>
      <c r="B592" s="134"/>
      <c r="C592" s="133"/>
      <c r="D592" s="133"/>
      <c r="E592" s="133"/>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c r="A593" s="133"/>
      <c r="B593" s="134"/>
      <c r="C593" s="133"/>
      <c r="D593" s="133"/>
      <c r="E593" s="133"/>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c r="A594" s="133"/>
      <c r="B594" s="134"/>
      <c r="C594" s="133"/>
      <c r="D594" s="133"/>
      <c r="E594" s="133"/>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c r="A595" s="133"/>
      <c r="B595" s="134"/>
      <c r="C595" s="133"/>
      <c r="D595" s="133"/>
      <c r="E595" s="133"/>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c r="A596" s="133"/>
      <c r="B596" s="134"/>
      <c r="C596" s="133"/>
      <c r="D596" s="133"/>
      <c r="E596" s="133"/>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c r="A597" s="133"/>
      <c r="B597" s="134"/>
      <c r="C597" s="133"/>
      <c r="D597" s="133"/>
      <c r="E597" s="133"/>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c r="A598" s="133"/>
      <c r="B598" s="134"/>
      <c r="C598" s="133"/>
      <c r="D598" s="133"/>
      <c r="E598" s="133"/>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c r="A599" s="133"/>
      <c r="B599" s="134"/>
      <c r="C599" s="133"/>
      <c r="D599" s="133"/>
      <c r="E599" s="133"/>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c r="A600" s="133"/>
      <c r="B600" s="134"/>
      <c r="C600" s="133"/>
      <c r="D600" s="133"/>
      <c r="E600" s="133"/>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c r="A601" s="133"/>
      <c r="B601" s="134"/>
      <c r="C601" s="133"/>
      <c r="D601" s="133"/>
      <c r="E601" s="133"/>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c r="A602" s="133"/>
      <c r="B602" s="134"/>
      <c r="C602" s="133"/>
      <c r="D602" s="133"/>
      <c r="E602" s="133"/>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c r="A603" s="133"/>
      <c r="B603" s="134"/>
      <c r="C603" s="133"/>
      <c r="D603" s="133"/>
      <c r="E603" s="133"/>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c r="A604" s="133"/>
      <c r="B604" s="134"/>
      <c r="C604" s="133"/>
      <c r="D604" s="133"/>
      <c r="E604" s="133"/>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c r="A605" s="133"/>
      <c r="B605" s="134"/>
      <c r="C605" s="133"/>
      <c r="D605" s="133"/>
      <c r="E605" s="133"/>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c r="A606" s="133"/>
      <c r="B606" s="134"/>
      <c r="C606" s="133"/>
      <c r="D606" s="133"/>
      <c r="E606" s="133"/>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c r="A607" s="133"/>
      <c r="B607" s="134"/>
      <c r="C607" s="133"/>
      <c r="D607" s="133"/>
      <c r="E607" s="133"/>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c r="A608" s="133"/>
      <c r="B608" s="134"/>
      <c r="C608" s="133"/>
      <c r="D608" s="133"/>
      <c r="E608" s="133"/>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c r="A609" s="133"/>
      <c r="B609" s="134"/>
      <c r="C609" s="133"/>
      <c r="D609" s="133"/>
      <c r="E609" s="133"/>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c r="A610" s="133"/>
      <c r="B610" s="134"/>
      <c r="C610" s="133"/>
      <c r="D610" s="133"/>
      <c r="E610" s="133"/>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c r="A611" s="133"/>
      <c r="B611" s="134"/>
      <c r="C611" s="133"/>
      <c r="D611" s="133"/>
      <c r="E611" s="133"/>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c r="A612" s="133"/>
      <c r="B612" s="134"/>
      <c r="C612" s="133"/>
      <c r="D612" s="133"/>
      <c r="E612" s="133"/>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c r="A613" s="133"/>
      <c r="B613" s="134"/>
      <c r="C613" s="133"/>
      <c r="D613" s="133"/>
      <c r="E613" s="133"/>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c r="A614" s="133"/>
      <c r="B614" s="134"/>
      <c r="C614" s="133"/>
      <c r="D614" s="133"/>
      <c r="E614" s="133"/>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c r="A615" s="133"/>
      <c r="B615" s="134"/>
      <c r="C615" s="133"/>
      <c r="D615" s="133"/>
      <c r="E615" s="133"/>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c r="A616" s="133"/>
      <c r="B616" s="134"/>
      <c r="C616" s="133"/>
      <c r="D616" s="133"/>
      <c r="E616" s="133"/>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c r="A617" s="133"/>
      <c r="B617" s="134"/>
      <c r="C617" s="133"/>
      <c r="D617" s="133"/>
      <c r="E617" s="133"/>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c r="A618" s="133"/>
      <c r="B618" s="134"/>
      <c r="C618" s="133"/>
      <c r="D618" s="133"/>
      <c r="E618" s="133"/>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c r="A619" s="133"/>
      <c r="B619" s="134"/>
      <c r="C619" s="133"/>
      <c r="D619" s="133"/>
      <c r="E619" s="133"/>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c r="A620" s="133"/>
      <c r="B620" s="134"/>
      <c r="C620" s="133"/>
      <c r="D620" s="133"/>
      <c r="E620" s="133"/>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c r="A621" s="133"/>
      <c r="B621" s="134"/>
      <c r="C621" s="133"/>
      <c r="D621" s="133"/>
      <c r="E621" s="133"/>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c r="A622" s="133"/>
      <c r="B622" s="134"/>
      <c r="C622" s="133"/>
      <c r="D622" s="133"/>
      <c r="E622" s="133"/>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c r="A623" s="133"/>
      <c r="B623" s="134"/>
      <c r="C623" s="133"/>
      <c r="D623" s="133"/>
      <c r="E623" s="133"/>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c r="A624" s="133"/>
      <c r="B624" s="134"/>
      <c r="C624" s="133"/>
      <c r="D624" s="133"/>
      <c r="E624" s="133"/>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c r="A625" s="133"/>
      <c r="B625" s="134"/>
      <c r="C625" s="133"/>
      <c r="D625" s="133"/>
      <c r="E625" s="133"/>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c r="A626" s="133"/>
      <c r="B626" s="134"/>
      <c r="C626" s="133"/>
      <c r="D626" s="133"/>
      <c r="E626" s="133"/>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c r="A627" s="133"/>
      <c r="B627" s="134"/>
      <c r="C627" s="133"/>
      <c r="D627" s="133"/>
      <c r="E627" s="133"/>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c r="A628" s="133"/>
      <c r="B628" s="134"/>
      <c r="C628" s="133"/>
      <c r="D628" s="133"/>
      <c r="E628" s="133"/>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c r="A629" s="133"/>
      <c r="B629" s="134"/>
      <c r="C629" s="133"/>
      <c r="D629" s="133"/>
      <c r="E629" s="133"/>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c r="A630" s="133"/>
      <c r="B630" s="134"/>
      <c r="C630" s="133"/>
      <c r="D630" s="133"/>
      <c r="E630" s="133"/>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c r="A631" s="133"/>
      <c r="B631" s="134"/>
      <c r="C631" s="133"/>
      <c r="D631" s="133"/>
      <c r="E631" s="133"/>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c r="A632" s="133"/>
      <c r="B632" s="134"/>
      <c r="C632" s="133"/>
      <c r="D632" s="133"/>
      <c r="E632" s="133"/>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c r="A633" s="133"/>
      <c r="B633" s="134"/>
      <c r="C633" s="133"/>
      <c r="D633" s="133"/>
      <c r="E633" s="133"/>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c r="A634" s="133"/>
      <c r="B634" s="134"/>
      <c r="C634" s="133"/>
      <c r="D634" s="133"/>
      <c r="E634" s="133"/>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c r="A635" s="133"/>
      <c r="B635" s="134"/>
      <c r="C635" s="133"/>
      <c r="D635" s="133"/>
      <c r="E635" s="133"/>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c r="A636" s="133"/>
      <c r="B636" s="134"/>
      <c r="C636" s="133"/>
      <c r="D636" s="133"/>
      <c r="E636" s="133"/>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c r="A637" s="133"/>
      <c r="B637" s="134"/>
      <c r="C637" s="133"/>
      <c r="D637" s="133"/>
      <c r="E637" s="133"/>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c r="A638" s="133"/>
      <c r="B638" s="134"/>
      <c r="C638" s="133"/>
      <c r="D638" s="133"/>
      <c r="E638" s="133"/>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c r="A639" s="133"/>
      <c r="B639" s="134"/>
      <c r="C639" s="133"/>
      <c r="D639" s="133"/>
      <c r="E639" s="133"/>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c r="A640" s="133"/>
      <c r="B640" s="134"/>
      <c r="C640" s="133"/>
      <c r="D640" s="133"/>
      <c r="E640" s="133"/>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c r="A641" s="133"/>
      <c r="B641" s="134"/>
      <c r="C641" s="133"/>
      <c r="D641" s="133"/>
      <c r="E641" s="133"/>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c r="A642" s="133"/>
      <c r="B642" s="134"/>
      <c r="C642" s="133"/>
      <c r="D642" s="133"/>
      <c r="E642" s="133"/>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c r="A643" s="133"/>
      <c r="B643" s="134"/>
      <c r="C643" s="133"/>
      <c r="D643" s="133"/>
      <c r="E643" s="133"/>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c r="A644" s="133"/>
      <c r="B644" s="134"/>
      <c r="C644" s="133"/>
      <c r="D644" s="133"/>
      <c r="E644" s="133"/>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c r="A645" s="133"/>
      <c r="B645" s="134"/>
      <c r="C645" s="133"/>
      <c r="D645" s="133"/>
      <c r="E645" s="133"/>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c r="A646" s="133"/>
      <c r="B646" s="134"/>
      <c r="C646" s="133"/>
      <c r="D646" s="133"/>
      <c r="E646" s="133"/>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c r="A647" s="133"/>
      <c r="B647" s="134"/>
      <c r="C647" s="133"/>
      <c r="D647" s="133"/>
      <c r="E647" s="133"/>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c r="A648" s="133"/>
      <c r="B648" s="134"/>
      <c r="C648" s="133"/>
      <c r="D648" s="133"/>
      <c r="E648" s="133"/>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c r="A649" s="133"/>
      <c r="B649" s="134"/>
      <c r="C649" s="133"/>
      <c r="D649" s="133"/>
      <c r="E649" s="133"/>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c r="A650" s="133"/>
      <c r="B650" s="134"/>
      <c r="C650" s="133"/>
      <c r="D650" s="133"/>
      <c r="E650" s="133"/>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c r="A651" s="133"/>
      <c r="B651" s="134"/>
      <c r="C651" s="133"/>
      <c r="D651" s="133"/>
      <c r="E651" s="133"/>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c r="A652" s="133"/>
      <c r="B652" s="134"/>
      <c r="C652" s="133"/>
      <c r="D652" s="133"/>
      <c r="E652" s="133"/>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c r="A653" s="133"/>
      <c r="B653" s="134"/>
      <c r="C653" s="133"/>
      <c r="D653" s="133"/>
      <c r="E653" s="133"/>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c r="A654" s="133"/>
      <c r="B654" s="134"/>
      <c r="C654" s="133"/>
      <c r="D654" s="133"/>
      <c r="E654" s="133"/>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c r="A655" s="133"/>
      <c r="B655" s="134"/>
      <c r="C655" s="133"/>
      <c r="D655" s="133"/>
      <c r="E655" s="133"/>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c r="A656" s="133"/>
      <c r="B656" s="134"/>
      <c r="C656" s="133"/>
      <c r="D656" s="133"/>
      <c r="E656" s="133"/>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c r="A657" s="133"/>
      <c r="B657" s="134"/>
      <c r="C657" s="133"/>
      <c r="D657" s="133"/>
      <c r="E657" s="133"/>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c r="A658" s="133"/>
      <c r="B658" s="134"/>
      <c r="C658" s="133"/>
      <c r="D658" s="133"/>
      <c r="E658" s="133"/>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c r="A659" s="133"/>
      <c r="B659" s="134"/>
      <c r="C659" s="133"/>
      <c r="D659" s="133"/>
      <c r="E659" s="133"/>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c r="A660" s="133"/>
      <c r="B660" s="134"/>
      <c r="C660" s="133"/>
      <c r="D660" s="133"/>
      <c r="E660" s="133"/>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c r="A661" s="133"/>
      <c r="B661" s="134"/>
      <c r="C661" s="133"/>
      <c r="D661" s="133"/>
      <c r="E661" s="133"/>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c r="A662" s="133"/>
      <c r="B662" s="134"/>
      <c r="C662" s="133"/>
      <c r="D662" s="133"/>
      <c r="E662" s="133"/>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c r="A663" s="133"/>
      <c r="B663" s="134"/>
      <c r="C663" s="133"/>
      <c r="D663" s="133"/>
      <c r="E663" s="133"/>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c r="A664" s="133"/>
      <c r="B664" s="134"/>
      <c r="C664" s="133"/>
      <c r="D664" s="133"/>
      <c r="E664" s="133"/>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c r="A665" s="133"/>
      <c r="B665" s="134"/>
      <c r="C665" s="133"/>
      <c r="D665" s="133"/>
      <c r="E665" s="133"/>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c r="A666" s="133"/>
      <c r="B666" s="134"/>
      <c r="C666" s="133"/>
      <c r="D666" s="133"/>
      <c r="E666" s="133"/>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c r="A667" s="133"/>
      <c r="B667" s="134"/>
      <c r="C667" s="133"/>
      <c r="D667" s="133"/>
      <c r="E667" s="133"/>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c r="A668" s="133"/>
      <c r="B668" s="134"/>
      <c r="C668" s="133"/>
      <c r="D668" s="133"/>
      <c r="E668" s="133"/>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c r="A669" s="133"/>
      <c r="B669" s="134"/>
      <c r="C669" s="133"/>
      <c r="D669" s="133"/>
      <c r="E669" s="133"/>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c r="A670" s="133"/>
      <c r="B670" s="134"/>
      <c r="C670" s="133"/>
      <c r="D670" s="133"/>
      <c r="E670" s="133"/>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c r="A671" s="133"/>
      <c r="B671" s="134"/>
      <c r="C671" s="133"/>
      <c r="D671" s="133"/>
      <c r="E671" s="133"/>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c r="A672" s="133"/>
      <c r="B672" s="134"/>
      <c r="C672" s="133"/>
      <c r="D672" s="133"/>
      <c r="E672" s="133"/>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c r="A673" s="133"/>
      <c r="B673" s="134"/>
      <c r="C673" s="133"/>
      <c r="D673" s="133"/>
      <c r="E673" s="133"/>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c r="A674" s="133"/>
      <c r="B674" s="134"/>
      <c r="C674" s="133"/>
      <c r="D674" s="133"/>
      <c r="E674" s="133"/>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c r="A675" s="133"/>
      <c r="B675" s="134"/>
      <c r="C675" s="133"/>
      <c r="D675" s="133"/>
      <c r="E675" s="133"/>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c r="A676" s="133"/>
      <c r="B676" s="134"/>
      <c r="C676" s="133"/>
      <c r="D676" s="133"/>
      <c r="E676" s="133"/>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c r="A677" s="133"/>
      <c r="B677" s="134"/>
      <c r="C677" s="133"/>
      <c r="D677" s="133"/>
      <c r="E677" s="133"/>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c r="A678" s="133"/>
      <c r="B678" s="134"/>
      <c r="C678" s="133"/>
      <c r="D678" s="133"/>
      <c r="E678" s="133"/>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c r="A679" s="133"/>
      <c r="B679" s="134"/>
      <c r="C679" s="133"/>
      <c r="D679" s="133"/>
      <c r="E679" s="133"/>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c r="A680" s="133"/>
      <c r="B680" s="134"/>
      <c r="C680" s="133"/>
      <c r="D680" s="133"/>
      <c r="E680" s="133"/>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c r="A681" s="133"/>
      <c r="B681" s="134"/>
      <c r="C681" s="133"/>
      <c r="D681" s="133"/>
      <c r="E681" s="133"/>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c r="A682" s="133"/>
      <c r="B682" s="134"/>
      <c r="C682" s="133"/>
      <c r="D682" s="133"/>
      <c r="E682" s="133"/>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c r="A683" s="133"/>
      <c r="B683" s="134"/>
      <c r="C683" s="133"/>
      <c r="D683" s="133"/>
      <c r="E683" s="133"/>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c r="A684" s="133"/>
      <c r="B684" s="134"/>
      <c r="C684" s="133"/>
      <c r="D684" s="133"/>
      <c r="E684" s="133"/>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c r="A685" s="133"/>
      <c r="B685" s="134"/>
      <c r="C685" s="133"/>
      <c r="D685" s="133"/>
      <c r="E685" s="133"/>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c r="A686" s="133"/>
      <c r="B686" s="134"/>
      <c r="C686" s="133"/>
      <c r="D686" s="133"/>
      <c r="E686" s="133"/>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c r="A687" s="133"/>
      <c r="B687" s="134"/>
      <c r="C687" s="133"/>
      <c r="D687" s="133"/>
      <c r="E687" s="133"/>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c r="A688" s="133"/>
      <c r="B688" s="134"/>
      <c r="C688" s="133"/>
      <c r="D688" s="133"/>
      <c r="E688" s="133"/>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c r="A689" s="133"/>
      <c r="B689" s="134"/>
      <c r="C689" s="133"/>
      <c r="D689" s="133"/>
      <c r="E689" s="133"/>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c r="A690" s="133"/>
      <c r="B690" s="134"/>
      <c r="C690" s="133"/>
      <c r="D690" s="133"/>
      <c r="E690" s="133"/>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c r="A691" s="133"/>
      <c r="B691" s="134"/>
      <c r="C691" s="133"/>
      <c r="D691" s="133"/>
      <c r="E691" s="133"/>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c r="A692" s="133"/>
      <c r="B692" s="134"/>
      <c r="C692" s="133"/>
      <c r="D692" s="133"/>
      <c r="E692" s="133"/>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c r="A693" s="133"/>
      <c r="B693" s="134"/>
      <c r="C693" s="133"/>
      <c r="D693" s="133"/>
      <c r="E693" s="133"/>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c r="A694" s="133"/>
      <c r="B694" s="134"/>
      <c r="C694" s="133"/>
      <c r="D694" s="133"/>
      <c r="E694" s="133"/>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c r="A695" s="133"/>
      <c r="B695" s="134"/>
      <c r="C695" s="133"/>
      <c r="D695" s="133"/>
      <c r="E695" s="133"/>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c r="A696" s="133"/>
      <c r="B696" s="134"/>
      <c r="C696" s="133"/>
      <c r="D696" s="133"/>
      <c r="E696" s="133"/>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c r="A697" s="133"/>
      <c r="B697" s="134"/>
      <c r="C697" s="133"/>
      <c r="D697" s="133"/>
      <c r="E697" s="133"/>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c r="A698" s="133"/>
      <c r="B698" s="134"/>
      <c r="C698" s="133"/>
      <c r="D698" s="133"/>
      <c r="E698" s="133"/>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c r="A699" s="133"/>
      <c r="B699" s="134"/>
      <c r="C699" s="133"/>
      <c r="D699" s="133"/>
      <c r="E699" s="133"/>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c r="A700" s="133"/>
      <c r="B700" s="134"/>
      <c r="C700" s="133"/>
      <c r="D700" s="133"/>
      <c r="E700" s="133"/>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c r="A701" s="133"/>
      <c r="B701" s="134"/>
      <c r="C701" s="133"/>
      <c r="D701" s="133"/>
      <c r="E701" s="133"/>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c r="A702" s="133"/>
      <c r="B702" s="134"/>
      <c r="C702" s="133"/>
      <c r="D702" s="133"/>
      <c r="E702" s="133"/>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c r="A703" s="133"/>
      <c r="B703" s="134"/>
      <c r="C703" s="133"/>
      <c r="D703" s="133"/>
      <c r="E703" s="133"/>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c r="A704" s="133"/>
      <c r="B704" s="134"/>
      <c r="C704" s="133"/>
      <c r="D704" s="133"/>
      <c r="E704" s="133"/>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c r="A705" s="133"/>
      <c r="B705" s="134"/>
      <c r="C705" s="133"/>
      <c r="D705" s="133"/>
      <c r="E705" s="133"/>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c r="A706" s="133"/>
      <c r="B706" s="134"/>
      <c r="C706" s="133"/>
      <c r="D706" s="133"/>
      <c r="E706" s="133"/>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c r="A707" s="133"/>
      <c r="B707" s="134"/>
      <c r="C707" s="133"/>
      <c r="D707" s="133"/>
      <c r="E707" s="133"/>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c r="A708" s="133"/>
      <c r="B708" s="134"/>
      <c r="C708" s="133"/>
      <c r="D708" s="133"/>
      <c r="E708" s="133"/>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c r="A709" s="133"/>
      <c r="B709" s="134"/>
      <c r="C709" s="133"/>
      <c r="D709" s="133"/>
      <c r="E709" s="133"/>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c r="A710" s="133"/>
      <c r="B710" s="134"/>
      <c r="C710" s="133"/>
      <c r="D710" s="133"/>
      <c r="E710" s="133"/>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c r="A711" s="133"/>
      <c r="B711" s="134"/>
      <c r="C711" s="133"/>
      <c r="D711" s="133"/>
      <c r="E711" s="133"/>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c r="A712" s="133"/>
      <c r="B712" s="134"/>
      <c r="C712" s="133"/>
      <c r="D712" s="133"/>
      <c r="E712" s="133"/>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c r="A713" s="133"/>
      <c r="B713" s="134"/>
      <c r="C713" s="133"/>
      <c r="D713" s="133"/>
      <c r="E713" s="133"/>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c r="A714" s="133"/>
      <c r="B714" s="134"/>
      <c r="C714" s="133"/>
      <c r="D714" s="133"/>
      <c r="E714" s="133"/>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c r="A715" s="133"/>
      <c r="B715" s="134"/>
      <c r="C715" s="133"/>
      <c r="D715" s="133"/>
      <c r="E715" s="133"/>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c r="A716" s="133"/>
      <c r="B716" s="134"/>
      <c r="C716" s="133"/>
      <c r="D716" s="133"/>
      <c r="E716" s="133"/>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c r="A717" s="133"/>
      <c r="B717" s="134"/>
      <c r="C717" s="133"/>
      <c r="D717" s="133"/>
      <c r="E717" s="133"/>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c r="A718" s="133"/>
      <c r="B718" s="134"/>
      <c r="C718" s="133"/>
      <c r="D718" s="133"/>
      <c r="E718" s="133"/>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c r="A719" s="133"/>
      <c r="B719" s="134"/>
      <c r="C719" s="133"/>
      <c r="D719" s="133"/>
      <c r="E719" s="133"/>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c r="A720" s="133"/>
      <c r="B720" s="134"/>
      <c r="C720" s="133"/>
      <c r="D720" s="133"/>
      <c r="E720" s="133"/>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c r="A721" s="133"/>
      <c r="B721" s="134"/>
      <c r="C721" s="133"/>
      <c r="D721" s="133"/>
      <c r="E721" s="133"/>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c r="A722" s="133"/>
      <c r="B722" s="134"/>
      <c r="C722" s="133"/>
      <c r="D722" s="133"/>
      <c r="E722" s="133"/>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c r="A723" s="133"/>
      <c r="B723" s="134"/>
      <c r="C723" s="133"/>
      <c r="D723" s="133"/>
      <c r="E723" s="133"/>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c r="A724" s="133"/>
      <c r="B724" s="134"/>
      <c r="C724" s="133"/>
      <c r="D724" s="133"/>
      <c r="E724" s="133"/>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c r="A725" s="133"/>
      <c r="B725" s="134"/>
      <c r="C725" s="133"/>
      <c r="D725" s="133"/>
      <c r="E725" s="133"/>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c r="A726" s="133"/>
      <c r="B726" s="134"/>
      <c r="C726" s="133"/>
      <c r="D726" s="133"/>
      <c r="E726" s="133"/>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c r="A727" s="133"/>
      <c r="B727" s="134"/>
      <c r="C727" s="133"/>
      <c r="D727" s="133"/>
      <c r="E727" s="133"/>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c r="A728" s="133"/>
      <c r="B728" s="134"/>
      <c r="C728" s="133"/>
      <c r="D728" s="133"/>
      <c r="E728" s="133"/>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c r="A729" s="133"/>
      <c r="B729" s="134"/>
      <c r="C729" s="133"/>
      <c r="D729" s="133"/>
      <c r="E729" s="133"/>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c r="A730" s="133"/>
      <c r="B730" s="134"/>
      <c r="C730" s="133"/>
      <c r="D730" s="133"/>
      <c r="E730" s="133"/>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c r="A731" s="133"/>
      <c r="B731" s="134"/>
      <c r="C731" s="133"/>
      <c r="D731" s="133"/>
      <c r="E731" s="133"/>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c r="A732" s="133"/>
      <c r="B732" s="134"/>
      <c r="C732" s="133"/>
      <c r="D732" s="133"/>
      <c r="E732" s="133"/>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c r="A733" s="133"/>
      <c r="B733" s="134"/>
      <c r="C733" s="133"/>
      <c r="D733" s="133"/>
      <c r="E733" s="133"/>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c r="A734" s="133"/>
      <c r="B734" s="134"/>
      <c r="C734" s="133"/>
      <c r="D734" s="133"/>
      <c r="E734" s="133"/>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c r="A735" s="133"/>
      <c r="B735" s="134"/>
      <c r="C735" s="133"/>
      <c r="D735" s="133"/>
      <c r="E735" s="133"/>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c r="A736" s="133"/>
      <c r="B736" s="134"/>
      <c r="C736" s="133"/>
      <c r="D736" s="133"/>
      <c r="E736" s="133"/>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c r="A737" s="133"/>
      <c r="B737" s="134"/>
      <c r="C737" s="133"/>
      <c r="D737" s="133"/>
      <c r="E737" s="133"/>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c r="A738" s="133"/>
      <c r="B738" s="134"/>
      <c r="C738" s="133"/>
      <c r="D738" s="133"/>
      <c r="E738" s="133"/>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c r="A739" s="133"/>
      <c r="B739" s="134"/>
      <c r="C739" s="133"/>
      <c r="D739" s="133"/>
      <c r="E739" s="133"/>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c r="A740" s="133"/>
      <c r="B740" s="134"/>
      <c r="C740" s="133"/>
      <c r="D740" s="133"/>
      <c r="E740" s="133"/>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c r="A741" s="133"/>
      <c r="B741" s="134"/>
      <c r="C741" s="133"/>
      <c r="D741" s="133"/>
      <c r="E741" s="133"/>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c r="A742" s="133"/>
      <c r="B742" s="134"/>
      <c r="C742" s="133"/>
      <c r="D742" s="133"/>
      <c r="E742" s="133"/>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c r="A743" s="133"/>
      <c r="B743" s="134"/>
      <c r="C743" s="133"/>
      <c r="D743" s="133"/>
      <c r="E743" s="133"/>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c r="A744" s="133"/>
      <c r="B744" s="134"/>
      <c r="C744" s="133"/>
      <c r="D744" s="133"/>
      <c r="E744" s="133"/>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c r="A745" s="133"/>
      <c r="B745" s="134"/>
      <c r="C745" s="133"/>
      <c r="D745" s="133"/>
      <c r="E745" s="133"/>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c r="A746" s="133"/>
      <c r="B746" s="134"/>
      <c r="C746" s="133"/>
      <c r="D746" s="133"/>
      <c r="E746" s="133"/>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c r="A747" s="133"/>
      <c r="B747" s="134"/>
      <c r="C747" s="133"/>
      <c r="D747" s="133"/>
      <c r="E747" s="133"/>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c r="A748" s="133"/>
      <c r="B748" s="134"/>
      <c r="C748" s="133"/>
      <c r="D748" s="133"/>
      <c r="E748" s="133"/>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c r="A749" s="133"/>
      <c r="B749" s="134"/>
      <c r="C749" s="133"/>
      <c r="D749" s="133"/>
      <c r="E749" s="133"/>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c r="A750" s="133"/>
      <c r="B750" s="134"/>
      <c r="C750" s="133"/>
      <c r="D750" s="133"/>
      <c r="E750" s="133"/>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c r="A751" s="133"/>
      <c r="B751" s="134"/>
      <c r="C751" s="133"/>
      <c r="D751" s="133"/>
      <c r="E751" s="133"/>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c r="A752" s="133"/>
      <c r="B752" s="134"/>
      <c r="C752" s="133"/>
      <c r="D752" s="133"/>
      <c r="E752" s="133"/>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c r="A753" s="133"/>
      <c r="B753" s="134"/>
      <c r="C753" s="133"/>
      <c r="D753" s="133"/>
      <c r="E753" s="133"/>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c r="A754" s="133"/>
      <c r="B754" s="134"/>
      <c r="C754" s="133"/>
      <c r="D754" s="133"/>
      <c r="E754" s="133"/>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c r="A755" s="133"/>
      <c r="B755" s="134"/>
      <c r="C755" s="133"/>
      <c r="D755" s="133"/>
      <c r="E755" s="133"/>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c r="A756" s="133"/>
      <c r="B756" s="134"/>
      <c r="C756" s="133"/>
      <c r="D756" s="133"/>
      <c r="E756" s="133"/>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c r="A757" s="133"/>
      <c r="B757" s="134"/>
      <c r="C757" s="133"/>
      <c r="D757" s="133"/>
      <c r="E757" s="133"/>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c r="A758" s="133"/>
      <c r="B758" s="134"/>
      <c r="C758" s="133"/>
      <c r="D758" s="133"/>
      <c r="E758" s="133"/>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c r="A759" s="133"/>
      <c r="B759" s="134"/>
      <c r="C759" s="133"/>
      <c r="D759" s="133"/>
      <c r="E759" s="133"/>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c r="A760" s="133"/>
      <c r="B760" s="134"/>
      <c r="C760" s="133"/>
      <c r="D760" s="133"/>
      <c r="E760" s="133"/>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c r="A761" s="133"/>
      <c r="B761" s="134"/>
      <c r="C761" s="133"/>
      <c r="D761" s="133"/>
      <c r="E761" s="133"/>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c r="A762" s="133"/>
      <c r="B762" s="134"/>
      <c r="C762" s="133"/>
      <c r="D762" s="133"/>
      <c r="E762" s="133"/>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c r="A763" s="133"/>
      <c r="B763" s="134"/>
      <c r="C763" s="133"/>
      <c r="D763" s="133"/>
      <c r="E763" s="133"/>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c r="A764" s="133"/>
      <c r="B764" s="134"/>
      <c r="C764" s="133"/>
      <c r="D764" s="133"/>
      <c r="E764" s="133"/>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c r="A765" s="133"/>
      <c r="B765" s="134"/>
      <c r="C765" s="133"/>
      <c r="D765" s="133"/>
      <c r="E765" s="133"/>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c r="A766" s="133"/>
      <c r="B766" s="134"/>
      <c r="C766" s="133"/>
      <c r="D766" s="133"/>
      <c r="E766" s="133"/>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c r="A767" s="133"/>
      <c r="B767" s="134"/>
      <c r="C767" s="133"/>
      <c r="D767" s="133"/>
      <c r="E767" s="133"/>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c r="A768" s="133"/>
      <c r="B768" s="134"/>
      <c r="C768" s="133"/>
      <c r="D768" s="133"/>
      <c r="E768" s="133"/>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c r="A769" s="133"/>
      <c r="B769" s="134"/>
      <c r="C769" s="133"/>
      <c r="D769" s="133"/>
      <c r="E769" s="133"/>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c r="A770" s="133"/>
      <c r="B770" s="134"/>
      <c r="C770" s="133"/>
      <c r="D770" s="133"/>
      <c r="E770" s="133"/>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c r="A771" s="133"/>
      <c r="B771" s="134"/>
      <c r="C771" s="133"/>
      <c r="D771" s="133"/>
      <c r="E771" s="133"/>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c r="A772" s="133"/>
      <c r="B772" s="134"/>
      <c r="C772" s="133"/>
      <c r="D772" s="133"/>
      <c r="E772" s="133"/>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c r="A773" s="133"/>
      <c r="B773" s="134"/>
      <c r="C773" s="133"/>
      <c r="D773" s="133"/>
      <c r="E773" s="133"/>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c r="A774" s="133"/>
      <c r="B774" s="134"/>
      <c r="C774" s="133"/>
      <c r="D774" s="133"/>
      <c r="E774" s="133"/>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c r="A775" s="133"/>
      <c r="B775" s="134"/>
      <c r="C775" s="133"/>
      <c r="D775" s="133"/>
      <c r="E775" s="133"/>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c r="A776" s="133"/>
      <c r="B776" s="134"/>
      <c r="C776" s="133"/>
      <c r="D776" s="133"/>
      <c r="E776" s="133"/>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c r="A777" s="133"/>
      <c r="B777" s="134"/>
      <c r="C777" s="133"/>
      <c r="D777" s="133"/>
      <c r="E777" s="133"/>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c r="A778" s="133"/>
      <c r="B778" s="134"/>
      <c r="C778" s="133"/>
      <c r="D778" s="133"/>
      <c r="E778" s="133"/>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c r="A779" s="133"/>
      <c r="B779" s="134"/>
      <c r="C779" s="133"/>
      <c r="D779" s="133"/>
      <c r="E779" s="133"/>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c r="A780" s="133"/>
      <c r="B780" s="134"/>
      <c r="C780" s="133"/>
      <c r="D780" s="133"/>
      <c r="E780" s="133"/>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c r="A781" s="133"/>
      <c r="B781" s="134"/>
      <c r="C781" s="133"/>
      <c r="D781" s="133"/>
      <c r="E781" s="133"/>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c r="A782" s="133"/>
      <c r="B782" s="134"/>
      <c r="C782" s="133"/>
      <c r="D782" s="133"/>
      <c r="E782" s="133"/>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c r="A783" s="133"/>
      <c r="B783" s="134"/>
      <c r="C783" s="133"/>
      <c r="D783" s="133"/>
      <c r="E783" s="133"/>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c r="A784" s="133"/>
      <c r="B784" s="134"/>
      <c r="C784" s="133"/>
      <c r="D784" s="133"/>
      <c r="E784" s="133"/>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c r="A785" s="133"/>
      <c r="B785" s="134"/>
      <c r="C785" s="133"/>
      <c r="D785" s="133"/>
      <c r="E785" s="133"/>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c r="A786" s="133"/>
      <c r="B786" s="134"/>
      <c r="C786" s="133"/>
      <c r="D786" s="133"/>
      <c r="E786" s="133"/>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c r="A787" s="133"/>
      <c r="B787" s="134"/>
      <c r="C787" s="133"/>
      <c r="D787" s="133"/>
      <c r="E787" s="133"/>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c r="A788" s="133"/>
      <c r="B788" s="134"/>
      <c r="C788" s="133"/>
      <c r="D788" s="133"/>
      <c r="E788" s="133"/>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c r="A789" s="133"/>
      <c r="B789" s="134"/>
      <c r="C789" s="133"/>
      <c r="D789" s="133"/>
      <c r="E789" s="133"/>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c r="A790" s="133"/>
      <c r="B790" s="134"/>
      <c r="C790" s="133"/>
      <c r="D790" s="133"/>
      <c r="E790" s="133"/>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c r="A791" s="133"/>
      <c r="B791" s="134"/>
      <c r="C791" s="133"/>
      <c r="D791" s="133"/>
      <c r="E791" s="133"/>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c r="A792" s="133"/>
      <c r="B792" s="134"/>
      <c r="C792" s="133"/>
      <c r="D792" s="133"/>
      <c r="E792" s="133"/>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c r="A793" s="133"/>
      <c r="B793" s="134"/>
      <c r="C793" s="133"/>
      <c r="D793" s="133"/>
      <c r="E793" s="133"/>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c r="A794" s="133"/>
      <c r="B794" s="134"/>
      <c r="C794" s="133"/>
      <c r="D794" s="133"/>
      <c r="E794" s="133"/>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c r="A795" s="133"/>
      <c r="B795" s="134"/>
      <c r="C795" s="133"/>
      <c r="D795" s="133"/>
      <c r="E795" s="133"/>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c r="A796" s="133"/>
      <c r="B796" s="134"/>
      <c r="C796" s="133"/>
      <c r="D796" s="133"/>
      <c r="E796" s="133"/>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c r="A797" s="133"/>
      <c r="B797" s="134"/>
      <c r="C797" s="133"/>
      <c r="D797" s="133"/>
      <c r="E797" s="133"/>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c r="A798" s="133"/>
      <c r="B798" s="134"/>
      <c r="C798" s="133"/>
      <c r="D798" s="133"/>
      <c r="E798" s="133"/>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c r="A799" s="133"/>
      <c r="B799" s="134"/>
      <c r="C799" s="133"/>
      <c r="D799" s="133"/>
      <c r="E799" s="133"/>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c r="A800" s="133"/>
      <c r="B800" s="134"/>
      <c r="C800" s="133"/>
      <c r="D800" s="133"/>
      <c r="E800" s="133"/>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c r="A801" s="133"/>
      <c r="B801" s="134"/>
      <c r="C801" s="133"/>
      <c r="D801" s="133"/>
      <c r="E801" s="133"/>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c r="A802" s="133"/>
      <c r="B802" s="134"/>
      <c r="C802" s="133"/>
      <c r="D802" s="133"/>
      <c r="E802" s="133"/>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c r="A803" s="133"/>
      <c r="B803" s="134"/>
      <c r="C803" s="133"/>
      <c r="D803" s="133"/>
      <c r="E803" s="133"/>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c r="A804" s="133"/>
      <c r="B804" s="134"/>
      <c r="C804" s="133"/>
      <c r="D804" s="133"/>
      <c r="E804" s="133"/>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c r="A805" s="133"/>
      <c r="B805" s="134"/>
      <c r="C805" s="133"/>
      <c r="D805" s="133"/>
      <c r="E805" s="133"/>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c r="A806" s="133"/>
      <c r="B806" s="134"/>
      <c r="C806" s="133"/>
      <c r="D806" s="133"/>
      <c r="E806" s="133"/>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c r="A807" s="133"/>
      <c r="B807" s="134"/>
      <c r="C807" s="133"/>
      <c r="D807" s="133"/>
      <c r="E807" s="133"/>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c r="A808" s="133"/>
      <c r="B808" s="134"/>
      <c r="C808" s="133"/>
      <c r="D808" s="133"/>
      <c r="E808" s="133"/>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c r="A809" s="133"/>
      <c r="B809" s="134"/>
      <c r="C809" s="133"/>
      <c r="D809" s="133"/>
      <c r="E809" s="133"/>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c r="A810" s="133"/>
      <c r="B810" s="134"/>
      <c r="C810" s="133"/>
      <c r="D810" s="133"/>
      <c r="E810" s="133"/>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c r="A811" s="133"/>
      <c r="B811" s="134"/>
      <c r="C811" s="133"/>
      <c r="D811" s="133"/>
      <c r="E811" s="133"/>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c r="A812" s="133"/>
      <c r="B812" s="134"/>
      <c r="C812" s="133"/>
      <c r="D812" s="133"/>
      <c r="E812" s="133"/>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c r="A813" s="133"/>
      <c r="B813" s="134"/>
      <c r="C813" s="133"/>
      <c r="D813" s="133"/>
      <c r="E813" s="133"/>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c r="A814" s="133"/>
      <c r="B814" s="134"/>
      <c r="C814" s="133"/>
      <c r="D814" s="133"/>
      <c r="E814" s="133"/>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c r="A815" s="133"/>
      <c r="B815" s="134"/>
      <c r="C815" s="133"/>
      <c r="D815" s="133"/>
      <c r="E815" s="133"/>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c r="A816" s="133"/>
      <c r="B816" s="134"/>
      <c r="C816" s="133"/>
      <c r="D816" s="133"/>
      <c r="E816" s="133"/>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c r="A817" s="133"/>
      <c r="B817" s="134"/>
      <c r="C817" s="133"/>
      <c r="D817" s="133"/>
      <c r="E817" s="133"/>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c r="A818" s="133"/>
      <c r="B818" s="134"/>
      <c r="C818" s="133"/>
      <c r="D818" s="133"/>
      <c r="E818" s="133"/>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c r="A819" s="133"/>
      <c r="B819" s="134"/>
      <c r="C819" s="133"/>
      <c r="D819" s="133"/>
      <c r="E819" s="133"/>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c r="A820" s="133"/>
      <c r="B820" s="134"/>
      <c r="C820" s="133"/>
      <c r="D820" s="133"/>
      <c r="E820" s="133"/>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c r="A821" s="133"/>
      <c r="B821" s="134"/>
      <c r="C821" s="133"/>
      <c r="D821" s="133"/>
      <c r="E821" s="133"/>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c r="A822" s="133"/>
      <c r="B822" s="134"/>
      <c r="C822" s="133"/>
      <c r="D822" s="133"/>
      <c r="E822" s="133"/>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c r="A823" s="133"/>
      <c r="B823" s="134"/>
      <c r="C823" s="133"/>
      <c r="D823" s="133"/>
      <c r="E823" s="133"/>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c r="A824" s="133"/>
      <c r="B824" s="134"/>
      <c r="C824" s="133"/>
      <c r="D824" s="133"/>
      <c r="E824" s="133"/>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c r="A825" s="133"/>
      <c r="B825" s="134"/>
      <c r="C825" s="133"/>
      <c r="D825" s="133"/>
      <c r="E825" s="133"/>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c r="A826" s="133"/>
      <c r="B826" s="134"/>
      <c r="C826" s="133"/>
      <c r="D826" s="133"/>
      <c r="E826" s="133"/>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c r="A827" s="133"/>
      <c r="B827" s="134"/>
      <c r="C827" s="133"/>
      <c r="D827" s="133"/>
      <c r="E827" s="133"/>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c r="A828" s="133"/>
      <c r="B828" s="134"/>
      <c r="C828" s="133"/>
      <c r="D828" s="133"/>
      <c r="E828" s="133"/>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c r="A829" s="133"/>
      <c r="B829" s="134"/>
      <c r="C829" s="133"/>
      <c r="D829" s="133"/>
      <c r="E829" s="133"/>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c r="A830" s="133"/>
      <c r="B830" s="134"/>
      <c r="C830" s="133"/>
      <c r="D830" s="133"/>
      <c r="E830" s="133"/>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c r="A831" s="133"/>
      <c r="B831" s="134"/>
      <c r="C831" s="133"/>
      <c r="D831" s="133"/>
      <c r="E831" s="133"/>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c r="A832" s="133"/>
      <c r="B832" s="134"/>
      <c r="C832" s="133"/>
      <c r="D832" s="133"/>
      <c r="E832" s="133"/>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c r="A833" s="133"/>
      <c r="B833" s="134"/>
      <c r="C833" s="133"/>
      <c r="D833" s="133"/>
      <c r="E833" s="133"/>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c r="A834" s="133"/>
      <c r="B834" s="134"/>
      <c r="C834" s="133"/>
      <c r="D834" s="133"/>
      <c r="E834" s="133"/>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c r="A835" s="133"/>
      <c r="B835" s="134"/>
      <c r="C835" s="133"/>
      <c r="D835" s="133"/>
      <c r="E835" s="133"/>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c r="A836" s="133"/>
      <c r="B836" s="134"/>
      <c r="C836" s="133"/>
      <c r="D836" s="133"/>
      <c r="E836" s="133"/>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c r="A837" s="133"/>
      <c r="B837" s="134"/>
      <c r="C837" s="133"/>
      <c r="D837" s="133"/>
      <c r="E837" s="133"/>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c r="A838" s="133"/>
      <c r="B838" s="134"/>
      <c r="C838" s="133"/>
      <c r="D838" s="133"/>
      <c r="E838" s="133"/>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c r="A839" s="133"/>
      <c r="B839" s="134"/>
      <c r="C839" s="133"/>
      <c r="D839" s="133"/>
      <c r="E839" s="133"/>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c r="A840" s="133"/>
      <c r="B840" s="134"/>
      <c r="C840" s="133"/>
      <c r="D840" s="133"/>
      <c r="E840" s="133"/>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c r="A841" s="133"/>
      <c r="B841" s="134"/>
      <c r="C841" s="133"/>
      <c r="D841" s="133"/>
      <c r="E841" s="133"/>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c r="A842" s="133"/>
      <c r="B842" s="134"/>
      <c r="C842" s="133"/>
      <c r="D842" s="133"/>
      <c r="E842" s="133"/>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c r="A843" s="133"/>
      <c r="B843" s="134"/>
      <c r="C843" s="133"/>
      <c r="D843" s="133"/>
      <c r="E843" s="133"/>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c r="A844" s="133"/>
      <c r="B844" s="134"/>
      <c r="C844" s="133"/>
      <c r="D844" s="133"/>
      <c r="E844" s="133"/>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c r="A845" s="133"/>
      <c r="B845" s="134"/>
      <c r="C845" s="133"/>
      <c r="D845" s="133"/>
      <c r="E845" s="133"/>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c r="A846" s="133"/>
      <c r="B846" s="134"/>
      <c r="C846" s="133"/>
      <c r="D846" s="133"/>
      <c r="E846" s="133"/>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c r="A847" s="133"/>
      <c r="B847" s="134"/>
      <c r="C847" s="133"/>
      <c r="D847" s="133"/>
      <c r="E847" s="133"/>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c r="A848" s="133"/>
      <c r="B848" s="134"/>
      <c r="C848" s="133"/>
      <c r="D848" s="133"/>
      <c r="E848" s="133"/>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c r="A849" s="133"/>
      <c r="B849" s="134"/>
      <c r="C849" s="133"/>
      <c r="D849" s="133"/>
      <c r="E849" s="133"/>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c r="A850" s="133"/>
      <c r="B850" s="134"/>
      <c r="C850" s="133"/>
      <c r="D850" s="133"/>
      <c r="E850" s="133"/>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c r="A851" s="133"/>
      <c r="B851" s="134"/>
      <c r="C851" s="133"/>
      <c r="D851" s="133"/>
      <c r="E851" s="133"/>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c r="A852" s="133"/>
      <c r="B852" s="134"/>
      <c r="C852" s="133"/>
      <c r="D852" s="133"/>
      <c r="E852" s="133"/>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c r="A853" s="133"/>
      <c r="B853" s="134"/>
      <c r="C853" s="133"/>
      <c r="D853" s="133"/>
      <c r="E853" s="133"/>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c r="A854" s="133"/>
      <c r="B854" s="134"/>
      <c r="C854" s="133"/>
      <c r="D854" s="133"/>
      <c r="E854" s="133"/>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c r="A855" s="133"/>
      <c r="B855" s="134"/>
      <c r="C855" s="133"/>
      <c r="D855" s="133"/>
      <c r="E855" s="133"/>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c r="A856" s="133"/>
      <c r="B856" s="134"/>
      <c r="C856" s="133"/>
      <c r="D856" s="133"/>
      <c r="E856" s="133"/>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c r="A857" s="133"/>
      <c r="B857" s="134"/>
      <c r="C857" s="133"/>
      <c r="D857" s="133"/>
      <c r="E857" s="133"/>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c r="A858" s="133"/>
      <c r="B858" s="134"/>
      <c r="C858" s="133"/>
      <c r="D858" s="133"/>
      <c r="E858" s="133"/>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c r="A859" s="133"/>
      <c r="B859" s="134"/>
      <c r="C859" s="133"/>
      <c r="D859" s="133"/>
      <c r="E859" s="133"/>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c r="A860" s="133"/>
      <c r="B860" s="134"/>
      <c r="C860" s="133"/>
      <c r="D860" s="133"/>
      <c r="E860" s="133"/>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c r="A861" s="133"/>
      <c r="B861" s="134"/>
      <c r="C861" s="133"/>
      <c r="D861" s="133"/>
      <c r="E861" s="133"/>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c r="A862" s="133"/>
      <c r="B862" s="134"/>
      <c r="C862" s="133"/>
      <c r="D862" s="133"/>
      <c r="E862" s="133"/>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c r="A863" s="133"/>
      <c r="B863" s="134"/>
      <c r="C863" s="133"/>
      <c r="D863" s="133"/>
      <c r="E863" s="133"/>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c r="A864" s="133"/>
      <c r="B864" s="134"/>
      <c r="C864" s="133"/>
      <c r="D864" s="133"/>
      <c r="E864" s="133"/>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c r="A865" s="133"/>
      <c r="B865" s="134"/>
      <c r="C865" s="133"/>
      <c r="D865" s="133"/>
      <c r="E865" s="133"/>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c r="A866" s="133"/>
      <c r="B866" s="134"/>
      <c r="C866" s="133"/>
      <c r="D866" s="133"/>
      <c r="E866" s="133"/>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c r="A867" s="133"/>
      <c r="B867" s="134"/>
      <c r="C867" s="133"/>
      <c r="D867" s="133"/>
      <c r="E867" s="133"/>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c r="A868" s="133"/>
      <c r="B868" s="134"/>
      <c r="C868" s="133"/>
      <c r="D868" s="133"/>
      <c r="E868" s="133"/>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c r="A869" s="133"/>
      <c r="B869" s="134"/>
      <c r="C869" s="133"/>
      <c r="D869" s="133"/>
      <c r="E869" s="133"/>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c r="A870" s="133"/>
      <c r="B870" s="134"/>
      <c r="C870" s="133"/>
      <c r="D870" s="133"/>
      <c r="E870" s="133"/>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c r="A871" s="133"/>
      <c r="B871" s="134"/>
      <c r="C871" s="133"/>
      <c r="D871" s="133"/>
      <c r="E871" s="133"/>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c r="A872" s="133"/>
      <c r="B872" s="134"/>
      <c r="C872" s="133"/>
      <c r="D872" s="133"/>
      <c r="E872" s="133"/>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c r="A873" s="133"/>
      <c r="B873" s="134"/>
      <c r="C873" s="133"/>
      <c r="D873" s="133"/>
      <c r="E873" s="133"/>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c r="A874" s="133"/>
      <c r="B874" s="134"/>
      <c r="C874" s="133"/>
      <c r="D874" s="133"/>
      <c r="E874" s="133"/>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c r="A875" s="133"/>
      <c r="B875" s="134"/>
      <c r="C875" s="133"/>
      <c r="D875" s="133"/>
      <c r="E875" s="133"/>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c r="A876" s="133"/>
      <c r="B876" s="134"/>
      <c r="C876" s="133"/>
      <c r="D876" s="133"/>
      <c r="E876" s="133"/>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c r="A877" s="133"/>
      <c r="B877" s="134"/>
      <c r="C877" s="133"/>
      <c r="D877" s="133"/>
      <c r="E877" s="133"/>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c r="A878" s="133"/>
      <c r="B878" s="134"/>
      <c r="C878" s="133"/>
      <c r="D878" s="133"/>
      <c r="E878" s="133"/>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c r="A879" s="133"/>
      <c r="B879" s="134"/>
      <c r="C879" s="133"/>
      <c r="D879" s="133"/>
      <c r="E879" s="133"/>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c r="A880" s="133"/>
      <c r="B880" s="134"/>
      <c r="C880" s="133"/>
      <c r="D880" s="133"/>
      <c r="E880" s="133"/>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c r="A881" s="133"/>
      <c r="B881" s="134"/>
      <c r="C881" s="133"/>
      <c r="D881" s="133"/>
      <c r="E881" s="133"/>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c r="A882" s="133"/>
      <c r="B882" s="134"/>
      <c r="C882" s="133"/>
      <c r="D882" s="133"/>
      <c r="E882" s="133"/>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c r="A883" s="133"/>
      <c r="B883" s="134"/>
      <c r="C883" s="133"/>
      <c r="D883" s="133"/>
      <c r="E883" s="133"/>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c r="A884" s="133"/>
      <c r="B884" s="134"/>
      <c r="C884" s="133"/>
      <c r="D884" s="133"/>
      <c r="E884" s="133"/>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c r="A885" s="133"/>
      <c r="B885" s="134"/>
      <c r="C885" s="133"/>
      <c r="D885" s="133"/>
      <c r="E885" s="133"/>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c r="A886" s="133"/>
      <c r="B886" s="134"/>
      <c r="C886" s="133"/>
      <c r="D886" s="133"/>
      <c r="E886" s="133"/>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c r="A887" s="133"/>
      <c r="B887" s="134"/>
      <c r="C887" s="133"/>
      <c r="D887" s="133"/>
      <c r="E887" s="133"/>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c r="A888" s="133"/>
      <c r="B888" s="134"/>
      <c r="C888" s="133"/>
      <c r="D888" s="133"/>
      <c r="E888" s="133"/>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c r="A889" s="133"/>
      <c r="B889" s="134"/>
      <c r="C889" s="133"/>
      <c r="D889" s="133"/>
      <c r="E889" s="133"/>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c r="A890" s="133"/>
      <c r="B890" s="134"/>
      <c r="C890" s="133"/>
      <c r="D890" s="133"/>
      <c r="E890" s="133"/>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c r="A891" s="133"/>
      <c r="B891" s="134"/>
      <c r="C891" s="133"/>
      <c r="D891" s="133"/>
      <c r="E891" s="133"/>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c r="A892" s="133"/>
      <c r="B892" s="134"/>
      <c r="C892" s="133"/>
      <c r="D892" s="133"/>
      <c r="E892" s="133"/>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c r="A893" s="133"/>
      <c r="B893" s="134"/>
      <c r="C893" s="133"/>
      <c r="D893" s="133"/>
      <c r="E893" s="133"/>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c r="A894" s="133"/>
      <c r="B894" s="134"/>
      <c r="C894" s="133"/>
      <c r="D894" s="133"/>
      <c r="E894" s="133"/>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c r="A895" s="133"/>
      <c r="B895" s="134"/>
      <c r="C895" s="133"/>
      <c r="D895" s="133"/>
      <c r="E895" s="133"/>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c r="A896" s="133"/>
      <c r="B896" s="134"/>
      <c r="C896" s="133"/>
      <c r="D896" s="133"/>
      <c r="E896" s="133"/>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c r="A897" s="133"/>
      <c r="B897" s="134"/>
      <c r="C897" s="133"/>
      <c r="D897" s="133"/>
      <c r="E897" s="133"/>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c r="A898" s="133"/>
      <c r="B898" s="134"/>
      <c r="C898" s="133"/>
      <c r="D898" s="133"/>
      <c r="E898" s="133"/>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c r="A899" s="133"/>
      <c r="B899" s="134"/>
      <c r="C899" s="133"/>
      <c r="D899" s="133"/>
      <c r="E899" s="133"/>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c r="A900" s="133"/>
      <c r="B900" s="134"/>
      <c r="C900" s="133"/>
      <c r="D900" s="133"/>
      <c r="E900" s="133"/>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c r="A901" s="133"/>
      <c r="B901" s="134"/>
      <c r="C901" s="133"/>
      <c r="D901" s="133"/>
      <c r="E901" s="133"/>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c r="A902" s="133"/>
      <c r="B902" s="134"/>
      <c r="C902" s="133"/>
      <c r="D902" s="133"/>
      <c r="E902" s="133"/>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c r="A903" s="133"/>
      <c r="B903" s="134"/>
      <c r="C903" s="133"/>
      <c r="D903" s="133"/>
      <c r="E903" s="133"/>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c r="A904" s="133"/>
      <c r="B904" s="134"/>
      <c r="C904" s="133"/>
      <c r="D904" s="133"/>
      <c r="E904" s="133"/>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c r="A905" s="133"/>
      <c r="B905" s="134"/>
      <c r="C905" s="133"/>
      <c r="D905" s="133"/>
      <c r="E905" s="133"/>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c r="A906" s="133"/>
      <c r="B906" s="134"/>
      <c r="C906" s="133"/>
      <c r="D906" s="133"/>
      <c r="E906" s="133"/>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c r="A907" s="133"/>
      <c r="B907" s="134"/>
      <c r="C907" s="133"/>
      <c r="D907" s="133"/>
      <c r="E907" s="133"/>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c r="A908" s="133"/>
      <c r="B908" s="134"/>
      <c r="C908" s="133"/>
      <c r="D908" s="133"/>
      <c r="E908" s="133"/>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c r="A909" s="133"/>
      <c r="B909" s="134"/>
      <c r="C909" s="133"/>
      <c r="D909" s="133"/>
      <c r="E909" s="133"/>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c r="A910" s="133"/>
      <c r="B910" s="134"/>
      <c r="C910" s="133"/>
      <c r="D910" s="133"/>
      <c r="E910" s="133"/>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c r="A911" s="133"/>
      <c r="B911" s="134"/>
      <c r="C911" s="133"/>
      <c r="D911" s="133"/>
      <c r="E911" s="133"/>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c r="A912" s="133"/>
      <c r="B912" s="134"/>
      <c r="C912" s="133"/>
      <c r="D912" s="133"/>
      <c r="E912" s="133"/>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c r="A913" s="133"/>
      <c r="B913" s="134"/>
      <c r="C913" s="133"/>
      <c r="D913" s="133"/>
      <c r="E913" s="133"/>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c r="A914" s="133"/>
      <c r="B914" s="134"/>
      <c r="C914" s="133"/>
      <c r="D914" s="133"/>
      <c r="E914" s="133"/>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c r="A915" s="133"/>
      <c r="B915" s="134"/>
      <c r="C915" s="133"/>
      <c r="D915" s="133"/>
      <c r="E915" s="133"/>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c r="A916" s="133"/>
      <c r="B916" s="134"/>
      <c r="C916" s="133"/>
      <c r="D916" s="133"/>
      <c r="E916" s="133"/>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c r="A917" s="133"/>
      <c r="B917" s="134"/>
      <c r="C917" s="133"/>
      <c r="D917" s="133"/>
      <c r="E917" s="133"/>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c r="A918" s="133"/>
      <c r="B918" s="134"/>
      <c r="C918" s="133"/>
      <c r="D918" s="133"/>
      <c r="E918" s="133"/>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c r="A919" s="133"/>
      <c r="B919" s="134"/>
      <c r="C919" s="133"/>
      <c r="D919" s="133"/>
      <c r="E919" s="133"/>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c r="A920" s="133"/>
      <c r="B920" s="134"/>
      <c r="C920" s="133"/>
      <c r="D920" s="133"/>
      <c r="E920" s="133"/>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c r="A921" s="133"/>
      <c r="B921" s="134"/>
      <c r="C921" s="133"/>
      <c r="D921" s="133"/>
      <c r="E921" s="133"/>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c r="A922" s="133"/>
      <c r="B922" s="134"/>
      <c r="C922" s="133"/>
      <c r="D922" s="133"/>
      <c r="E922" s="133"/>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c r="A923" s="133"/>
      <c r="B923" s="134"/>
      <c r="C923" s="133"/>
      <c r="D923" s="133"/>
      <c r="E923" s="133"/>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c r="A924" s="133"/>
      <c r="B924" s="134"/>
      <c r="C924" s="133"/>
      <c r="D924" s="133"/>
      <c r="E924" s="133"/>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c r="A925" s="133"/>
      <c r="B925" s="134"/>
      <c r="C925" s="133"/>
      <c r="D925" s="133"/>
      <c r="E925" s="133"/>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c r="A926" s="133"/>
      <c r="B926" s="134"/>
      <c r="C926" s="133"/>
      <c r="D926" s="133"/>
      <c r="E926" s="133"/>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c r="A927" s="133"/>
      <c r="B927" s="134"/>
      <c r="C927" s="133"/>
      <c r="D927" s="133"/>
      <c r="E927" s="133"/>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c r="A928" s="133"/>
      <c r="B928" s="134"/>
      <c r="C928" s="133"/>
      <c r="D928" s="133"/>
      <c r="E928" s="133"/>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c r="A929" s="133"/>
      <c r="B929" s="134"/>
      <c r="C929" s="133"/>
      <c r="D929" s="133"/>
      <c r="E929" s="133"/>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c r="A930" s="133"/>
      <c r="B930" s="134"/>
      <c r="C930" s="133"/>
      <c r="D930" s="133"/>
      <c r="E930" s="133"/>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c r="A931" s="133"/>
      <c r="B931" s="134"/>
      <c r="C931" s="133"/>
      <c r="D931" s="133"/>
      <c r="E931" s="133"/>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c r="A932" s="133"/>
      <c r="B932" s="134"/>
      <c r="C932" s="133"/>
      <c r="D932" s="133"/>
      <c r="E932" s="133"/>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c r="A933" s="133"/>
      <c r="B933" s="134"/>
      <c r="C933" s="133"/>
      <c r="D933" s="133"/>
      <c r="E933" s="133"/>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c r="A934" s="133"/>
      <c r="B934" s="134"/>
      <c r="C934" s="133"/>
      <c r="D934" s="133"/>
      <c r="E934" s="133"/>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c r="A935" s="133"/>
      <c r="B935" s="134"/>
      <c r="C935" s="133"/>
      <c r="D935" s="133"/>
      <c r="E935" s="133"/>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c r="A936" s="133"/>
      <c r="B936" s="134"/>
      <c r="C936" s="133"/>
      <c r="D936" s="133"/>
      <c r="E936" s="133"/>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c r="A937" s="133"/>
      <c r="B937" s="134"/>
      <c r="C937" s="133"/>
      <c r="D937" s="133"/>
      <c r="E937" s="133"/>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c r="A938" s="133"/>
      <c r="B938" s="134"/>
      <c r="C938" s="133"/>
      <c r="D938" s="133"/>
      <c r="E938" s="133"/>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c r="A939" s="133"/>
      <c r="B939" s="134"/>
      <c r="C939" s="133"/>
      <c r="D939" s="133"/>
      <c r="E939" s="133"/>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c r="A940" s="133"/>
      <c r="B940" s="134"/>
      <c r="C940" s="133"/>
      <c r="D940" s="133"/>
      <c r="E940" s="133"/>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c r="A941" s="133"/>
      <c r="B941" s="134"/>
      <c r="C941" s="133"/>
      <c r="D941" s="133"/>
      <c r="E941" s="133"/>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c r="A942" s="133"/>
      <c r="B942" s="134"/>
      <c r="C942" s="133"/>
      <c r="D942" s="133"/>
      <c r="E942" s="133"/>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c r="A943" s="133"/>
      <c r="B943" s="134"/>
      <c r="C943" s="133"/>
      <c r="D943" s="133"/>
      <c r="E943" s="133"/>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c r="A944" s="133"/>
      <c r="B944" s="134"/>
      <c r="C944" s="133"/>
      <c r="D944" s="133"/>
      <c r="E944" s="133"/>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c r="A945" s="133"/>
      <c r="B945" s="134"/>
      <c r="C945" s="133"/>
      <c r="D945" s="133"/>
      <c r="E945" s="133"/>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c r="A946" s="133"/>
      <c r="B946" s="134"/>
      <c r="C946" s="133"/>
      <c r="D946" s="133"/>
      <c r="E946" s="133"/>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c r="A947" s="133"/>
      <c r="B947" s="134"/>
      <c r="C947" s="133"/>
      <c r="D947" s="133"/>
      <c r="E947" s="133"/>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c r="A948" s="133"/>
      <c r="B948" s="134"/>
      <c r="C948" s="133"/>
      <c r="D948" s="133"/>
      <c r="E948" s="133"/>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c r="A949" s="133"/>
      <c r="B949" s="134"/>
      <c r="C949" s="133"/>
      <c r="D949" s="133"/>
      <c r="E949" s="133"/>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c r="A950" s="133"/>
      <c r="B950" s="134"/>
      <c r="C950" s="133"/>
      <c r="D950" s="133"/>
      <c r="E950" s="133"/>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c r="A951" s="133"/>
      <c r="B951" s="134"/>
      <c r="C951" s="133"/>
      <c r="D951" s="133"/>
      <c r="E951" s="133"/>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c r="A952" s="133"/>
      <c r="B952" s="134"/>
      <c r="C952" s="133"/>
      <c r="D952" s="133"/>
      <c r="E952" s="133"/>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c r="A953" s="133"/>
      <c r="B953" s="134"/>
      <c r="C953" s="133"/>
      <c r="D953" s="133"/>
      <c r="E953" s="133"/>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c r="A954" s="133"/>
      <c r="B954" s="134"/>
      <c r="C954" s="133"/>
      <c r="D954" s="133"/>
      <c r="E954" s="133"/>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c r="A955" s="133"/>
      <c r="B955" s="134"/>
      <c r="C955" s="133"/>
      <c r="D955" s="133"/>
      <c r="E955" s="133"/>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c r="A956" s="133"/>
      <c r="B956" s="134"/>
      <c r="C956" s="133"/>
      <c r="D956" s="133"/>
      <c r="E956" s="133"/>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c r="A957" s="133"/>
      <c r="B957" s="134"/>
      <c r="C957" s="133"/>
      <c r="D957" s="133"/>
      <c r="E957" s="133"/>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c r="A958" s="133"/>
      <c r="B958" s="134"/>
      <c r="C958" s="133"/>
      <c r="D958" s="133"/>
      <c r="E958" s="133"/>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c r="A959" s="133"/>
      <c r="B959" s="134"/>
      <c r="C959" s="133"/>
      <c r="D959" s="133"/>
      <c r="E959" s="133"/>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c r="A960" s="133"/>
      <c r="B960" s="134"/>
      <c r="C960" s="133"/>
      <c r="D960" s="133"/>
      <c r="E960" s="133"/>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c r="A961" s="133"/>
      <c r="B961" s="134"/>
      <c r="C961" s="133"/>
      <c r="D961" s="133"/>
      <c r="E961" s="133"/>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c r="A962" s="133"/>
      <c r="B962" s="134"/>
      <c r="C962" s="133"/>
      <c r="D962" s="133"/>
      <c r="E962" s="133"/>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c r="A963" s="133"/>
      <c r="B963" s="134"/>
      <c r="C963" s="133"/>
      <c r="D963" s="133"/>
      <c r="E963" s="133"/>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c r="A964" s="133"/>
      <c r="B964" s="134"/>
      <c r="C964" s="133"/>
      <c r="D964" s="133"/>
      <c r="E964" s="133"/>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c r="A965" s="133"/>
      <c r="B965" s="134"/>
      <c r="C965" s="133"/>
      <c r="D965" s="133"/>
      <c r="E965" s="133"/>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c r="A966" s="133"/>
      <c r="B966" s="134"/>
      <c r="C966" s="133"/>
      <c r="D966" s="133"/>
      <c r="E966" s="133"/>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c r="A967" s="133"/>
      <c r="B967" s="134"/>
      <c r="C967" s="133"/>
      <c r="D967" s="133"/>
      <c r="E967" s="133"/>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c r="A968" s="133"/>
      <c r="B968" s="134"/>
      <c r="C968" s="133"/>
      <c r="D968" s="133"/>
      <c r="E968" s="133"/>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c r="A969" s="133"/>
      <c r="B969" s="134"/>
      <c r="C969" s="133"/>
      <c r="D969" s="133"/>
      <c r="E969" s="133"/>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c r="A970" s="133"/>
      <c r="B970" s="134"/>
      <c r="C970" s="133"/>
      <c r="D970" s="133"/>
      <c r="E970" s="133"/>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c r="A971" s="133"/>
      <c r="B971" s="134"/>
      <c r="C971" s="133"/>
      <c r="D971" s="133"/>
      <c r="E971" s="133"/>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c r="A972" s="133"/>
      <c r="B972" s="134"/>
      <c r="C972" s="133"/>
      <c r="D972" s="133"/>
      <c r="E972" s="133"/>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c r="A973" s="133"/>
      <c r="B973" s="134"/>
      <c r="C973" s="133"/>
      <c r="D973" s="133"/>
      <c r="E973" s="133"/>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c r="A974" s="133"/>
      <c r="B974" s="134"/>
      <c r="C974" s="133"/>
      <c r="D974" s="133"/>
      <c r="E974" s="133"/>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c r="A975" s="133"/>
      <c r="B975" s="134"/>
      <c r="C975" s="133"/>
      <c r="D975" s="133"/>
      <c r="E975" s="133"/>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c r="A976" s="133"/>
      <c r="B976" s="134"/>
      <c r="C976" s="133"/>
      <c r="D976" s="133"/>
      <c r="E976" s="133"/>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c r="A977" s="133"/>
      <c r="B977" s="134"/>
      <c r="C977" s="133"/>
      <c r="D977" s="133"/>
      <c r="E977" s="133"/>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c r="A978" s="133"/>
      <c r="B978" s="134"/>
      <c r="C978" s="133"/>
      <c r="D978" s="133"/>
      <c r="E978" s="133"/>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c r="A979" s="133"/>
      <c r="B979" s="134"/>
      <c r="C979" s="133"/>
      <c r="D979" s="133"/>
      <c r="E979" s="133"/>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c r="A980" s="133"/>
      <c r="B980" s="134"/>
      <c r="C980" s="133"/>
      <c r="D980" s="133"/>
      <c r="E980" s="133"/>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c r="A981" s="133"/>
      <c r="B981" s="134"/>
      <c r="C981" s="133"/>
      <c r="D981" s="133"/>
      <c r="E981" s="133"/>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c r="A982" s="133"/>
      <c r="B982" s="134"/>
      <c r="C982" s="133"/>
      <c r="D982" s="133"/>
      <c r="E982" s="133"/>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c r="A983" s="133"/>
      <c r="B983" s="134"/>
      <c r="C983" s="133"/>
      <c r="D983" s="133"/>
      <c r="E983" s="133"/>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c r="A984" s="133"/>
      <c r="B984" s="134"/>
      <c r="C984" s="133"/>
      <c r="D984" s="133"/>
      <c r="E984" s="133"/>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c r="A985" s="133"/>
      <c r="B985" s="134"/>
      <c r="C985" s="133"/>
      <c r="D985" s="133"/>
      <c r="E985" s="133"/>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c r="A986" s="133"/>
      <c r="B986" s="134"/>
      <c r="C986" s="133"/>
      <c r="D986" s="133"/>
      <c r="E986" s="133"/>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c r="A987" s="133"/>
      <c r="B987" s="134"/>
      <c r="C987" s="133"/>
      <c r="D987" s="133"/>
      <c r="E987" s="133"/>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c r="A988" s="133"/>
      <c r="B988" s="134"/>
      <c r="C988" s="133"/>
      <c r="D988" s="133"/>
      <c r="E988" s="133"/>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c r="A989" s="133"/>
      <c r="B989" s="134"/>
      <c r="C989" s="133"/>
      <c r="D989" s="133"/>
      <c r="E989" s="133"/>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c r="A990" s="133"/>
      <c r="B990" s="134"/>
      <c r="C990" s="133"/>
      <c r="D990" s="133"/>
      <c r="E990" s="133"/>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c r="A991" s="133"/>
      <c r="B991" s="134"/>
      <c r="C991" s="133"/>
      <c r="D991" s="133"/>
      <c r="E991" s="133"/>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c r="A992" s="133"/>
      <c r="B992" s="134"/>
      <c r="C992" s="133"/>
      <c r="D992" s="133"/>
      <c r="E992" s="133"/>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c r="A993" s="133"/>
      <c r="B993" s="134"/>
      <c r="C993" s="133"/>
      <c r="D993" s="133"/>
      <c r="E993" s="133"/>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c r="A994" s="133"/>
      <c r="B994" s="134"/>
      <c r="C994" s="133"/>
      <c r="D994" s="133"/>
      <c r="E994" s="133"/>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c r="A995" s="133"/>
      <c r="B995" s="134"/>
      <c r="C995" s="133"/>
      <c r="D995" s="133"/>
      <c r="E995" s="133"/>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c r="A996" s="133"/>
      <c r="B996" s="134"/>
      <c r="C996" s="133"/>
      <c r="D996" s="133"/>
      <c r="E996" s="133"/>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c r="A997" s="133"/>
      <c r="B997" s="134"/>
      <c r="C997" s="133"/>
      <c r="D997" s="133"/>
      <c r="E997" s="133"/>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c r="A998" s="133"/>
      <c r="B998" s="134"/>
      <c r="C998" s="133"/>
      <c r="D998" s="133"/>
      <c r="E998" s="133"/>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c r="A999" s="133"/>
      <c r="B999" s="134"/>
      <c r="C999" s="133"/>
      <c r="D999" s="133"/>
      <c r="E999" s="133"/>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c r="A1000" s="133"/>
      <c r="B1000" s="134"/>
      <c r="C1000" s="133"/>
      <c r="D1000" s="133"/>
      <c r="E1000" s="133"/>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ht="12.75" customHeight="1">
      <c r="A1001" s="133"/>
      <c r="B1001" s="134"/>
      <c r="C1001" s="133"/>
      <c r="D1001" s="133"/>
      <c r="E1001" s="133"/>
      <c r="F1001" s="134"/>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ht="12.75" customHeight="1">
      <c r="A1002" s="133"/>
      <c r="B1002" s="134"/>
      <c r="C1002" s="133"/>
      <c r="D1002" s="133"/>
      <c r="E1002" s="133"/>
      <c r="F1002" s="134"/>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ht="12.75" customHeight="1">
      <c r="A1003" s="133"/>
      <c r="B1003" s="134"/>
      <c r="C1003" s="133"/>
      <c r="D1003" s="133"/>
      <c r="E1003" s="133"/>
      <c r="F1003" s="134"/>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ht="12.75" customHeight="1">
      <c r="A1004" s="133"/>
      <c r="B1004" s="134"/>
      <c r="C1004" s="133"/>
      <c r="D1004" s="133"/>
      <c r="E1004" s="133"/>
      <c r="F1004" s="134"/>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ht="12.75" customHeight="1">
      <c r="A1005" s="133"/>
      <c r="B1005" s="134"/>
      <c r="C1005" s="133"/>
      <c r="D1005" s="133"/>
      <c r="E1005" s="133"/>
      <c r="F1005" s="134"/>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ht="12.75" customHeight="1">
      <c r="A1006" s="133"/>
      <c r="B1006" s="134"/>
      <c r="C1006" s="133"/>
      <c r="D1006" s="133"/>
      <c r="E1006" s="133"/>
      <c r="F1006" s="134"/>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ht="12.75" customHeight="1">
      <c r="A1007" s="133"/>
      <c r="B1007" s="134"/>
      <c r="C1007" s="133"/>
      <c r="D1007" s="133"/>
      <c r="E1007" s="133"/>
      <c r="F1007" s="134"/>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row r="1008" ht="12.75" customHeight="1">
      <c r="A1008" s="133"/>
      <c r="B1008" s="134"/>
      <c r="C1008" s="133"/>
      <c r="D1008" s="133"/>
      <c r="E1008" s="133"/>
      <c r="F1008" s="134"/>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row>
    <row r="1009" ht="12.75" customHeight="1">
      <c r="A1009" s="133"/>
      <c r="B1009" s="134"/>
      <c r="C1009" s="133"/>
      <c r="D1009" s="133"/>
      <c r="E1009" s="133"/>
      <c r="F1009" s="134"/>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row>
    <row r="1010" ht="12.75" customHeight="1">
      <c r="A1010" s="133"/>
      <c r="B1010" s="134"/>
      <c r="C1010" s="133"/>
      <c r="D1010" s="133"/>
      <c r="E1010" s="133"/>
      <c r="F1010" s="134"/>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row>
    <row r="1011" ht="12.75" customHeight="1">
      <c r="A1011" s="133"/>
      <c r="B1011" s="134"/>
      <c r="C1011" s="133"/>
      <c r="D1011" s="133"/>
      <c r="E1011" s="133"/>
      <c r="F1011" s="134"/>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row>
    <row r="1012" ht="12.75" customHeight="1">
      <c r="A1012" s="133"/>
      <c r="B1012" s="134"/>
      <c r="C1012" s="133"/>
      <c r="D1012" s="133"/>
      <c r="E1012" s="133"/>
      <c r="F1012" s="134"/>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row>
    <row r="1013" ht="12.75" customHeight="1">
      <c r="A1013" s="133"/>
      <c r="B1013" s="134"/>
      <c r="C1013" s="133"/>
      <c r="D1013" s="133"/>
      <c r="E1013" s="133"/>
      <c r="F1013" s="134"/>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row>
    <row r="1014" ht="12.75" customHeight="1">
      <c r="A1014" s="133"/>
      <c r="B1014" s="134"/>
      <c r="C1014" s="133"/>
      <c r="D1014" s="133"/>
      <c r="E1014" s="133"/>
      <c r="F1014" s="134"/>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row>
    <row r="1015" ht="12.75" customHeight="1">
      <c r="A1015" s="133"/>
      <c r="B1015" s="134"/>
      <c r="C1015" s="133"/>
      <c r="D1015" s="133"/>
      <c r="E1015" s="133"/>
      <c r="F1015" s="134"/>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row>
    <row r="1016" ht="12.75" customHeight="1">
      <c r="A1016" s="133"/>
      <c r="B1016" s="134"/>
      <c r="C1016" s="133"/>
      <c r="D1016" s="133"/>
      <c r="E1016" s="133"/>
      <c r="F1016" s="134"/>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row>
    <row r="1017" ht="12.75" customHeight="1">
      <c r="A1017" s="133"/>
      <c r="B1017" s="134"/>
      <c r="C1017" s="133"/>
      <c r="D1017" s="133"/>
      <c r="E1017" s="133"/>
      <c r="F1017" s="134"/>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row>
    <row r="1018" ht="12.75" customHeight="1">
      <c r="A1018" s="133"/>
      <c r="B1018" s="134"/>
      <c r="C1018" s="133"/>
      <c r="D1018" s="133"/>
      <c r="E1018" s="133"/>
      <c r="F1018" s="134"/>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row>
    <row r="1019" ht="12.75" customHeight="1">
      <c r="A1019" s="133"/>
      <c r="B1019" s="134"/>
      <c r="C1019" s="133"/>
      <c r="D1019" s="133"/>
      <c r="E1019" s="133"/>
      <c r="F1019" s="134"/>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row>
    <row r="1020" ht="12.75" customHeight="1">
      <c r="A1020" s="133"/>
      <c r="B1020" s="134"/>
      <c r="C1020" s="133"/>
      <c r="D1020" s="133"/>
      <c r="E1020" s="133"/>
      <c r="F1020" s="134"/>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row>
    <row r="1021" ht="12.75" customHeight="1">
      <c r="A1021" s="133"/>
      <c r="B1021" s="134"/>
      <c r="C1021" s="133"/>
      <c r="D1021" s="133"/>
      <c r="E1021" s="133"/>
      <c r="F1021" s="134"/>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row>
    <row r="1022" ht="12.75" customHeight="1">
      <c r="A1022" s="133"/>
      <c r="B1022" s="134"/>
      <c r="C1022" s="133"/>
      <c r="D1022" s="133"/>
      <c r="E1022" s="133"/>
      <c r="F1022" s="134"/>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row>
    <row r="1023" ht="12.75" customHeight="1">
      <c r="A1023" s="133"/>
      <c r="B1023" s="134"/>
      <c r="C1023" s="133"/>
      <c r="D1023" s="133"/>
      <c r="E1023" s="133"/>
      <c r="F1023" s="134"/>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row>
    <row r="1024" ht="12.75" customHeight="1">
      <c r="A1024" s="133"/>
      <c r="B1024" s="134"/>
      <c r="C1024" s="133"/>
      <c r="D1024" s="133"/>
      <c r="E1024" s="133"/>
      <c r="F1024" s="134"/>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row>
    <row r="1025" ht="12.75" customHeight="1">
      <c r="A1025" s="133"/>
      <c r="B1025" s="134"/>
      <c r="C1025" s="133"/>
      <c r="D1025" s="133"/>
      <c r="E1025" s="133"/>
      <c r="F1025" s="134"/>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row>
  </sheetData>
  <mergeCells count="13">
    <mergeCell ref="C5:D5"/>
    <mergeCell ref="E5:F5"/>
    <mergeCell ref="C6:D6"/>
    <mergeCell ref="E6:F6"/>
    <mergeCell ref="B70:C70"/>
    <mergeCell ref="B75:C75"/>
    <mergeCell ref="B9:C9"/>
    <mergeCell ref="B18:C18"/>
    <mergeCell ref="B46:C46"/>
    <mergeCell ref="B3:I3"/>
    <mergeCell ref="B4:I4"/>
    <mergeCell ref="G5:I5"/>
    <mergeCell ref="G6:I6"/>
  </mergeCells>
  <dataValidations>
    <dataValidation type="list" allowBlank="1" showErrorMessage="1" sqref="I8 I10:I17 I19:I45 I47:I69">
      <formula1>$O$2:$O$6</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86"/>
    <col customWidth="1" min="2" max="2" width="52.57"/>
    <col customWidth="1" min="3" max="3" width="53.86"/>
    <col customWidth="1" min="4" max="4" width="41.0"/>
    <col customWidth="1" min="5" max="5" width="91.86"/>
    <col customWidth="1" min="6" max="6" width="62.71"/>
    <col customWidth="1" min="7" max="7" width="56.57"/>
  </cols>
  <sheetData>
    <row r="1">
      <c r="A1" s="133"/>
      <c r="B1" s="134"/>
      <c r="C1" s="133"/>
      <c r="D1" s="133"/>
      <c r="E1" s="133"/>
      <c r="F1" s="135"/>
      <c r="G1" s="136"/>
      <c r="H1" s="133"/>
      <c r="I1" s="133"/>
      <c r="J1" s="133"/>
      <c r="K1" s="133"/>
      <c r="L1" s="133"/>
      <c r="M1" s="133"/>
      <c r="N1" s="133"/>
    </row>
    <row r="2">
      <c r="A2" s="137" t="s">
        <v>308</v>
      </c>
      <c r="B2" s="224" t="s">
        <v>1088</v>
      </c>
      <c r="C2" s="139"/>
      <c r="D2" s="139"/>
      <c r="E2" s="139"/>
      <c r="F2" s="139"/>
      <c r="G2" s="139"/>
      <c r="H2" s="139"/>
      <c r="I2" s="140"/>
      <c r="J2" s="133"/>
      <c r="K2" s="133"/>
      <c r="L2" s="133"/>
      <c r="M2" s="133"/>
      <c r="N2" s="133"/>
    </row>
    <row r="3">
      <c r="A3" s="142" t="s">
        <v>311</v>
      </c>
      <c r="B3" s="143"/>
      <c r="C3" s="6"/>
      <c r="D3" s="6"/>
      <c r="E3" s="6"/>
      <c r="F3" s="6"/>
      <c r="G3" s="6"/>
      <c r="H3" s="6"/>
      <c r="I3" s="144"/>
      <c r="J3" s="133"/>
      <c r="K3" s="133"/>
      <c r="L3" s="133"/>
      <c r="M3" s="133"/>
      <c r="N3" s="133"/>
    </row>
    <row r="4">
      <c r="A4" s="142" t="s">
        <v>313</v>
      </c>
      <c r="B4" s="146" t="s">
        <v>42</v>
      </c>
      <c r="C4" s="6"/>
      <c r="D4" s="6"/>
      <c r="E4" s="6"/>
      <c r="F4" s="6"/>
      <c r="G4" s="6"/>
      <c r="H4" s="6"/>
      <c r="I4" s="144"/>
      <c r="J4" s="133"/>
      <c r="K4" s="133"/>
      <c r="L4" s="133"/>
      <c r="M4" s="133"/>
      <c r="N4" s="133"/>
    </row>
    <row r="5">
      <c r="A5" s="148" t="s">
        <v>310</v>
      </c>
      <c r="B5" s="149" t="s">
        <v>312</v>
      </c>
      <c r="C5" s="150" t="s">
        <v>315</v>
      </c>
      <c r="D5" s="7"/>
      <c r="E5" s="150" t="s">
        <v>316</v>
      </c>
      <c r="F5" s="7"/>
      <c r="G5" s="151" t="s">
        <v>317</v>
      </c>
      <c r="H5" s="6"/>
      <c r="I5" s="144"/>
      <c r="J5" s="152"/>
      <c r="K5" s="153">
        <f>NOW()</f>
        <v>45712.19107</v>
      </c>
      <c r="L5" s="154"/>
      <c r="M5" s="152"/>
      <c r="N5" s="152"/>
    </row>
    <row r="6">
      <c r="A6" s="155">
        <f>COUNTIF(I10:I1002,"Pass")</f>
        <v>9</v>
      </c>
      <c r="B6" s="156">
        <f>COUNTIF(I10:I1002,"Fail")</f>
        <v>0</v>
      </c>
      <c r="C6" s="157">
        <f>G6-E6-B6-A6</f>
        <v>8</v>
      </c>
      <c r="D6" s="158"/>
      <c r="E6" s="157">
        <f>COUNTIF(I$10:I$1002,"N/A")</f>
        <v>0</v>
      </c>
      <c r="F6" s="158"/>
      <c r="G6" s="159">
        <f>COUNTA(A10:A1002)</f>
        <v>17</v>
      </c>
      <c r="H6" s="160"/>
      <c r="I6" s="161"/>
      <c r="J6" s="152"/>
      <c r="K6" s="152"/>
      <c r="L6" s="152"/>
      <c r="M6" s="152"/>
      <c r="N6" s="152"/>
    </row>
    <row r="7">
      <c r="A7" s="162"/>
      <c r="B7" s="163"/>
      <c r="C7" s="164"/>
      <c r="D7" s="165"/>
      <c r="E7" s="166"/>
      <c r="F7" s="167"/>
      <c r="G7" s="168"/>
      <c r="H7" s="169"/>
      <c r="I7" s="170"/>
      <c r="J7" s="133"/>
      <c r="K7" s="133"/>
      <c r="L7" s="133"/>
      <c r="M7" s="133"/>
      <c r="N7" s="133"/>
    </row>
    <row r="8">
      <c r="A8" s="171" t="s">
        <v>319</v>
      </c>
      <c r="B8" s="171" t="s">
        <v>320</v>
      </c>
      <c r="C8" s="171" t="s">
        <v>321</v>
      </c>
      <c r="D8" s="171" t="s">
        <v>322</v>
      </c>
      <c r="E8" s="171" t="s">
        <v>323</v>
      </c>
      <c r="F8" s="171" t="s">
        <v>324</v>
      </c>
      <c r="G8" s="172" t="s">
        <v>325</v>
      </c>
      <c r="H8" s="172" t="s">
        <v>326</v>
      </c>
      <c r="I8" s="172" t="s">
        <v>327</v>
      </c>
      <c r="J8" s="172" t="s">
        <v>328</v>
      </c>
      <c r="K8" s="172" t="s">
        <v>329</v>
      </c>
      <c r="L8" s="175" t="s">
        <v>435</v>
      </c>
      <c r="M8" s="174"/>
      <c r="N8" s="175"/>
    </row>
    <row r="9">
      <c r="A9" s="176"/>
      <c r="B9" s="225" t="s">
        <v>1089</v>
      </c>
      <c r="C9" s="6"/>
      <c r="D9" s="178"/>
      <c r="E9" s="178"/>
      <c r="F9" s="179"/>
      <c r="G9" s="180"/>
      <c r="H9" s="178"/>
      <c r="I9" s="178" t="s">
        <v>331</v>
      </c>
      <c r="J9" s="181"/>
      <c r="K9" s="182"/>
      <c r="L9" s="133"/>
      <c r="M9" s="133"/>
      <c r="N9" s="133"/>
    </row>
    <row r="10">
      <c r="A10" s="283" t="s">
        <v>1090</v>
      </c>
      <c r="B10" s="284" t="s">
        <v>231</v>
      </c>
      <c r="C10" s="284" t="s">
        <v>1091</v>
      </c>
      <c r="D10" s="283" t="s">
        <v>1092</v>
      </c>
      <c r="E10" s="283" t="s">
        <v>1093</v>
      </c>
      <c r="F10" s="283" t="s">
        <v>1094</v>
      </c>
      <c r="G10" s="283" t="s">
        <v>1094</v>
      </c>
      <c r="H10" s="285"/>
      <c r="I10" s="286" t="s">
        <v>310</v>
      </c>
      <c r="J10" s="287"/>
      <c r="K10" s="288"/>
      <c r="L10" s="133"/>
      <c r="M10" s="133"/>
      <c r="N10" s="133"/>
    </row>
    <row r="11">
      <c r="A11" s="283" t="s">
        <v>1095</v>
      </c>
      <c r="B11" s="284" t="s">
        <v>233</v>
      </c>
      <c r="C11" s="284" t="s">
        <v>1096</v>
      </c>
      <c r="D11" s="283" t="s">
        <v>1097</v>
      </c>
      <c r="E11" s="283" t="s">
        <v>1098</v>
      </c>
      <c r="F11" s="283" t="s">
        <v>1099</v>
      </c>
      <c r="G11" s="283" t="s">
        <v>1099</v>
      </c>
      <c r="H11" s="289"/>
      <c r="I11" s="286" t="s">
        <v>310</v>
      </c>
      <c r="J11" s="288"/>
      <c r="K11" s="288"/>
      <c r="L11" s="133"/>
      <c r="M11" s="133"/>
      <c r="N11" s="133"/>
    </row>
    <row r="12">
      <c r="A12" s="283" t="s">
        <v>1100</v>
      </c>
      <c r="B12" s="284" t="s">
        <v>110</v>
      </c>
      <c r="C12" s="284" t="s">
        <v>1101</v>
      </c>
      <c r="D12" s="283" t="s">
        <v>1102</v>
      </c>
      <c r="E12" s="283" t="s">
        <v>1103</v>
      </c>
      <c r="F12" s="283" t="s">
        <v>1104</v>
      </c>
      <c r="G12" s="283" t="s">
        <v>1104</v>
      </c>
      <c r="H12" s="290"/>
      <c r="I12" s="286" t="s">
        <v>310</v>
      </c>
      <c r="J12" s="288"/>
      <c r="K12" s="288"/>
      <c r="L12" s="133"/>
      <c r="M12" s="133"/>
      <c r="N12" s="133"/>
    </row>
    <row r="13">
      <c r="A13" s="283" t="s">
        <v>1105</v>
      </c>
      <c r="B13" s="284" t="s">
        <v>236</v>
      </c>
      <c r="C13" s="284" t="s">
        <v>1106</v>
      </c>
      <c r="D13" s="283" t="s">
        <v>1107</v>
      </c>
      <c r="E13" s="283" t="s">
        <v>1103</v>
      </c>
      <c r="F13" s="283" t="s">
        <v>1108</v>
      </c>
      <c r="G13" s="283" t="s">
        <v>1108</v>
      </c>
      <c r="H13" s="283"/>
      <c r="I13" s="291"/>
      <c r="J13" s="291"/>
      <c r="K13" s="291"/>
      <c r="L13" s="133"/>
      <c r="M13" s="133"/>
      <c r="N13" s="133"/>
    </row>
    <row r="14">
      <c r="A14" s="283" t="s">
        <v>1109</v>
      </c>
      <c r="B14" s="284" t="s">
        <v>1110</v>
      </c>
      <c r="C14" s="284" t="s">
        <v>1111</v>
      </c>
      <c r="D14" s="284" t="s">
        <v>1112</v>
      </c>
      <c r="E14" s="284" t="s">
        <v>1113</v>
      </c>
      <c r="F14" s="284" t="s">
        <v>1114</v>
      </c>
      <c r="G14" s="284" t="s">
        <v>1114</v>
      </c>
      <c r="H14" s="283"/>
      <c r="I14" s="291"/>
      <c r="J14" s="291"/>
      <c r="K14" s="291"/>
      <c r="L14" s="133"/>
      <c r="M14" s="133"/>
      <c r="N14" s="133"/>
    </row>
    <row r="15">
      <c r="A15" s="283" t="s">
        <v>1115</v>
      </c>
      <c r="B15" s="284" t="s">
        <v>1116</v>
      </c>
      <c r="C15" s="284" t="s">
        <v>1117</v>
      </c>
      <c r="D15" s="284" t="s">
        <v>1118</v>
      </c>
      <c r="E15" s="284" t="s">
        <v>1119</v>
      </c>
      <c r="F15" s="284" t="s">
        <v>1120</v>
      </c>
      <c r="G15" s="284" t="s">
        <v>1120</v>
      </c>
      <c r="H15" s="283"/>
      <c r="I15" s="190" t="s">
        <v>310</v>
      </c>
      <c r="J15" s="198"/>
      <c r="K15" s="198"/>
      <c r="L15" s="133"/>
      <c r="M15" s="133"/>
      <c r="N15" s="133"/>
    </row>
    <row r="16">
      <c r="A16" s="283" t="s">
        <v>1121</v>
      </c>
      <c r="B16" s="284" t="s">
        <v>1122</v>
      </c>
      <c r="C16" s="284" t="s">
        <v>1123</v>
      </c>
      <c r="D16" s="283" t="s">
        <v>1124</v>
      </c>
      <c r="E16" s="283" t="s">
        <v>1125</v>
      </c>
      <c r="F16" s="283" t="s">
        <v>1126</v>
      </c>
      <c r="G16" s="283" t="s">
        <v>1126</v>
      </c>
      <c r="H16" s="289"/>
      <c r="I16" s="291"/>
      <c r="J16" s="288"/>
      <c r="K16" s="288"/>
      <c r="L16" s="133"/>
      <c r="M16" s="133"/>
      <c r="N16" s="133"/>
    </row>
    <row r="17">
      <c r="A17" s="283" t="s">
        <v>1127</v>
      </c>
      <c r="B17" s="284" t="s">
        <v>1128</v>
      </c>
      <c r="C17" s="284" t="s">
        <v>1129</v>
      </c>
      <c r="D17" s="283" t="s">
        <v>1130</v>
      </c>
      <c r="E17" s="283" t="s">
        <v>1131</v>
      </c>
      <c r="F17" s="283" t="s">
        <v>1132</v>
      </c>
      <c r="G17" s="283" t="s">
        <v>1132</v>
      </c>
      <c r="H17" s="289"/>
      <c r="I17" s="291"/>
      <c r="J17" s="287"/>
      <c r="K17" s="288"/>
      <c r="L17" s="133"/>
      <c r="M17" s="133"/>
      <c r="N17" s="133"/>
    </row>
    <row r="18">
      <c r="A18" s="283" t="s">
        <v>1133</v>
      </c>
      <c r="B18" s="284" t="s">
        <v>1134</v>
      </c>
      <c r="C18" s="284" t="s">
        <v>1135</v>
      </c>
      <c r="D18" s="283" t="s">
        <v>1136</v>
      </c>
      <c r="E18" s="283" t="s">
        <v>1137</v>
      </c>
      <c r="F18" s="283" t="s">
        <v>1138</v>
      </c>
      <c r="G18" s="283" t="s">
        <v>1138</v>
      </c>
      <c r="H18" s="289"/>
      <c r="I18" s="291"/>
      <c r="J18" s="287"/>
      <c r="K18" s="291"/>
      <c r="L18" s="133"/>
      <c r="M18" s="133"/>
      <c r="N18" s="133"/>
    </row>
    <row r="19">
      <c r="A19" s="289"/>
      <c r="B19" s="292"/>
      <c r="C19" s="292"/>
      <c r="D19" s="289"/>
      <c r="E19" s="289"/>
      <c r="F19" s="289"/>
      <c r="G19" s="289"/>
      <c r="H19" s="283"/>
      <c r="I19" s="291"/>
      <c r="J19" s="291"/>
      <c r="K19" s="291"/>
      <c r="L19" s="133"/>
      <c r="M19" s="133"/>
      <c r="N19" s="133"/>
    </row>
    <row r="20">
      <c r="A20" s="289"/>
      <c r="B20" s="292"/>
      <c r="C20" s="292"/>
      <c r="D20" s="289"/>
      <c r="E20" s="289"/>
      <c r="F20" s="289"/>
      <c r="G20" s="289"/>
      <c r="H20" s="283"/>
      <c r="I20" s="291"/>
      <c r="J20" s="291"/>
      <c r="K20" s="291"/>
      <c r="L20" s="133"/>
      <c r="M20" s="133"/>
      <c r="N20" s="133"/>
    </row>
    <row r="21">
      <c r="A21" s="259"/>
      <c r="B21" s="293" t="s">
        <v>1139</v>
      </c>
      <c r="C21" s="7"/>
      <c r="D21" s="259"/>
      <c r="E21" s="259"/>
      <c r="F21" s="294"/>
      <c r="G21" s="259"/>
      <c r="H21" s="283"/>
      <c r="I21" s="190"/>
      <c r="J21" s="190"/>
      <c r="K21" s="190"/>
      <c r="L21" s="133"/>
      <c r="M21" s="133"/>
      <c r="N21" s="133"/>
    </row>
    <row r="22">
      <c r="A22" s="283" t="s">
        <v>1140</v>
      </c>
      <c r="B22" s="284" t="s">
        <v>255</v>
      </c>
      <c r="C22" s="284" t="s">
        <v>1141</v>
      </c>
      <c r="D22" s="283" t="s">
        <v>1142</v>
      </c>
      <c r="E22" s="283" t="s">
        <v>1143</v>
      </c>
      <c r="F22" s="283" t="s">
        <v>1144</v>
      </c>
      <c r="G22" s="283" t="s">
        <v>1144</v>
      </c>
      <c r="H22" s="285"/>
      <c r="I22" s="286" t="s">
        <v>310</v>
      </c>
      <c r="J22" s="288"/>
      <c r="K22" s="288"/>
      <c r="L22" s="133"/>
      <c r="M22" s="133"/>
      <c r="N22" s="133"/>
    </row>
    <row r="23">
      <c r="A23" s="283" t="s">
        <v>1145</v>
      </c>
      <c r="B23" s="284" t="s">
        <v>257</v>
      </c>
      <c r="C23" s="284" t="s">
        <v>1146</v>
      </c>
      <c r="D23" s="283" t="s">
        <v>1147</v>
      </c>
      <c r="E23" s="283" t="s">
        <v>1148</v>
      </c>
      <c r="F23" s="283" t="s">
        <v>1149</v>
      </c>
      <c r="G23" s="283" t="s">
        <v>1149</v>
      </c>
      <c r="H23" s="289"/>
      <c r="I23" s="286" t="s">
        <v>310</v>
      </c>
      <c r="J23" s="288"/>
      <c r="K23" s="288"/>
      <c r="L23" s="133"/>
      <c r="M23" s="133"/>
      <c r="N23" s="133"/>
    </row>
    <row r="24">
      <c r="A24" s="283" t="s">
        <v>1150</v>
      </c>
      <c r="B24" s="284" t="s">
        <v>263</v>
      </c>
      <c r="C24" s="284" t="s">
        <v>1151</v>
      </c>
      <c r="D24" s="283" t="s">
        <v>1152</v>
      </c>
      <c r="E24" s="290"/>
      <c r="F24" s="283" t="s">
        <v>1153</v>
      </c>
      <c r="G24" s="283" t="s">
        <v>1153</v>
      </c>
      <c r="H24" s="289"/>
      <c r="I24" s="286" t="s">
        <v>310</v>
      </c>
      <c r="J24" s="288"/>
      <c r="K24" s="288"/>
      <c r="L24" s="133"/>
      <c r="M24" s="133"/>
      <c r="N24" s="133"/>
    </row>
    <row r="25">
      <c r="A25" s="283" t="s">
        <v>1154</v>
      </c>
      <c r="B25" s="284" t="s">
        <v>1155</v>
      </c>
      <c r="C25" s="284" t="s">
        <v>1156</v>
      </c>
      <c r="D25" s="283" t="s">
        <v>1157</v>
      </c>
      <c r="E25" s="283" t="s">
        <v>1158</v>
      </c>
      <c r="F25" s="283" t="s">
        <v>1159</v>
      </c>
      <c r="G25" s="283" t="s">
        <v>1159</v>
      </c>
      <c r="H25" s="289"/>
      <c r="I25" s="291"/>
      <c r="J25" s="288"/>
      <c r="K25" s="288"/>
      <c r="L25" s="133"/>
      <c r="M25" s="133"/>
      <c r="N25" s="133"/>
    </row>
    <row r="26">
      <c r="A26" s="283" t="s">
        <v>1160</v>
      </c>
      <c r="B26" s="284" t="s">
        <v>1161</v>
      </c>
      <c r="C26" s="284" t="s">
        <v>1162</v>
      </c>
      <c r="D26" s="283" t="s">
        <v>1163</v>
      </c>
      <c r="E26" s="283" t="s">
        <v>1164</v>
      </c>
      <c r="F26" s="283" t="s">
        <v>1165</v>
      </c>
      <c r="G26" s="283" t="s">
        <v>1165</v>
      </c>
      <c r="H26" s="289"/>
      <c r="I26" s="291"/>
      <c r="J26" s="288"/>
      <c r="K26" s="288"/>
      <c r="L26" s="133"/>
      <c r="M26" s="133"/>
      <c r="N26" s="133"/>
    </row>
    <row r="27">
      <c r="A27" s="283" t="s">
        <v>1166</v>
      </c>
      <c r="B27" s="284" t="s">
        <v>1167</v>
      </c>
      <c r="C27" s="284" t="s">
        <v>1168</v>
      </c>
      <c r="D27" s="283" t="s">
        <v>1169</v>
      </c>
      <c r="E27" s="283" t="s">
        <v>1170</v>
      </c>
      <c r="F27" s="283" t="s">
        <v>1171</v>
      </c>
      <c r="G27" s="283" t="s">
        <v>1171</v>
      </c>
      <c r="H27" s="289"/>
      <c r="I27" s="291"/>
      <c r="J27" s="288"/>
      <c r="K27" s="190"/>
      <c r="L27" s="133"/>
      <c r="M27" s="133"/>
      <c r="N27" s="133"/>
    </row>
    <row r="28">
      <c r="A28" s="295"/>
      <c r="B28" s="296"/>
      <c r="C28" s="297"/>
      <c r="D28" s="186"/>
      <c r="E28" s="190"/>
      <c r="F28" s="298"/>
      <c r="G28" s="298"/>
      <c r="H28" s="195"/>
      <c r="I28" s="190"/>
      <c r="J28" s="190"/>
      <c r="K28" s="190"/>
      <c r="L28" s="133"/>
      <c r="M28" s="133"/>
      <c r="N28" s="133"/>
    </row>
    <row r="29">
      <c r="A29" s="295"/>
      <c r="B29" s="296"/>
      <c r="C29" s="296"/>
      <c r="D29" s="186"/>
      <c r="E29" s="190"/>
      <c r="F29" s="298"/>
      <c r="G29" s="298"/>
      <c r="H29" s="195"/>
      <c r="I29" s="190"/>
      <c r="J29" s="190"/>
      <c r="K29" s="190"/>
      <c r="L29" s="133"/>
      <c r="M29" s="133"/>
      <c r="N29" s="133"/>
    </row>
    <row r="30">
      <c r="A30" s="299"/>
      <c r="B30" s="300"/>
      <c r="C30" s="272"/>
      <c r="D30" s="190"/>
      <c r="E30" s="190"/>
      <c r="F30" s="298"/>
      <c r="G30" s="298"/>
      <c r="H30" s="195"/>
      <c r="I30" s="208"/>
      <c r="J30" s="190"/>
      <c r="K30" s="190"/>
      <c r="L30" s="133"/>
      <c r="M30" s="133"/>
      <c r="N30" s="133"/>
    </row>
    <row r="31">
      <c r="A31" s="299"/>
      <c r="B31" s="300"/>
      <c r="C31" s="272"/>
      <c r="D31" s="190"/>
      <c r="E31" s="190"/>
      <c r="F31" s="298"/>
      <c r="G31" s="298"/>
      <c r="H31" s="195"/>
      <c r="I31" s="208"/>
      <c r="J31" s="190"/>
      <c r="K31" s="190"/>
      <c r="L31" s="133"/>
      <c r="M31" s="133"/>
      <c r="N31" s="133"/>
    </row>
    <row r="32">
      <c r="A32" s="133"/>
      <c r="B32" s="177" t="s">
        <v>1172</v>
      </c>
      <c r="C32" s="6"/>
      <c r="D32" s="133"/>
      <c r="E32" s="133"/>
      <c r="F32" s="134"/>
      <c r="G32" s="133"/>
      <c r="H32" s="133"/>
      <c r="I32" s="133"/>
      <c r="J32" s="133"/>
      <c r="K32" s="133"/>
      <c r="L32" s="133"/>
      <c r="M32" s="133"/>
      <c r="N32" s="133"/>
    </row>
    <row r="33">
      <c r="A33" s="301"/>
      <c r="B33" s="302"/>
      <c r="C33" s="302"/>
      <c r="D33" s="301"/>
      <c r="E33" s="301"/>
      <c r="F33" s="303"/>
      <c r="G33" s="301"/>
      <c r="H33" s="301"/>
      <c r="I33" s="301"/>
      <c r="J33" s="301"/>
      <c r="K33" s="301"/>
      <c r="L33" s="219"/>
      <c r="M33" s="219"/>
      <c r="N33" s="219"/>
    </row>
    <row r="34">
      <c r="A34" s="176"/>
      <c r="B34" s="177" t="s">
        <v>414</v>
      </c>
      <c r="C34" s="6"/>
      <c r="D34" s="200"/>
      <c r="E34" s="200"/>
      <c r="F34" s="201"/>
      <c r="G34" s="200"/>
      <c r="H34" s="200"/>
      <c r="I34" s="178"/>
      <c r="J34" s="181"/>
      <c r="K34" s="182"/>
      <c r="L34" s="133"/>
      <c r="M34" s="133"/>
      <c r="N34" s="133"/>
    </row>
    <row r="35">
      <c r="A35" s="299" t="s">
        <v>1173</v>
      </c>
      <c r="B35" s="304" t="s">
        <v>1174</v>
      </c>
      <c r="C35" s="305"/>
      <c r="D35" s="227"/>
      <c r="E35" s="227"/>
      <c r="F35" s="228"/>
      <c r="G35" s="228"/>
      <c r="H35" s="187"/>
      <c r="I35" s="204" t="s">
        <v>310</v>
      </c>
      <c r="J35" s="189">
        <v>43936.0</v>
      </c>
      <c r="K35" s="206"/>
      <c r="L35" s="133"/>
      <c r="M35" s="133"/>
      <c r="N35" s="133"/>
    </row>
    <row r="36">
      <c r="A36" s="299" t="s">
        <v>1175</v>
      </c>
      <c r="B36" s="304" t="s">
        <v>1176</v>
      </c>
      <c r="C36" s="305"/>
      <c r="D36" s="227"/>
      <c r="E36" s="227"/>
      <c r="F36" s="228"/>
      <c r="G36" s="228"/>
      <c r="H36" s="187"/>
      <c r="I36" s="204" t="s">
        <v>310</v>
      </c>
      <c r="J36" s="189">
        <v>43936.0</v>
      </c>
      <c r="K36" s="206"/>
      <c r="L36" s="133"/>
      <c r="M36" s="133"/>
      <c r="N36" s="133"/>
    </row>
    <row r="37">
      <c r="A37" s="133"/>
      <c r="B37" s="134"/>
      <c r="C37" s="133"/>
      <c r="D37" s="133"/>
      <c r="E37" s="133"/>
      <c r="F37" s="134"/>
      <c r="G37" s="133"/>
      <c r="H37" s="306"/>
      <c r="I37" s="208"/>
      <c r="J37" s="223"/>
      <c r="K37" s="133"/>
      <c r="L37" s="133"/>
      <c r="M37" s="133"/>
      <c r="N37" s="133"/>
    </row>
    <row r="38">
      <c r="A38" s="133"/>
      <c r="B38" s="134"/>
      <c r="C38" s="133"/>
      <c r="D38" s="133"/>
      <c r="E38" s="133"/>
      <c r="F38" s="134"/>
      <c r="G38" s="133"/>
      <c r="H38" s="306"/>
      <c r="I38" s="208"/>
      <c r="J38" s="223"/>
      <c r="K38" s="133"/>
      <c r="L38" s="133"/>
      <c r="M38" s="133"/>
      <c r="N38" s="133"/>
    </row>
    <row r="39">
      <c r="A39" s="133"/>
      <c r="B39" s="134"/>
      <c r="C39" s="133"/>
      <c r="D39" s="133"/>
      <c r="E39" s="133"/>
      <c r="F39" s="134"/>
      <c r="G39" s="133"/>
      <c r="H39" s="133"/>
      <c r="I39" s="133"/>
      <c r="J39" s="133"/>
      <c r="K39" s="133"/>
      <c r="L39" s="133"/>
      <c r="M39" s="133"/>
      <c r="N39" s="133"/>
    </row>
    <row r="40">
      <c r="A40" s="133"/>
      <c r="B40" s="134"/>
      <c r="C40" s="133"/>
      <c r="D40" s="133"/>
      <c r="E40" s="133"/>
      <c r="F40" s="134"/>
      <c r="G40" s="133"/>
      <c r="H40" s="133"/>
      <c r="I40" s="133"/>
      <c r="J40" s="133"/>
      <c r="K40" s="133"/>
      <c r="L40" s="133"/>
      <c r="M40" s="133"/>
      <c r="N40" s="133"/>
    </row>
    <row r="41">
      <c r="A41" s="133"/>
      <c r="B41" s="134"/>
      <c r="C41" s="133"/>
      <c r="D41" s="133"/>
      <c r="E41" s="133"/>
      <c r="F41" s="134"/>
      <c r="G41" s="133"/>
      <c r="H41" s="133"/>
      <c r="I41" s="133"/>
      <c r="J41" s="133"/>
      <c r="K41" s="133"/>
      <c r="L41" s="133"/>
      <c r="M41" s="133"/>
      <c r="N41" s="133"/>
    </row>
    <row r="42">
      <c r="A42" s="133"/>
      <c r="B42" s="134"/>
      <c r="C42" s="133"/>
      <c r="D42" s="133"/>
      <c r="E42" s="133"/>
      <c r="F42" s="134"/>
      <c r="G42" s="133"/>
      <c r="H42" s="133"/>
      <c r="I42" s="133"/>
      <c r="J42" s="133"/>
      <c r="K42" s="133"/>
      <c r="L42" s="133"/>
      <c r="M42" s="133"/>
      <c r="N42" s="133"/>
    </row>
    <row r="43">
      <c r="A43" s="133"/>
      <c r="B43" s="134"/>
      <c r="C43" s="133"/>
      <c r="D43" s="133"/>
      <c r="E43" s="133"/>
      <c r="F43" s="134"/>
      <c r="G43" s="133"/>
      <c r="H43" s="133"/>
      <c r="I43" s="133"/>
      <c r="J43" s="133"/>
      <c r="K43" s="133"/>
      <c r="L43" s="133"/>
      <c r="M43" s="133"/>
      <c r="N43" s="133"/>
    </row>
    <row r="44">
      <c r="A44" s="133"/>
      <c r="B44" s="134"/>
      <c r="C44" s="133"/>
      <c r="D44" s="133"/>
      <c r="E44" s="133"/>
      <c r="F44" s="134"/>
      <c r="G44" s="133"/>
      <c r="H44" s="133"/>
      <c r="I44" s="133"/>
      <c r="J44" s="133"/>
      <c r="K44" s="133"/>
      <c r="L44" s="133"/>
      <c r="M44" s="133"/>
      <c r="N44" s="133"/>
    </row>
    <row r="45">
      <c r="A45" s="133"/>
      <c r="B45" s="134"/>
      <c r="C45" s="133"/>
      <c r="D45" s="133"/>
      <c r="E45" s="133"/>
      <c r="F45" s="134"/>
      <c r="G45" s="133"/>
      <c r="H45" s="133"/>
      <c r="I45" s="133"/>
      <c r="J45" s="133"/>
      <c r="K45" s="133"/>
      <c r="L45" s="133"/>
      <c r="M45" s="133"/>
      <c r="N45" s="133"/>
    </row>
    <row r="46">
      <c r="A46" s="133"/>
      <c r="B46" s="134"/>
      <c r="C46" s="133"/>
      <c r="D46" s="133"/>
      <c r="E46" s="133"/>
      <c r="F46" s="134"/>
      <c r="G46" s="133"/>
      <c r="H46" s="133"/>
      <c r="I46" s="133"/>
      <c r="J46" s="133"/>
      <c r="K46" s="133"/>
      <c r="L46" s="133"/>
      <c r="M46" s="133"/>
      <c r="N46" s="133"/>
    </row>
  </sheetData>
  <mergeCells count="12">
    <mergeCell ref="C6:D6"/>
    <mergeCell ref="B9:C9"/>
    <mergeCell ref="B32:C32"/>
    <mergeCell ref="B34:C34"/>
    <mergeCell ref="B21:C21"/>
    <mergeCell ref="B3:I3"/>
    <mergeCell ref="B4:I4"/>
    <mergeCell ref="C5:D5"/>
    <mergeCell ref="E5:F5"/>
    <mergeCell ref="G5:I5"/>
    <mergeCell ref="E6:F6"/>
    <mergeCell ref="G6:I6"/>
  </mergeCells>
  <dataValidations>
    <dataValidation type="list" allowBlank="1" showErrorMessage="1" sqref="I8 I10:I15 I17:I31 I35:I38">
      <formula1>$O$2:$O$6</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Nguyen Anh Dung</dc:creator>
</cp:coreProperties>
</file>