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491" windowHeight="9000"/>
  </bookViews>
  <sheets>
    <sheet name="Q1" sheetId="5" r:id="rId1"/>
    <sheet name="Q2" sheetId="1" r:id="rId2"/>
    <sheet name="Q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Tom P</author>
    <author>Nguyen Hoang Anh</author>
    <author>ANa</author>
  </authors>
  <commentList>
    <comment ref="C3" authorId="0">
      <text>
        <r>
          <rPr>
            <b/>
            <sz val="9"/>
            <rFont val="Tahoma"/>
            <charset val="134"/>
          </rPr>
          <t>Tom P:</t>
        </r>
        <r>
          <rPr>
            <sz val="9"/>
            <rFont val="Tahoma"/>
            <charset val="134"/>
          </rPr>
          <t xml:space="preserve">
Input number line of code</t>
        </r>
      </text>
    </comment>
    <comment ref="A4" authorId="1">
      <text>
        <r>
          <rPr>
            <sz val="8"/>
            <rFont val="Tahoma"/>
            <charset val="134"/>
          </rPr>
          <t xml:space="preserve">Not mandatory
</t>
        </r>
      </text>
    </comment>
    <comment ref="C9" authorId="2">
      <text>
        <r>
          <rPr>
            <sz val="8"/>
            <rFont val="Tahoma"/>
            <charset val="134"/>
          </rPr>
          <t>Not mandatory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F5" authorId="0">
      <text>
        <r>
          <rPr>
            <b/>
            <sz val="8"/>
            <color indexed="8"/>
            <rFont val="Times New Roman"/>
            <charset val="134"/>
          </rPr>
          <t xml:space="preserve">Pass
Fail
Untested
N/A
</t>
        </r>
      </text>
    </comment>
  </commentList>
</comments>
</file>

<file path=xl/sharedStrings.xml><?xml version="1.0" encoding="utf-8"?>
<sst xmlns="http://schemas.openxmlformats.org/spreadsheetml/2006/main" count="187" uniqueCount="113">
  <si>
    <t>Issue No</t>
  </si>
  <si>
    <t>Description</t>
  </si>
  <si>
    <t>Line</t>
  </si>
  <si>
    <t>Detail</t>
  </si>
  <si>
    <t>Memomy may get leak because Scanner "in" is never closed after being used</t>
  </si>
  <si>
    <t>Missing of "in.close();"</t>
  </si>
  <si>
    <t>Declare variable"n2" with no have type of variable</t>
  </si>
  <si>
    <t>Assign an initial value to variable n2=1 → int n2 = 1;</t>
  </si>
  <si>
    <t>"System.out.print" with no title</t>
  </si>
  <si>
    <t>User can not understand if function display 
just "tempNthTerm" value
-&gt;System.out.print("TempNthTerm is: "+tempNthTerm)</t>
  </si>
  <si>
    <r>
      <t xml:space="preserve">The value assignment is an </t>
    </r>
    <r>
      <rPr>
        <b/>
        <sz val="12"/>
        <color theme="1"/>
        <rFont val="Calibri"/>
        <charset val="134"/>
        <scheme val="minor"/>
      </rPr>
      <t>=</t>
    </r>
    <r>
      <rPr>
        <sz val="12"/>
        <color theme="1"/>
        <rFont val="Calibri"/>
        <charset val="134"/>
        <scheme val="minor"/>
      </rPr>
      <t xml:space="preserve"> sign but
 is mistakenly written as an </t>
    </r>
    <r>
      <rPr>
        <b/>
        <sz val="12"/>
        <color theme="1"/>
        <rFont val="Calibri"/>
        <charset val="134"/>
        <scheme val="minor"/>
      </rPr>
      <t>==</t>
    </r>
    <r>
      <rPr>
        <sz val="12"/>
        <color theme="1"/>
        <rFont val="Calibri"/>
        <charset val="134"/>
        <scheme val="minor"/>
      </rPr>
      <t xml:space="preserve"> sign</t>
    </r>
  </si>
  <si>
    <r>
      <t xml:space="preserve">Change sign </t>
    </r>
    <r>
      <rPr>
        <b/>
        <sz val="12"/>
        <color theme="1"/>
        <rFont val="Calibri"/>
        <charset val="134"/>
      </rPr>
      <t>==</t>
    </r>
    <r>
      <rPr>
        <sz val="12"/>
        <color theme="1"/>
        <rFont val="Calibri"/>
        <charset val="134"/>
      </rPr>
      <t xml:space="preserve"> become sign </t>
    </r>
    <r>
      <rPr>
        <b/>
        <sz val="12"/>
        <color theme="1"/>
        <rFont val="Calibri"/>
        <charset val="134"/>
      </rPr>
      <t>=</t>
    </r>
  </si>
  <si>
    <t>The value assignment is an = sign but
 is mistakenly written as an == sign</t>
  </si>
  <si>
    <t>Change sign == become sign =</t>
  </si>
  <si>
    <t>* Notes:</t>
  </si>
  <si>
    <t xml:space="preserve">Blue text is sample, needed to be deleted in the answer </t>
  </si>
  <si>
    <t>Function Code</t>
  </si>
  <si>
    <t>PersonalIncome</t>
  </si>
  <si>
    <t>Function Name</t>
  </si>
  <si>
    <t>Created By</t>
  </si>
  <si>
    <t>Tran Thanh Hai</t>
  </si>
  <si>
    <t>Executed By</t>
  </si>
  <si>
    <t>Lines  of code</t>
  </si>
  <si>
    <t>Lack of test cases</t>
  </si>
  <si>
    <t>Test requirement</t>
  </si>
  <si>
    <t>This function is used to solve Personnal Income Tax with float type inputs</t>
  </si>
  <si>
    <t>Passed</t>
  </si>
  <si>
    <t>Failed</t>
  </si>
  <si>
    <t>Untested</t>
  </si>
  <si>
    <t>N/A/B</t>
  </si>
  <si>
    <t>Total Test Cases</t>
  </si>
  <si>
    <t>UTCID01</t>
  </si>
  <si>
    <t>UTCID02</t>
  </si>
  <si>
    <t>UTCID04</t>
  </si>
  <si>
    <t>UTCID05</t>
  </si>
  <si>
    <t>UTCID06</t>
  </si>
  <si>
    <t>UTCID07</t>
  </si>
  <si>
    <t>UTCID08</t>
  </si>
  <si>
    <t>UTCID09</t>
  </si>
  <si>
    <t>Condition</t>
  </si>
  <si>
    <t xml:space="preserve">Precondition </t>
  </si>
  <si>
    <t>N/A</t>
  </si>
  <si>
    <t>Input condition</t>
  </si>
  <si>
    <t>sal</t>
  </si>
  <si>
    <t>O</t>
  </si>
  <si>
    <t>te</t>
  </si>
  <si>
    <t>nod</t>
  </si>
  <si>
    <t>Confirm</t>
  </si>
  <si>
    <t>Return</t>
  </si>
  <si>
    <t>Exception</t>
  </si>
  <si>
    <t>Log message</t>
  </si>
  <si>
    <t>Result</t>
  </si>
  <si>
    <t>Type(N : Normal, A : Abnormal, B : Boundary)</t>
  </si>
  <si>
    <t>N</t>
  </si>
  <si>
    <t>Passed/Failed</t>
  </si>
  <si>
    <t>P</t>
  </si>
  <si>
    <t>Executed Date</t>
  </si>
  <si>
    <t>25/7/2024</t>
  </si>
  <si>
    <t>Defect ID</t>
  </si>
  <si>
    <t>DFID001</t>
  </si>
  <si>
    <t>DFID002</t>
  </si>
  <si>
    <t>DFID003</t>
  </si>
  <si>
    <t>DFID004</t>
  </si>
  <si>
    <t>DFID005</t>
  </si>
  <si>
    <t>DFID006</t>
  </si>
  <si>
    <t>DFID007</t>
  </si>
  <si>
    <t>DFID008</t>
  </si>
  <si>
    <t>Don't edit the grey cell</t>
  </si>
  <si>
    <t>Test case</t>
  </si>
  <si>
    <t>Module Code</t>
  </si>
  <si>
    <t>BMI Calculator</t>
  </si>
  <si>
    <t>Tester</t>
  </si>
  <si>
    <t>ID</t>
  </si>
  <si>
    <t>Test Case Description</t>
  </si>
  <si>
    <t>Pre -Condition</t>
  </si>
  <si>
    <t>Test Case Procedure</t>
  </si>
  <si>
    <t>Expected Output</t>
  </si>
  <si>
    <t>Test date
(dd/mm/yyyy)</t>
  </si>
  <si>
    <t>Note</t>
  </si>
  <si>
    <t>TC001</t>
  </si>
  <si>
    <t>Calculator BMI for adults successfully</t>
  </si>
  <si>
    <t xml:space="preserve">User log into system </t>
  </si>
  <si>
    <t>1.Set input "Age"=25
2.Choose option "Gender"= "Male"
3.Set input "Height"=180
4.Set input "Weight"=65
5. Click Calculate</t>
  </si>
  <si>
    <t>The Message Box will be show "BMI for adults=20.06kg/m2 Normal"</t>
  </si>
  <si>
    <t>25/07/2024</t>
  </si>
  <si>
    <t>TC002</t>
  </si>
  <si>
    <t>Calculator BMI for children 
and tens successfully</t>
  </si>
  <si>
    <t>1.Set input "Age"=3
2.Choose option "Gender"= "Male"
3.Set input "Height"=100
4.Set input "Weight"=20
5. Click Calculate</t>
  </si>
  <si>
    <t>The Message Box will be show "BMI for adults=20kg/m2 Healthy weight"</t>
  </si>
  <si>
    <t>TC003</t>
  </si>
  <si>
    <t>Calculator BMI wrong because 
input "Age" is blank</t>
  </si>
  <si>
    <t>1.Set input "Age"=" "
2.Choose option "Gender"= "Male"
3.Set input "Height"=100
4.Set input "Weight"=20
5. Click Calculate</t>
  </si>
  <si>
    <t>The Message Box will be show "Please provide an age between 2 and 120"</t>
  </si>
  <si>
    <t>TC004</t>
  </si>
  <si>
    <t>Calculator BMI wrong because 
input "Age" not in of range 2-120</t>
  </si>
  <si>
    <t>1.Set input "Age"=1
2.Choose option "Gender"= "Male"
3.Set input "Height"=100
4.Set input "Weight"=20
5. Click Calculate</t>
  </si>
  <si>
    <t>The Message Box will be show "Input data for Age is out of range!"</t>
  </si>
  <si>
    <t>TC005</t>
  </si>
  <si>
    <t>Calculator BMI wrong because 
input "Height" is not &gt;0</t>
  </si>
  <si>
    <t>1.Set input "Age"=3
2.Choose option "Gender"= "Male"
3.Set input "Height"=0
4.Set input "Weight"=20
5. Click Calculate</t>
  </si>
  <si>
    <t>The Message Box will be show "Input data for Height required greater than 0!"</t>
  </si>
  <si>
    <t>TC006</t>
  </si>
  <si>
    <t>Calculator BMI wrong because 
input "Weight" is not &gt;0</t>
  </si>
  <si>
    <t>1.Set input "Age"=3
2.Choose option "Gender"= "Male"
3.Set input "Height"=100
4.Set input "Weight"=0
5. Click Calculate</t>
  </si>
  <si>
    <t>The Message Box will be show "Input data for Weight required greater than 0!"</t>
  </si>
  <si>
    <t>TC007</t>
  </si>
  <si>
    <t>Clear all field when user click in to "Clear"button</t>
  </si>
  <si>
    <t>1.Set input "Age"=25
2.Choose option "Gender"= "Male"
3.Set input "Height"=180
4.Set input "Weight"=65
5. Click Clear</t>
  </si>
  <si>
    <t>The system will clear the input fields</t>
  </si>
  <si>
    <t>TC008</t>
  </si>
  <si>
    <t>Calculator BMI  successfully with default Gender option</t>
  </si>
  <si>
    <t>1.Set input "Age"=25
2.Default option "Gender"= "Male"
3.Set input "Height"=180
4.Set input "Weight"=65
5. Click Calculate</t>
  </si>
  <si>
    <t>When user not chose option in "Gender"
,System will take default value is "Male"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</si>
</sst>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d\-mmm\-yy;@"/>
    <numFmt numFmtId="179" formatCode="mm/dd"/>
  </numFmts>
  <fonts count="54">
    <font>
      <sz val="11"/>
      <color theme="1"/>
      <name val="Calibri"/>
      <charset val="134"/>
      <scheme val="minor"/>
    </font>
    <font>
      <sz val="8"/>
      <name val="Tahoma"/>
      <charset val="134"/>
    </font>
    <font>
      <b/>
      <sz val="16"/>
      <name val="Tahoma"/>
      <charset val="134"/>
    </font>
    <font>
      <sz val="10"/>
      <color theme="1"/>
      <name val="Calibri"/>
      <charset val="134"/>
      <scheme val="minor"/>
    </font>
    <font>
      <b/>
      <u/>
      <sz val="10"/>
      <color indexed="12"/>
      <name val="Tahoma"/>
      <charset val="134"/>
    </font>
    <font>
      <sz val="10"/>
      <name val="Tahoma"/>
      <charset val="134"/>
    </font>
    <font>
      <b/>
      <sz val="10"/>
      <name val="Tahoma"/>
      <charset val="134"/>
    </font>
    <font>
      <sz val="10"/>
      <color rgb="FF0070C0"/>
      <name val="Tahoma"/>
      <charset val="134"/>
    </font>
    <font>
      <b/>
      <sz val="8"/>
      <name val="Tahoma"/>
      <charset val="134"/>
    </font>
    <font>
      <sz val="8"/>
      <color theme="1"/>
      <name val="Tahoma"/>
      <charset val="134"/>
    </font>
    <font>
      <b/>
      <sz val="8"/>
      <color rgb="FF0070C0"/>
      <name val="Tahoma"/>
      <charset val="134"/>
    </font>
    <font>
      <i/>
      <sz val="8"/>
      <color theme="4"/>
      <name val="Tahoma"/>
      <charset val="134"/>
    </font>
    <font>
      <i/>
      <sz val="8"/>
      <name val="Tahoma"/>
      <charset val="134"/>
    </font>
    <font>
      <b/>
      <sz val="10"/>
      <color indexed="9"/>
      <name val="Tahoma"/>
      <charset val="134"/>
    </font>
    <font>
      <sz val="8"/>
      <color indexed="9"/>
      <name val="Tahoma"/>
      <charset val="134"/>
    </font>
    <font>
      <b/>
      <sz val="8"/>
      <color theme="1"/>
      <name val="Tahoma"/>
      <charset val="134"/>
    </font>
    <font>
      <b/>
      <sz val="12"/>
      <name val="Tahoma"/>
      <charset val="134"/>
    </font>
    <font>
      <b/>
      <sz val="8"/>
      <color theme="4"/>
      <name val="Tahoma"/>
      <charset val="134"/>
    </font>
    <font>
      <sz val="8"/>
      <color theme="4"/>
      <name val="Tahoma"/>
      <charset val="134"/>
    </font>
    <font>
      <sz val="11"/>
      <name val="Tahoma"/>
      <charset val="134"/>
    </font>
    <font>
      <sz val="8"/>
      <color indexed="17"/>
      <name val="Tahoma"/>
      <charset val="134"/>
    </font>
    <font>
      <b/>
      <sz val="8"/>
      <color indexed="9"/>
      <name val="Tahoma"/>
      <charset val="134"/>
    </font>
    <font>
      <b/>
      <sz val="8"/>
      <color rgb="FFFF0000"/>
      <name val="Tahoma"/>
      <charset val="134"/>
    </font>
    <font>
      <b/>
      <sz val="11"/>
      <color theme="1"/>
      <name val="Calibri"/>
      <charset val="134"/>
      <scheme val="minor"/>
    </font>
    <font>
      <sz val="11"/>
      <color rgb="FF0070C0"/>
      <name val="Calibri"/>
      <charset val="134"/>
      <scheme val="minor"/>
    </font>
    <font>
      <sz val="1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theme="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name val="ＭＳ Ｐゴシック"/>
      <charset val="128"/>
    </font>
    <font>
      <b/>
      <sz val="12"/>
      <color theme="1"/>
      <name val="Calibri"/>
      <charset val="134"/>
      <scheme val="minor"/>
    </font>
    <font>
      <b/>
      <sz val="12"/>
      <color theme="1"/>
      <name val="Calibri"/>
      <charset val="134"/>
    </font>
    <font>
      <b/>
      <sz val="9"/>
      <name val="Tahoma"/>
      <charset val="134"/>
    </font>
    <font>
      <sz val="9"/>
      <name val="Tahoma"/>
      <charset val="134"/>
    </font>
    <font>
      <b/>
      <sz val="8"/>
      <color indexed="8"/>
      <name val="Times New Roman"/>
      <charset val="134"/>
    </font>
  </fonts>
  <fills count="41">
    <fill>
      <patternFill patternType="none"/>
    </fill>
    <fill>
      <patternFill patternType="gray125"/>
    </fill>
    <fill>
      <patternFill patternType="solid">
        <fgColor theme="0" tint="-0.249977111117893"/>
        <bgColor indexed="32"/>
      </patternFill>
    </fill>
    <fill>
      <patternFill patternType="solid">
        <fgColor theme="0"/>
        <bgColor indexed="26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26"/>
      </patternFill>
    </fill>
    <fill>
      <patternFill patternType="solid">
        <fgColor indexed="9"/>
        <bgColor indexed="26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7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8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auto="1"/>
      </right>
      <top/>
      <bottom style="thin">
        <color indexed="8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indexed="8"/>
      </top>
      <bottom style="thin">
        <color indexed="8"/>
      </bottom>
      <diagonal/>
    </border>
    <border>
      <left/>
      <right style="thin">
        <color auto="1"/>
      </right>
      <top style="thin">
        <color indexed="8"/>
      </top>
      <bottom style="thin">
        <color indexed="8"/>
      </bottom>
      <diagonal/>
    </border>
    <border>
      <left/>
      <right style="thin">
        <color auto="1"/>
      </right>
      <top style="thin">
        <color indexed="8"/>
      </top>
      <bottom style="medium">
        <color indexed="8"/>
      </bottom>
      <diagonal/>
    </border>
    <border>
      <left style="thin">
        <color auto="1"/>
      </left>
      <right/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auto="1"/>
      </top>
      <bottom style="thin">
        <color auto="1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auto="1"/>
      </right>
      <top style="thin">
        <color indexed="8"/>
      </top>
      <bottom style="thin">
        <color indexed="8"/>
      </bottom>
      <diagonal/>
    </border>
    <border>
      <left/>
      <right style="medium">
        <color auto="1"/>
      </right>
      <top style="thin">
        <color indexed="8"/>
      </top>
      <bottom style="medium">
        <color indexed="8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28" fillId="0" borderId="0" applyFont="0" applyFill="0" applyBorder="0" applyAlignment="0" applyProtection="0">
      <alignment vertical="center"/>
    </xf>
    <xf numFmtId="44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177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>
      <alignment vertical="center"/>
    </xf>
    <xf numFmtId="0" fontId="28" fillId="10" borderId="64" applyNumberFormat="0" applyFont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0" borderId="66" applyNumberFormat="0" applyFill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11" borderId="67" applyNumberFormat="0" applyAlignment="0" applyProtection="0">
      <alignment vertical="center"/>
    </xf>
    <xf numFmtId="0" fontId="38" fillId="12" borderId="68" applyNumberFormat="0" applyAlignment="0" applyProtection="0">
      <alignment vertical="center"/>
    </xf>
    <xf numFmtId="0" fontId="39" fillId="12" borderId="67" applyNumberFormat="0" applyAlignment="0" applyProtection="0">
      <alignment vertical="center"/>
    </xf>
    <xf numFmtId="0" fontId="40" fillId="13" borderId="69" applyNumberFormat="0" applyAlignment="0" applyProtection="0">
      <alignment vertical="center"/>
    </xf>
    <xf numFmtId="0" fontId="41" fillId="0" borderId="70" applyNumberFormat="0" applyFill="0" applyAlignment="0" applyProtection="0">
      <alignment vertical="center"/>
    </xf>
    <xf numFmtId="0" fontId="42" fillId="0" borderId="71" applyNumberFormat="0" applyFill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0" fontId="47" fillId="18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46" fillId="20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46" fillId="24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7" fillId="27" borderId="0" applyNumberFormat="0" applyBorder="0" applyAlignment="0" applyProtection="0">
      <alignment vertical="center"/>
    </xf>
    <xf numFmtId="0" fontId="46" fillId="28" borderId="0" applyNumberFormat="0" applyBorder="0" applyAlignment="0" applyProtection="0">
      <alignment vertical="center"/>
    </xf>
    <xf numFmtId="0" fontId="46" fillId="29" borderId="0" applyNumberFormat="0" applyBorder="0" applyAlignment="0" applyProtection="0">
      <alignment vertical="center"/>
    </xf>
    <xf numFmtId="0" fontId="47" fillId="30" borderId="0" applyNumberFormat="0" applyBorder="0" applyAlignment="0" applyProtection="0">
      <alignment vertical="center"/>
    </xf>
    <xf numFmtId="0" fontId="47" fillId="31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7" fillId="34" borderId="0" applyNumberFormat="0" applyBorder="0" applyAlignment="0" applyProtection="0">
      <alignment vertical="center"/>
    </xf>
    <xf numFmtId="0" fontId="47" fillId="35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7" borderId="0" applyNumberFormat="0" applyBorder="0" applyAlignment="0" applyProtection="0">
      <alignment vertical="center"/>
    </xf>
    <xf numFmtId="0" fontId="47" fillId="38" borderId="0" applyNumberFormat="0" applyBorder="0" applyAlignment="0" applyProtection="0">
      <alignment vertical="center"/>
    </xf>
    <xf numFmtId="0" fontId="47" fillId="39" borderId="0" applyNumberFormat="0" applyBorder="0" applyAlignment="0" applyProtection="0">
      <alignment vertical="center"/>
    </xf>
    <xf numFmtId="0" fontId="46" fillId="40" borderId="0" applyNumberFormat="0" applyBorder="0" applyAlignment="0" applyProtection="0">
      <alignment vertical="center"/>
    </xf>
    <xf numFmtId="0" fontId="48" fillId="0" borderId="0"/>
    <xf numFmtId="0" fontId="48" fillId="0" borderId="0"/>
  </cellStyleXfs>
  <cellXfs count="185">
    <xf numFmtId="0" fontId="0" fillId="0" borderId="0" xfId="0"/>
    <xf numFmtId="0" fontId="1" fillId="0" borderId="0" xfId="0" applyFont="1"/>
    <xf numFmtId="0" fontId="2" fillId="0" borderId="0" xfId="49" applyFont="1" applyAlignment="1">
      <alignment horizontal="center" vertical="top" wrapText="1"/>
    </xf>
    <xf numFmtId="0" fontId="3" fillId="0" borderId="0" xfId="0" applyFont="1"/>
    <xf numFmtId="0" fontId="4" fillId="0" borderId="1" xfId="6" applyFont="1" applyFill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vertical="top" wrapText="1"/>
    </xf>
    <xf numFmtId="0" fontId="5" fillId="0" borderId="0" xfId="0" applyFont="1"/>
    <xf numFmtId="0" fontId="6" fillId="0" borderId="1" xfId="49" applyFont="1" applyBorder="1" applyAlignment="1">
      <alignment horizontal="left" vertical="top" wrapText="1"/>
    </xf>
    <xf numFmtId="0" fontId="7" fillId="0" borderId="2" xfId="49" applyFont="1" applyBorder="1" applyAlignment="1">
      <alignment horizontal="left" vertical="top" wrapText="1"/>
    </xf>
    <xf numFmtId="0" fontId="5" fillId="0" borderId="1" xfId="49" applyFont="1" applyBorder="1" applyAlignment="1">
      <alignment horizontal="left" vertical="top" wrapText="1"/>
    </xf>
    <xf numFmtId="0" fontId="6" fillId="0" borderId="2" xfId="49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2" fontId="5" fillId="0" borderId="2" xfId="0" applyNumberFormat="1" applyFont="1" applyBorder="1" applyAlignment="1">
      <alignment vertical="top" wrapText="1"/>
    </xf>
    <xf numFmtId="0" fontId="8" fillId="2" borderId="3" xfId="49" applyFont="1" applyFill="1" applyBorder="1" applyAlignment="1">
      <alignment horizontal="center" vertical="center" wrapText="1"/>
    </xf>
    <xf numFmtId="0" fontId="9" fillId="3" borderId="3" xfId="49" applyFont="1" applyFill="1" applyBorder="1" applyAlignment="1">
      <alignment horizontal="left" vertical="top" wrapText="1"/>
    </xf>
    <xf numFmtId="0" fontId="9" fillId="4" borderId="3" xfId="0" applyFont="1" applyFill="1" applyBorder="1" applyAlignment="1">
      <alignment horizontal="left" vertical="top"/>
    </xf>
    <xf numFmtId="0" fontId="9" fillId="4" borderId="3" xfId="0" applyFont="1" applyFill="1" applyBorder="1" applyAlignment="1">
      <alignment horizontal="left" vertical="top" wrapText="1"/>
    </xf>
    <xf numFmtId="16" fontId="9" fillId="4" borderId="3" xfId="0" applyNumberFormat="1" applyFont="1" applyFill="1" applyBorder="1" applyAlignment="1">
      <alignment horizontal="left" vertical="top"/>
    </xf>
    <xf numFmtId="0" fontId="1" fillId="4" borderId="3" xfId="0" applyFont="1" applyFill="1" applyBorder="1" applyAlignment="1">
      <alignment horizontal="left" vertical="top"/>
    </xf>
    <xf numFmtId="0" fontId="1" fillId="4" borderId="3" xfId="0" applyFont="1" applyFill="1" applyBorder="1" applyAlignment="1">
      <alignment horizontal="left" vertical="top" wrapText="1"/>
    </xf>
    <xf numFmtId="16" fontId="1" fillId="4" borderId="3" xfId="0" applyNumberFormat="1" applyFont="1" applyFill="1" applyBorder="1" applyAlignment="1">
      <alignment horizontal="right" vertical="top"/>
    </xf>
    <xf numFmtId="16" fontId="1" fillId="4" borderId="3" xfId="0" applyNumberFormat="1" applyFont="1" applyFill="1" applyBorder="1" applyAlignment="1">
      <alignment horizontal="left" vertical="top"/>
    </xf>
    <xf numFmtId="0" fontId="1" fillId="3" borderId="3" xfId="49" applyFont="1" applyFill="1" applyBorder="1" applyAlignment="1">
      <alignment vertical="top" wrapText="1"/>
    </xf>
    <xf numFmtId="0" fontId="1" fillId="4" borderId="3" xfId="0" applyFont="1" applyFill="1" applyBorder="1" applyAlignment="1">
      <alignment vertical="top" wrapText="1"/>
    </xf>
    <xf numFmtId="0" fontId="1" fillId="4" borderId="3" xfId="0" applyFont="1" applyFill="1" applyBorder="1" applyAlignment="1">
      <alignment vertical="top"/>
    </xf>
    <xf numFmtId="16" fontId="1" fillId="4" borderId="3" xfId="0" applyNumberFormat="1" applyFont="1" applyFill="1" applyBorder="1" applyAlignment="1">
      <alignment vertical="top"/>
    </xf>
    <xf numFmtId="0" fontId="8" fillId="0" borderId="0" xfId="50" applyFont="1"/>
    <xf numFmtId="0" fontId="10" fillId="0" borderId="0" xfId="50" applyFont="1"/>
    <xf numFmtId="0" fontId="9" fillId="0" borderId="0" xfId="0" applyFont="1"/>
    <xf numFmtId="0" fontId="1" fillId="0" borderId="0" xfId="50" applyFont="1"/>
    <xf numFmtId="0" fontId="8" fillId="0" borderId="0" xfId="50" applyFont="1" applyAlignment="1">
      <alignment horizontal="left"/>
    </xf>
    <xf numFmtId="0" fontId="1" fillId="0" borderId="0" xfId="50" applyFont="1" applyAlignment="1">
      <alignment horizontal="right"/>
    </xf>
    <xf numFmtId="0" fontId="1" fillId="0" borderId="0" xfId="50" applyFont="1" applyAlignment="1">
      <alignment horizontal="center"/>
    </xf>
    <xf numFmtId="0" fontId="8" fillId="5" borderId="4" xfId="49" applyFont="1" applyFill="1" applyBorder="1" applyAlignment="1">
      <alignment horizontal="left" wrapText="1"/>
    </xf>
    <xf numFmtId="0" fontId="8" fillId="5" borderId="5" xfId="49" applyFont="1" applyFill="1" applyBorder="1" applyAlignment="1">
      <alignment horizontal="left" wrapText="1"/>
    </xf>
    <xf numFmtId="49" fontId="11" fillId="6" borderId="6" xfId="49" applyNumberFormat="1" applyFont="1" applyFill="1" applyBorder="1" applyAlignment="1">
      <alignment horizontal="left" wrapText="1"/>
    </xf>
    <xf numFmtId="0" fontId="11" fillId="6" borderId="5" xfId="49" applyFont="1" applyFill="1" applyBorder="1" applyAlignment="1">
      <alignment horizontal="left" wrapText="1"/>
    </xf>
    <xf numFmtId="0" fontId="11" fillId="6" borderId="7" xfId="49" applyFont="1" applyFill="1" applyBorder="1" applyAlignment="1">
      <alignment horizontal="left" wrapText="1"/>
    </xf>
    <xf numFmtId="0" fontId="8" fillId="5" borderId="8" xfId="49" applyFont="1" applyFill="1" applyBorder="1" applyAlignment="1">
      <alignment horizontal="left" wrapText="1"/>
    </xf>
    <xf numFmtId="0" fontId="8" fillId="5" borderId="9" xfId="49" applyFont="1" applyFill="1" applyBorder="1" applyAlignment="1">
      <alignment horizontal="left" wrapText="1"/>
    </xf>
    <xf numFmtId="0" fontId="8" fillId="5" borderId="10" xfId="49" applyFont="1" applyFill="1" applyBorder="1" applyAlignment="1">
      <alignment horizontal="left" wrapText="1"/>
    </xf>
    <xf numFmtId="0" fontId="8" fillId="5" borderId="11" xfId="49" applyFont="1" applyFill="1" applyBorder="1" applyAlignment="1">
      <alignment horizontal="left" wrapText="1"/>
    </xf>
    <xf numFmtId="0" fontId="11" fillId="6" borderId="12" xfId="49" applyFont="1" applyFill="1" applyBorder="1" applyAlignment="1">
      <alignment horizontal="left" wrapText="1"/>
    </xf>
    <xf numFmtId="0" fontId="11" fillId="6" borderId="13" xfId="49" applyFont="1" applyFill="1" applyBorder="1" applyAlignment="1">
      <alignment horizontal="left" wrapText="1"/>
    </xf>
    <xf numFmtId="0" fontId="11" fillId="6" borderId="14" xfId="49" applyFont="1" applyFill="1" applyBorder="1" applyAlignment="1">
      <alignment horizontal="left" wrapText="1"/>
    </xf>
    <xf numFmtId="0" fontId="8" fillId="5" borderId="15" xfId="49" applyFont="1" applyFill="1" applyBorder="1" applyAlignment="1">
      <alignment horizontal="left" wrapText="1"/>
    </xf>
    <xf numFmtId="0" fontId="8" fillId="5" borderId="16" xfId="49" applyFont="1" applyFill="1" applyBorder="1" applyAlignment="1">
      <alignment horizontal="left" wrapText="1"/>
    </xf>
    <xf numFmtId="0" fontId="11" fillId="6" borderId="17" xfId="49" applyFont="1" applyFill="1" applyBorder="1" applyAlignment="1">
      <alignment horizontal="center" wrapText="1"/>
    </xf>
    <xf numFmtId="0" fontId="11" fillId="6" borderId="18" xfId="49" applyFont="1" applyFill="1" applyBorder="1" applyAlignment="1">
      <alignment horizontal="center" wrapText="1"/>
    </xf>
    <xf numFmtId="0" fontId="12" fillId="6" borderId="18" xfId="49" applyFont="1" applyFill="1" applyBorder="1" applyAlignment="1">
      <alignment horizontal="left" wrapText="1"/>
    </xf>
    <xf numFmtId="0" fontId="11" fillId="6" borderId="19" xfId="49" applyFont="1" applyFill="1" applyBorder="1" applyAlignment="1">
      <alignment horizontal="left" wrapText="1"/>
    </xf>
    <xf numFmtId="0" fontId="11" fillId="6" borderId="20" xfId="49" applyFont="1" applyFill="1" applyBorder="1" applyAlignment="1">
      <alignment horizontal="left" wrapText="1"/>
    </xf>
    <xf numFmtId="0" fontId="8" fillId="5" borderId="10" xfId="50" applyFont="1" applyFill="1" applyBorder="1" applyAlignment="1">
      <alignment horizontal="center" vertical="center"/>
    </xf>
    <xf numFmtId="0" fontId="8" fillId="5" borderId="11" xfId="50" applyFont="1" applyFill="1" applyBorder="1" applyAlignment="1">
      <alignment horizontal="center" vertical="center"/>
    </xf>
    <xf numFmtId="0" fontId="8" fillId="5" borderId="17" xfId="50" applyFont="1" applyFill="1" applyBorder="1" applyAlignment="1">
      <alignment horizontal="center" vertical="center" wrapText="1"/>
    </xf>
    <xf numFmtId="0" fontId="8" fillId="5" borderId="18" xfId="50" applyFont="1" applyFill="1" applyBorder="1" applyAlignment="1">
      <alignment horizontal="center" vertical="center" wrapText="1"/>
    </xf>
    <xf numFmtId="0" fontId="8" fillId="5" borderId="11" xfId="50" applyFont="1" applyFill="1" applyBorder="1" applyAlignment="1">
      <alignment horizontal="center" vertical="center" wrapText="1"/>
    </xf>
    <xf numFmtId="0" fontId="1" fillId="5" borderId="21" xfId="50" applyFont="1" applyFill="1" applyBorder="1" applyAlignment="1">
      <alignment horizontal="center" vertical="center"/>
    </xf>
    <xf numFmtId="0" fontId="1" fillId="5" borderId="22" xfId="50" applyFont="1" applyFill="1" applyBorder="1" applyAlignment="1">
      <alignment horizontal="center" vertical="center"/>
    </xf>
    <xf numFmtId="0" fontId="1" fillId="5" borderId="23" xfId="50" applyFont="1" applyFill="1" applyBorder="1" applyAlignment="1">
      <alignment horizontal="center" vertical="center"/>
    </xf>
    <xf numFmtId="0" fontId="1" fillId="5" borderId="24" xfId="50" applyFont="1" applyFill="1" applyBorder="1" applyAlignment="1">
      <alignment horizontal="center" vertical="center"/>
    </xf>
    <xf numFmtId="178" fontId="13" fillId="2" borderId="25" xfId="50" applyNumberFormat="1" applyFont="1" applyFill="1" applyBorder="1" applyAlignment="1">
      <alignment horizontal="center" vertical="center"/>
    </xf>
    <xf numFmtId="178" fontId="13" fillId="2" borderId="26" xfId="50" applyNumberFormat="1" applyFont="1" applyFill="1" applyBorder="1" applyAlignment="1">
      <alignment horizontal="center" vertical="center"/>
    </xf>
    <xf numFmtId="0" fontId="14" fillId="7" borderId="26" xfId="50" applyFont="1" applyFill="1" applyBorder="1"/>
    <xf numFmtId="0" fontId="15" fillId="7" borderId="27" xfId="50" applyFont="1" applyFill="1" applyBorder="1" applyAlignment="1">
      <alignment vertical="top" textRotation="180"/>
    </xf>
    <xf numFmtId="0" fontId="15" fillId="7" borderId="28" xfId="50" applyFont="1" applyFill="1" applyBorder="1" applyAlignment="1">
      <alignment vertical="center"/>
    </xf>
    <xf numFmtId="0" fontId="8" fillId="8" borderId="29" xfId="50" applyFont="1" applyFill="1" applyBorder="1" applyAlignment="1">
      <alignment horizontal="left" vertical="top"/>
    </xf>
    <xf numFmtId="0" fontId="1" fillId="8" borderId="5" xfId="50" applyFont="1" applyFill="1" applyBorder="1" applyAlignment="1">
      <alignment horizontal="center" vertical="top"/>
    </xf>
    <xf numFmtId="0" fontId="1" fillId="8" borderId="7" xfId="50" applyFont="1" applyFill="1" applyBorder="1" applyAlignment="1">
      <alignment horizontal="right" vertical="top"/>
    </xf>
    <xf numFmtId="0" fontId="12" fillId="9" borderId="30" xfId="50" applyFont="1" applyFill="1" applyBorder="1" applyAlignment="1">
      <alignment horizontal="right"/>
    </xf>
    <xf numFmtId="0" fontId="16" fillId="0" borderId="31" xfId="50" applyFont="1" applyBorder="1" applyAlignment="1">
      <alignment horizontal="center"/>
    </xf>
    <xf numFmtId="0" fontId="15" fillId="7" borderId="32" xfId="50" applyFont="1" applyFill="1" applyBorder="1" applyAlignment="1">
      <alignment vertical="center"/>
    </xf>
    <xf numFmtId="0" fontId="8" fillId="8" borderId="16" xfId="50" applyFont="1" applyFill="1" applyBorder="1" applyAlignment="1">
      <alignment horizontal="left" vertical="top"/>
    </xf>
    <xf numFmtId="0" fontId="1" fillId="8" borderId="16" xfId="50" applyFont="1" applyFill="1" applyBorder="1" applyAlignment="1">
      <alignment horizontal="center" vertical="top"/>
    </xf>
    <xf numFmtId="0" fontId="1" fillId="8" borderId="33" xfId="50" applyFont="1" applyFill="1" applyBorder="1" applyAlignment="1">
      <alignment horizontal="right" vertical="top"/>
    </xf>
    <xf numFmtId="0" fontId="12" fillId="9" borderId="34" xfId="50" applyFont="1" applyFill="1" applyBorder="1" applyAlignment="1">
      <alignment horizontal="right"/>
    </xf>
    <xf numFmtId="0" fontId="16" fillId="0" borderId="3" xfId="50" applyFont="1" applyBorder="1" applyAlignment="1">
      <alignment horizontal="center"/>
    </xf>
    <xf numFmtId="0" fontId="1" fillId="0" borderId="34" xfId="50" applyFont="1" applyBorder="1" applyAlignment="1">
      <alignment vertical="top"/>
    </xf>
    <xf numFmtId="0" fontId="1" fillId="9" borderId="34" xfId="50" applyFont="1" applyFill="1" applyBorder="1" applyAlignment="1">
      <alignment horizontal="right"/>
    </xf>
    <xf numFmtId="0" fontId="9" fillId="0" borderId="29" xfId="50" applyFont="1" applyBorder="1" applyAlignment="1">
      <alignment horizontal="right"/>
    </xf>
    <xf numFmtId="0" fontId="9" fillId="0" borderId="35" xfId="50" applyFont="1" applyBorder="1" applyAlignment="1">
      <alignment horizontal="right"/>
    </xf>
    <xf numFmtId="0" fontId="9" fillId="0" borderId="16" xfId="50" applyFont="1" applyBorder="1" applyAlignment="1">
      <alignment horizontal="right"/>
    </xf>
    <xf numFmtId="0" fontId="9" fillId="0" borderId="33" xfId="50" applyFont="1" applyBorder="1" applyAlignment="1">
      <alignment horizontal="right"/>
    </xf>
    <xf numFmtId="0" fontId="9" fillId="0" borderId="0" xfId="50" applyFont="1" applyAlignment="1">
      <alignment horizontal="right"/>
    </xf>
    <xf numFmtId="0" fontId="9" fillId="0" borderId="34" xfId="50" applyFont="1" applyBorder="1" applyAlignment="1">
      <alignment horizontal="right"/>
    </xf>
    <xf numFmtId="0" fontId="17" fillId="8" borderId="16" xfId="50" applyFont="1" applyFill="1" applyBorder="1" applyAlignment="1">
      <alignment horizontal="left" vertical="top"/>
    </xf>
    <xf numFmtId="0" fontId="9" fillId="8" borderId="33" xfId="50" applyFont="1" applyFill="1" applyBorder="1" applyAlignment="1">
      <alignment horizontal="right" vertical="top"/>
    </xf>
    <xf numFmtId="0" fontId="9" fillId="9" borderId="34" xfId="50" applyFont="1" applyFill="1" applyBorder="1" applyAlignment="1">
      <alignment horizontal="right"/>
    </xf>
    <xf numFmtId="0" fontId="18" fillId="0" borderId="29" xfId="50" applyFont="1" applyBorder="1" applyAlignment="1">
      <alignment horizontal="right"/>
    </xf>
    <xf numFmtId="0" fontId="18" fillId="0" borderId="35" xfId="50" applyFont="1" applyBorder="1" applyAlignment="1">
      <alignment horizontal="right"/>
    </xf>
    <xf numFmtId="0" fontId="18" fillId="8" borderId="29" xfId="50" applyFont="1" applyFill="1" applyBorder="1" applyAlignment="1">
      <alignment horizontal="right" vertical="top"/>
    </xf>
    <xf numFmtId="0" fontId="18" fillId="9" borderId="34" xfId="50" applyFont="1" applyFill="1" applyBorder="1" applyAlignment="1">
      <alignment horizontal="right"/>
    </xf>
    <xf numFmtId="0" fontId="18" fillId="8" borderId="35" xfId="50" applyFont="1" applyFill="1" applyBorder="1" applyAlignment="1">
      <alignment horizontal="right" vertical="top"/>
    </xf>
    <xf numFmtId="0" fontId="18" fillId="9" borderId="34" xfId="50" applyFont="1" applyFill="1" applyBorder="1" applyAlignment="1">
      <alignment horizontal="right"/>
    </xf>
    <xf numFmtId="0" fontId="8" fillId="8" borderId="16" xfId="50" applyFont="1" applyFill="1" applyBorder="1" applyAlignment="1">
      <alignment horizontal="left" vertical="top"/>
    </xf>
    <xf numFmtId="0" fontId="8" fillId="8" borderId="36" xfId="50" applyFont="1" applyFill="1" applyBorder="1" applyAlignment="1">
      <alignment horizontal="left" vertical="top"/>
    </xf>
    <xf numFmtId="0" fontId="15" fillId="7" borderId="37" xfId="50" applyFont="1" applyFill="1" applyBorder="1" applyAlignment="1">
      <alignment vertical="center"/>
    </xf>
    <xf numFmtId="0" fontId="8" fillId="8" borderId="38" xfId="50" applyFont="1" applyFill="1" applyBorder="1" applyAlignment="1">
      <alignment horizontal="left" vertical="top"/>
    </xf>
    <xf numFmtId="0" fontId="1" fillId="8" borderId="39" xfId="50" applyFont="1" applyFill="1" applyBorder="1" applyAlignment="1">
      <alignment horizontal="center" vertical="top"/>
    </xf>
    <xf numFmtId="0" fontId="1" fillId="8" borderId="40" xfId="50" applyFont="1" applyFill="1" applyBorder="1" applyAlignment="1">
      <alignment horizontal="right" vertical="top"/>
    </xf>
    <xf numFmtId="0" fontId="16" fillId="0" borderId="41" xfId="50" applyFont="1" applyBorder="1" applyAlignment="1">
      <alignment horizontal="center"/>
    </xf>
    <xf numFmtId="0" fontId="15" fillId="7" borderId="28" xfId="50" applyFont="1" applyFill="1" applyBorder="1" applyAlignment="1">
      <alignment vertical="top"/>
    </xf>
    <xf numFmtId="0" fontId="8" fillId="8" borderId="42" xfId="50" applyFont="1" applyFill="1" applyBorder="1"/>
    <xf numFmtId="0" fontId="8" fillId="8" borderId="5" xfId="50" applyFont="1" applyFill="1" applyBorder="1"/>
    <xf numFmtId="0" fontId="1" fillId="8" borderId="7" xfId="50" applyFont="1" applyFill="1" applyBorder="1" applyAlignment="1">
      <alignment horizontal="right"/>
    </xf>
    <xf numFmtId="0" fontId="1" fillId="9" borderId="43" xfId="50" applyFont="1" applyFill="1" applyBorder="1" applyAlignment="1">
      <alignment horizontal="left"/>
    </xf>
    <xf numFmtId="0" fontId="16" fillId="0" borderId="43" xfId="50" applyFont="1" applyBorder="1" applyAlignment="1">
      <alignment horizontal="center"/>
    </xf>
    <xf numFmtId="0" fontId="15" fillId="7" borderId="32" xfId="50" applyFont="1" applyFill="1" applyBorder="1" applyAlignment="1">
      <alignment vertical="top"/>
    </xf>
    <xf numFmtId="0" fontId="8" fillId="8" borderId="36" xfId="50" applyFont="1" applyFill="1" applyBorder="1"/>
    <xf numFmtId="0" fontId="1" fillId="8" borderId="16" xfId="50" applyFont="1" applyFill="1" applyBorder="1"/>
    <xf numFmtId="0" fontId="1" fillId="8" borderId="33" xfId="50" applyFont="1" applyFill="1" applyBorder="1" applyAlignment="1">
      <alignment horizontal="right"/>
    </xf>
    <xf numFmtId="0" fontId="1" fillId="9" borderId="3" xfId="50" applyFont="1" applyFill="1" applyBorder="1" applyAlignment="1">
      <alignment horizontal="left"/>
    </xf>
    <xf numFmtId="0" fontId="19" fillId="8" borderId="16" xfId="50" applyFont="1" applyFill="1" applyBorder="1"/>
    <xf numFmtId="0" fontId="1" fillId="9" borderId="3" xfId="50" applyFont="1" applyFill="1" applyBorder="1"/>
    <xf numFmtId="0" fontId="18" fillId="8" borderId="33" xfId="50" applyFont="1" applyFill="1" applyBorder="1" applyAlignment="1">
      <alignment horizontal="right"/>
    </xf>
    <xf numFmtId="0" fontId="15" fillId="7" borderId="37" xfId="50" applyFont="1" applyFill="1" applyBorder="1" applyAlignment="1">
      <alignment vertical="top"/>
    </xf>
    <xf numFmtId="0" fontId="8" fillId="8" borderId="44" xfId="50" applyFont="1" applyFill="1" applyBorder="1"/>
    <xf numFmtId="0" fontId="1" fillId="8" borderId="45" xfId="50" applyFont="1" applyFill="1" applyBorder="1"/>
    <xf numFmtId="0" fontId="18" fillId="8" borderId="46" xfId="50" applyFont="1" applyFill="1" applyBorder="1" applyAlignment="1">
      <alignment horizontal="right"/>
    </xf>
    <xf numFmtId="0" fontId="1" fillId="9" borderId="47" xfId="50" applyFont="1" applyFill="1" applyBorder="1" applyAlignment="1">
      <alignment horizontal="left"/>
    </xf>
    <xf numFmtId="0" fontId="16" fillId="0" borderId="47" xfId="50" applyFont="1" applyBorder="1" applyAlignment="1">
      <alignment horizontal="center"/>
    </xf>
    <xf numFmtId="0" fontId="1" fillId="0" borderId="35" xfId="50" applyFont="1" applyBorder="1" applyAlignment="1">
      <alignment horizontal="left"/>
    </xf>
    <xf numFmtId="0" fontId="1" fillId="0" borderId="31" xfId="50" applyFont="1" applyBorder="1" applyAlignment="1">
      <alignment horizontal="left"/>
    </xf>
    <xf numFmtId="0" fontId="1" fillId="0" borderId="31" xfId="50" applyFont="1" applyBorder="1" applyAlignment="1">
      <alignment horizontal="center"/>
    </xf>
    <xf numFmtId="0" fontId="1" fillId="0" borderId="33" xfId="50" applyFont="1" applyBorder="1" applyAlignment="1">
      <alignment horizontal="left"/>
    </xf>
    <xf numFmtId="0" fontId="1" fillId="0" borderId="3" xfId="50" applyFont="1" applyBorder="1" applyAlignment="1">
      <alignment horizontal="left"/>
    </xf>
    <xf numFmtId="0" fontId="20" fillId="0" borderId="3" xfId="50" applyFont="1" applyBorder="1" applyAlignment="1">
      <alignment horizontal="left"/>
    </xf>
    <xf numFmtId="0" fontId="1" fillId="0" borderId="3" xfId="50" applyFont="1" applyBorder="1" applyAlignment="1">
      <alignment horizontal="center"/>
    </xf>
    <xf numFmtId="0" fontId="1" fillId="0" borderId="33" xfId="50" applyFont="1" applyBorder="1" applyAlignment="1">
      <alignment horizontal="left" vertical="top"/>
    </xf>
    <xf numFmtId="0" fontId="1" fillId="0" borderId="3" xfId="50" applyFont="1" applyBorder="1" applyAlignment="1">
      <alignment horizontal="left" vertical="top"/>
    </xf>
    <xf numFmtId="0" fontId="1" fillId="0" borderId="3" xfId="50" applyFont="1" applyBorder="1"/>
    <xf numFmtId="179" fontId="1" fillId="0" borderId="3" xfId="50" applyNumberFormat="1" applyFont="1" applyBorder="1" applyAlignment="1">
      <alignment vertical="top" textRotation="255"/>
    </xf>
    <xf numFmtId="0" fontId="1" fillId="0" borderId="46" xfId="50" applyFont="1" applyBorder="1" applyAlignment="1">
      <alignment horizontal="left" vertical="top"/>
    </xf>
    <xf numFmtId="0" fontId="1" fillId="0" borderId="47" xfId="50" applyFont="1" applyBorder="1" applyAlignment="1">
      <alignment horizontal="left" vertical="top"/>
    </xf>
    <xf numFmtId="0" fontId="1" fillId="0" borderId="47" xfId="50" applyFont="1" applyBorder="1"/>
    <xf numFmtId="0" fontId="1" fillId="0" borderId="47" xfId="50" applyFont="1" applyBorder="1" applyAlignment="1">
      <alignment textRotation="255"/>
    </xf>
    <xf numFmtId="0" fontId="21" fillId="0" borderId="0" xfId="50" applyFont="1" applyAlignment="1">
      <alignment vertical="top"/>
    </xf>
    <xf numFmtId="49" fontId="18" fillId="6" borderId="6" xfId="49" applyNumberFormat="1" applyFont="1" applyFill="1" applyBorder="1" applyAlignment="1">
      <alignment horizontal="center" wrapText="1"/>
    </xf>
    <xf numFmtId="0" fontId="18" fillId="6" borderId="5" xfId="49" applyFont="1" applyFill="1" applyBorder="1" applyAlignment="1">
      <alignment horizontal="center" wrapText="1"/>
    </xf>
    <xf numFmtId="0" fontId="8" fillId="5" borderId="33" xfId="49" applyFont="1" applyFill="1" applyBorder="1" applyAlignment="1">
      <alignment horizontal="left" wrapText="1"/>
    </xf>
    <xf numFmtId="0" fontId="12" fillId="6" borderId="13" xfId="49" applyFont="1" applyFill="1" applyBorder="1" applyAlignment="1">
      <alignment horizontal="left" wrapText="1"/>
    </xf>
    <xf numFmtId="0" fontId="12" fillId="6" borderId="13" xfId="49" applyFont="1" applyFill="1" applyBorder="1" applyAlignment="1">
      <alignment wrapText="1"/>
    </xf>
    <xf numFmtId="0" fontId="1" fillId="5" borderId="48" xfId="49" applyFont="1" applyFill="1" applyBorder="1" applyAlignment="1">
      <alignment horizontal="center" wrapText="1"/>
    </xf>
    <xf numFmtId="0" fontId="1" fillId="5" borderId="18" xfId="49" applyFont="1" applyFill="1" applyBorder="1" applyAlignment="1">
      <alignment horizontal="center" wrapText="1"/>
    </xf>
    <xf numFmtId="0" fontId="8" fillId="5" borderId="49" xfId="50" applyFont="1" applyFill="1" applyBorder="1" applyAlignment="1">
      <alignment horizontal="center" vertical="center" wrapText="1"/>
    </xf>
    <xf numFmtId="0" fontId="8" fillId="5" borderId="48" xfId="50" applyFont="1" applyFill="1" applyBorder="1" applyAlignment="1">
      <alignment horizontal="center" vertical="center" wrapText="1"/>
    </xf>
    <xf numFmtId="0" fontId="1" fillId="5" borderId="50" xfId="50" applyFont="1" applyFill="1" applyBorder="1" applyAlignment="1">
      <alignment horizontal="center" vertical="center"/>
    </xf>
    <xf numFmtId="0" fontId="1" fillId="5" borderId="51" xfId="50" applyFont="1" applyFill="1" applyBorder="1" applyAlignment="1">
      <alignment horizontal="center" vertical="center"/>
    </xf>
    <xf numFmtId="0" fontId="21" fillId="7" borderId="27" xfId="50" applyFont="1" applyFill="1" applyBorder="1" applyAlignment="1">
      <alignment vertical="top" textRotation="180"/>
    </xf>
    <xf numFmtId="0" fontId="22" fillId="0" borderId="0" xfId="50" applyFont="1" applyAlignment="1">
      <alignment horizontal="left"/>
    </xf>
    <xf numFmtId="0" fontId="16" fillId="0" borderId="0" xfId="50" applyFont="1" applyAlignment="1">
      <alignment horizontal="center"/>
    </xf>
    <xf numFmtId="0" fontId="18" fillId="6" borderId="52" xfId="49" applyFont="1" applyFill="1" applyBorder="1" applyAlignment="1">
      <alignment horizontal="center" wrapText="1"/>
    </xf>
    <xf numFmtId="0" fontId="12" fillId="6" borderId="53" xfId="49" applyFont="1" applyFill="1" applyBorder="1" applyAlignment="1">
      <alignment wrapText="1"/>
    </xf>
    <xf numFmtId="0" fontId="1" fillId="5" borderId="54" xfId="49" applyFont="1" applyFill="1" applyBorder="1" applyAlignment="1">
      <alignment horizontal="center" wrapText="1"/>
    </xf>
    <xf numFmtId="0" fontId="8" fillId="5" borderId="55" xfId="50" applyFont="1" applyFill="1" applyBorder="1" applyAlignment="1">
      <alignment horizontal="center" vertical="center" wrapText="1"/>
    </xf>
    <xf numFmtId="0" fontId="1" fillId="5" borderId="56" xfId="50" applyFont="1" applyFill="1" applyBorder="1" applyAlignment="1">
      <alignment horizontal="center" vertical="center"/>
    </xf>
    <xf numFmtId="0" fontId="1" fillId="0" borderId="57" xfId="50" applyFont="1" applyBorder="1"/>
    <xf numFmtId="0" fontId="21" fillId="7" borderId="58" xfId="50" applyFont="1" applyFill="1" applyBorder="1" applyAlignment="1">
      <alignment vertical="top" textRotation="180"/>
    </xf>
    <xf numFmtId="49" fontId="1" fillId="0" borderId="0" xfId="50" applyNumberFormat="1" applyFont="1" applyAlignment="1">
      <alignment horizontal="center"/>
    </xf>
    <xf numFmtId="0" fontId="16" fillId="0" borderId="59" xfId="50" applyFont="1" applyBorder="1" applyAlignment="1">
      <alignment horizontal="center"/>
    </xf>
    <xf numFmtId="0" fontId="16" fillId="0" borderId="60" xfId="50" applyFont="1" applyBorder="1" applyAlignment="1">
      <alignment horizontal="center"/>
    </xf>
    <xf numFmtId="0" fontId="8" fillId="0" borderId="0" xfId="50" applyFont="1" applyAlignment="1">
      <alignment horizontal="center"/>
    </xf>
    <xf numFmtId="0" fontId="16" fillId="0" borderId="61" xfId="50" applyFont="1" applyBorder="1" applyAlignment="1">
      <alignment horizontal="center"/>
    </xf>
    <xf numFmtId="0" fontId="16" fillId="0" borderId="62" xfId="50" applyFont="1" applyBorder="1" applyAlignment="1">
      <alignment horizontal="center"/>
    </xf>
    <xf numFmtId="0" fontId="16" fillId="0" borderId="63" xfId="50" applyFont="1" applyBorder="1" applyAlignment="1">
      <alignment horizontal="center"/>
    </xf>
    <xf numFmtId="0" fontId="1" fillId="0" borderId="59" xfId="50" applyFont="1" applyBorder="1" applyAlignment="1">
      <alignment horizontal="center"/>
    </xf>
    <xf numFmtId="0" fontId="1" fillId="0" borderId="60" xfId="50" applyFont="1" applyBorder="1" applyAlignment="1">
      <alignment horizontal="center"/>
    </xf>
    <xf numFmtId="179" fontId="1" fillId="0" borderId="60" xfId="50" applyNumberFormat="1" applyFont="1" applyBorder="1" applyAlignment="1">
      <alignment vertical="top" textRotation="255"/>
    </xf>
    <xf numFmtId="0" fontId="1" fillId="0" borderId="63" xfId="50" applyFont="1" applyBorder="1" applyAlignment="1">
      <alignment textRotation="255"/>
    </xf>
    <xf numFmtId="0" fontId="1" fillId="7" borderId="0" xfId="50" applyFont="1" applyFill="1"/>
    <xf numFmtId="0" fontId="8" fillId="7" borderId="0" xfId="50" applyFont="1" applyFill="1" applyAlignment="1">
      <alignment horizontal="left"/>
    </xf>
    <xf numFmtId="0" fontId="23" fillId="7" borderId="3" xfId="0" applyFont="1" applyFill="1" applyBorder="1" applyAlignment="1">
      <alignment horizontal="center"/>
    </xf>
    <xf numFmtId="0" fontId="24" fillId="0" borderId="3" xfId="0" applyFont="1" applyBorder="1" applyAlignment="1">
      <alignment horizontal="center" vertical="top"/>
    </xf>
    <xf numFmtId="0" fontId="25" fillId="0" borderId="3" xfId="0" applyFont="1" applyBorder="1" applyAlignment="1">
      <alignment vertical="top" wrapText="1"/>
    </xf>
    <xf numFmtId="0" fontId="25" fillId="0" borderId="3" xfId="0" applyFont="1" applyBorder="1" applyAlignment="1">
      <alignment horizontal="right" vertical="top" wrapText="1"/>
    </xf>
    <xf numFmtId="0" fontId="25" fillId="0" borderId="3" xfId="0" applyFont="1" applyBorder="1" applyAlignment="1">
      <alignment vertical="top"/>
    </xf>
    <xf numFmtId="0" fontId="0" fillId="0" borderId="3" xfId="0" applyFont="1" applyBorder="1" applyAlignment="1">
      <alignment vertical="top" wrapText="1"/>
    </xf>
    <xf numFmtId="0" fontId="0" fillId="0" borderId="3" xfId="0" applyFont="1" applyBorder="1" applyAlignment="1">
      <alignment horizontal="right" vertical="top" wrapText="1"/>
    </xf>
    <xf numFmtId="0" fontId="26" fillId="0" borderId="0" xfId="0" applyFont="1" applyAlignment="1">
      <alignment wrapText="1"/>
    </xf>
    <xf numFmtId="0" fontId="0" fillId="0" borderId="3" xfId="0" applyFont="1" applyBorder="1" applyAlignment="1">
      <alignment horizontal="right" vertical="top"/>
    </xf>
    <xf numFmtId="0" fontId="27" fillId="0" borderId="0" xfId="0" applyFont="1"/>
    <xf numFmtId="0" fontId="24" fillId="0" borderId="3" xfId="0" applyFont="1" applyBorder="1" applyAlignment="1">
      <alignment vertical="top"/>
    </xf>
    <xf numFmtId="0" fontId="24" fillId="0" borderId="3" xfId="0" applyFont="1" applyBorder="1" applyAlignment="1">
      <alignment horizontal="right" vertical="top"/>
    </xf>
    <xf numFmtId="0" fontId="24" fillId="0" borderId="3" xfId="0" applyFont="1" applyBorder="1" applyAlignment="1">
      <alignment vertical="top" wrapText="1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_Sheet1" xfId="49"/>
    <cellStyle name="Normal_Template_UnitTest Case_v0.9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D11" sqref="D11"/>
    </sheetView>
  </sheetViews>
  <sheetFormatPr defaultColWidth="9" defaultRowHeight="14.4" outlineLevelCol="3"/>
  <cols>
    <col min="1" max="1" width="8" customWidth="1"/>
    <col min="2" max="2" width="39.3333333333333" customWidth="1"/>
    <col min="3" max="3" width="4.33333333333333" customWidth="1"/>
    <col min="4" max="4" width="43.1111111111111" customWidth="1"/>
  </cols>
  <sheetData>
    <row r="1" spans="1:4">
      <c r="A1" s="172" t="s">
        <v>0</v>
      </c>
      <c r="B1" s="172" t="s">
        <v>1</v>
      </c>
      <c r="C1" s="172" t="s">
        <v>2</v>
      </c>
      <c r="D1" s="172" t="s">
        <v>3</v>
      </c>
    </row>
    <row r="2" ht="28.8" spans="1:4">
      <c r="A2" s="173">
        <v>1</v>
      </c>
      <c r="B2" s="174" t="s">
        <v>4</v>
      </c>
      <c r="C2" s="175">
        <v>9</v>
      </c>
      <c r="D2" s="176" t="s">
        <v>5</v>
      </c>
    </row>
    <row r="3" ht="28.8" spans="1:4">
      <c r="A3" s="173">
        <v>2</v>
      </c>
      <c r="B3" s="174" t="s">
        <v>6</v>
      </c>
      <c r="C3" s="175">
        <v>11</v>
      </c>
      <c r="D3" s="176" t="s">
        <v>7</v>
      </c>
    </row>
    <row r="4" ht="57.6" spans="1:4">
      <c r="A4" s="173">
        <v>3</v>
      </c>
      <c r="B4" s="177" t="s">
        <v>8</v>
      </c>
      <c r="C4" s="178">
        <v>21</v>
      </c>
      <c r="D4" s="177" t="s">
        <v>9</v>
      </c>
    </row>
    <row r="5" ht="31.2" spans="1:4">
      <c r="A5" s="173">
        <v>4</v>
      </c>
      <c r="B5" s="179" t="s">
        <v>10</v>
      </c>
      <c r="C5" s="180">
        <v>12</v>
      </c>
      <c r="D5" s="181" t="s">
        <v>11</v>
      </c>
    </row>
    <row r="6" ht="28.8" spans="1:4">
      <c r="A6" s="173">
        <v>5</v>
      </c>
      <c r="B6" s="177" t="s">
        <v>12</v>
      </c>
      <c r="C6" s="180">
        <v>14</v>
      </c>
      <c r="D6" s="177" t="s">
        <v>13</v>
      </c>
    </row>
    <row r="7" spans="1:4">
      <c r="A7" s="173">
        <v>6</v>
      </c>
      <c r="B7" s="182"/>
      <c r="C7" s="183"/>
      <c r="D7" s="184"/>
    </row>
    <row r="9" spans="1:3">
      <c r="A9" s="27" t="s">
        <v>14</v>
      </c>
      <c r="B9" s="28" t="s">
        <v>15</v>
      </c>
      <c r="C9" s="28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65"/>
  <sheetViews>
    <sheetView workbookViewId="0">
      <selection activeCell="M62" sqref="M62"/>
    </sheetView>
  </sheetViews>
  <sheetFormatPr defaultColWidth="9" defaultRowHeight="10.2"/>
  <cols>
    <col min="1" max="1" width="8.11111111111111" style="30" customWidth="1"/>
    <col min="2" max="2" width="13.3333333333333" style="31" customWidth="1"/>
    <col min="3" max="3" width="10.7777777777778" style="30" customWidth="1"/>
    <col min="4" max="4" width="11.3333333333333" style="32" customWidth="1"/>
    <col min="5" max="5" width="1.77777777777778" style="30" hidden="1" customWidth="1"/>
    <col min="6" max="6" width="5.77777777777778" style="30" customWidth="1"/>
    <col min="7" max="7" width="2.88888888888889" style="30" customWidth="1"/>
    <col min="8" max="8" width="3.77777777777778" style="30" customWidth="1"/>
    <col min="9" max="21" width="2.88888888888889" style="30" customWidth="1"/>
    <col min="22" max="22" width="9" style="33"/>
    <col min="23" max="23" width="24.2222222222222" style="30" customWidth="1"/>
    <col min="24" max="24" width="9" style="30"/>
    <col min="25" max="25" width="15.1111111111111" style="30" customWidth="1"/>
    <col min="26" max="256" width="9" style="30"/>
    <col min="257" max="257" width="8.11111111111111" style="30" customWidth="1"/>
    <col min="258" max="258" width="13.3333333333333" style="30" customWidth="1"/>
    <col min="259" max="259" width="10.7777777777778" style="30" customWidth="1"/>
    <col min="260" max="260" width="11.3333333333333" style="30" customWidth="1"/>
    <col min="261" max="261" width="9" style="30" hidden="1" customWidth="1"/>
    <col min="262" max="277" width="2.88888888888889" style="30" customWidth="1"/>
    <col min="278" max="512" width="9" style="30"/>
    <col min="513" max="513" width="8.11111111111111" style="30" customWidth="1"/>
    <col min="514" max="514" width="13.3333333333333" style="30" customWidth="1"/>
    <col min="515" max="515" width="10.7777777777778" style="30" customWidth="1"/>
    <col min="516" max="516" width="11.3333333333333" style="30" customWidth="1"/>
    <col min="517" max="517" width="9" style="30" hidden="1" customWidth="1"/>
    <col min="518" max="533" width="2.88888888888889" style="30" customWidth="1"/>
    <col min="534" max="768" width="9" style="30"/>
    <col min="769" max="769" width="8.11111111111111" style="30" customWidth="1"/>
    <col min="770" max="770" width="13.3333333333333" style="30" customWidth="1"/>
    <col min="771" max="771" width="10.7777777777778" style="30" customWidth="1"/>
    <col min="772" max="772" width="11.3333333333333" style="30" customWidth="1"/>
    <col min="773" max="773" width="9" style="30" hidden="1" customWidth="1"/>
    <col min="774" max="789" width="2.88888888888889" style="30" customWidth="1"/>
    <col min="790" max="1024" width="9" style="30"/>
    <col min="1025" max="1025" width="8.11111111111111" style="30" customWidth="1"/>
    <col min="1026" max="1026" width="13.3333333333333" style="30" customWidth="1"/>
    <col min="1027" max="1027" width="10.7777777777778" style="30" customWidth="1"/>
    <col min="1028" max="1028" width="11.3333333333333" style="30" customWidth="1"/>
    <col min="1029" max="1029" width="9" style="30" hidden="1" customWidth="1"/>
    <col min="1030" max="1045" width="2.88888888888889" style="30" customWidth="1"/>
    <col min="1046" max="1280" width="9" style="30"/>
    <col min="1281" max="1281" width="8.11111111111111" style="30" customWidth="1"/>
    <col min="1282" max="1282" width="13.3333333333333" style="30" customWidth="1"/>
    <col min="1283" max="1283" width="10.7777777777778" style="30" customWidth="1"/>
    <col min="1284" max="1284" width="11.3333333333333" style="30" customWidth="1"/>
    <col min="1285" max="1285" width="9" style="30" hidden="1" customWidth="1"/>
    <col min="1286" max="1301" width="2.88888888888889" style="30" customWidth="1"/>
    <col min="1302" max="1536" width="9" style="30"/>
    <col min="1537" max="1537" width="8.11111111111111" style="30" customWidth="1"/>
    <col min="1538" max="1538" width="13.3333333333333" style="30" customWidth="1"/>
    <col min="1539" max="1539" width="10.7777777777778" style="30" customWidth="1"/>
    <col min="1540" max="1540" width="11.3333333333333" style="30" customWidth="1"/>
    <col min="1541" max="1541" width="9" style="30" hidden="1" customWidth="1"/>
    <col min="1542" max="1557" width="2.88888888888889" style="30" customWidth="1"/>
    <col min="1558" max="1792" width="9" style="30"/>
    <col min="1793" max="1793" width="8.11111111111111" style="30" customWidth="1"/>
    <col min="1794" max="1794" width="13.3333333333333" style="30" customWidth="1"/>
    <col min="1795" max="1795" width="10.7777777777778" style="30" customWidth="1"/>
    <col min="1796" max="1796" width="11.3333333333333" style="30" customWidth="1"/>
    <col min="1797" max="1797" width="9" style="30" hidden="1" customWidth="1"/>
    <col min="1798" max="1813" width="2.88888888888889" style="30" customWidth="1"/>
    <col min="1814" max="2048" width="9" style="30"/>
    <col min="2049" max="2049" width="8.11111111111111" style="30" customWidth="1"/>
    <col min="2050" max="2050" width="13.3333333333333" style="30" customWidth="1"/>
    <col min="2051" max="2051" width="10.7777777777778" style="30" customWidth="1"/>
    <col min="2052" max="2052" width="11.3333333333333" style="30" customWidth="1"/>
    <col min="2053" max="2053" width="9" style="30" hidden="1" customWidth="1"/>
    <col min="2054" max="2069" width="2.88888888888889" style="30" customWidth="1"/>
    <col min="2070" max="2304" width="9" style="30"/>
    <col min="2305" max="2305" width="8.11111111111111" style="30" customWidth="1"/>
    <col min="2306" max="2306" width="13.3333333333333" style="30" customWidth="1"/>
    <col min="2307" max="2307" width="10.7777777777778" style="30" customWidth="1"/>
    <col min="2308" max="2308" width="11.3333333333333" style="30" customWidth="1"/>
    <col min="2309" max="2309" width="9" style="30" hidden="1" customWidth="1"/>
    <col min="2310" max="2325" width="2.88888888888889" style="30" customWidth="1"/>
    <col min="2326" max="2560" width="9" style="30"/>
    <col min="2561" max="2561" width="8.11111111111111" style="30" customWidth="1"/>
    <col min="2562" max="2562" width="13.3333333333333" style="30" customWidth="1"/>
    <col min="2563" max="2563" width="10.7777777777778" style="30" customWidth="1"/>
    <col min="2564" max="2564" width="11.3333333333333" style="30" customWidth="1"/>
    <col min="2565" max="2565" width="9" style="30" hidden="1" customWidth="1"/>
    <col min="2566" max="2581" width="2.88888888888889" style="30" customWidth="1"/>
    <col min="2582" max="2816" width="9" style="30"/>
    <col min="2817" max="2817" width="8.11111111111111" style="30" customWidth="1"/>
    <col min="2818" max="2818" width="13.3333333333333" style="30" customWidth="1"/>
    <col min="2819" max="2819" width="10.7777777777778" style="30" customWidth="1"/>
    <col min="2820" max="2820" width="11.3333333333333" style="30" customWidth="1"/>
    <col min="2821" max="2821" width="9" style="30" hidden="1" customWidth="1"/>
    <col min="2822" max="2837" width="2.88888888888889" style="30" customWidth="1"/>
    <col min="2838" max="3072" width="9" style="30"/>
    <col min="3073" max="3073" width="8.11111111111111" style="30" customWidth="1"/>
    <col min="3074" max="3074" width="13.3333333333333" style="30" customWidth="1"/>
    <col min="3075" max="3075" width="10.7777777777778" style="30" customWidth="1"/>
    <col min="3076" max="3076" width="11.3333333333333" style="30" customWidth="1"/>
    <col min="3077" max="3077" width="9" style="30" hidden="1" customWidth="1"/>
    <col min="3078" max="3093" width="2.88888888888889" style="30" customWidth="1"/>
    <col min="3094" max="3328" width="9" style="30"/>
    <col min="3329" max="3329" width="8.11111111111111" style="30" customWidth="1"/>
    <col min="3330" max="3330" width="13.3333333333333" style="30" customWidth="1"/>
    <col min="3331" max="3331" width="10.7777777777778" style="30" customWidth="1"/>
    <col min="3332" max="3332" width="11.3333333333333" style="30" customWidth="1"/>
    <col min="3333" max="3333" width="9" style="30" hidden="1" customWidth="1"/>
    <col min="3334" max="3349" width="2.88888888888889" style="30" customWidth="1"/>
    <col min="3350" max="3584" width="9" style="30"/>
    <col min="3585" max="3585" width="8.11111111111111" style="30" customWidth="1"/>
    <col min="3586" max="3586" width="13.3333333333333" style="30" customWidth="1"/>
    <col min="3587" max="3587" width="10.7777777777778" style="30" customWidth="1"/>
    <col min="3588" max="3588" width="11.3333333333333" style="30" customWidth="1"/>
    <col min="3589" max="3589" width="9" style="30" hidden="1" customWidth="1"/>
    <col min="3590" max="3605" width="2.88888888888889" style="30" customWidth="1"/>
    <col min="3606" max="3840" width="9" style="30"/>
    <col min="3841" max="3841" width="8.11111111111111" style="30" customWidth="1"/>
    <col min="3842" max="3842" width="13.3333333333333" style="30" customWidth="1"/>
    <col min="3843" max="3843" width="10.7777777777778" style="30" customWidth="1"/>
    <col min="3844" max="3844" width="11.3333333333333" style="30" customWidth="1"/>
    <col min="3845" max="3845" width="9" style="30" hidden="1" customWidth="1"/>
    <col min="3846" max="3861" width="2.88888888888889" style="30" customWidth="1"/>
    <col min="3862" max="4096" width="9" style="30"/>
    <col min="4097" max="4097" width="8.11111111111111" style="30" customWidth="1"/>
    <col min="4098" max="4098" width="13.3333333333333" style="30" customWidth="1"/>
    <col min="4099" max="4099" width="10.7777777777778" style="30" customWidth="1"/>
    <col min="4100" max="4100" width="11.3333333333333" style="30" customWidth="1"/>
    <col min="4101" max="4101" width="9" style="30" hidden="1" customWidth="1"/>
    <col min="4102" max="4117" width="2.88888888888889" style="30" customWidth="1"/>
    <col min="4118" max="4352" width="9" style="30"/>
    <col min="4353" max="4353" width="8.11111111111111" style="30" customWidth="1"/>
    <col min="4354" max="4354" width="13.3333333333333" style="30" customWidth="1"/>
    <col min="4355" max="4355" width="10.7777777777778" style="30" customWidth="1"/>
    <col min="4356" max="4356" width="11.3333333333333" style="30" customWidth="1"/>
    <col min="4357" max="4357" width="9" style="30" hidden="1" customWidth="1"/>
    <col min="4358" max="4373" width="2.88888888888889" style="30" customWidth="1"/>
    <col min="4374" max="4608" width="9" style="30"/>
    <col min="4609" max="4609" width="8.11111111111111" style="30" customWidth="1"/>
    <col min="4610" max="4610" width="13.3333333333333" style="30" customWidth="1"/>
    <col min="4611" max="4611" width="10.7777777777778" style="30" customWidth="1"/>
    <col min="4612" max="4612" width="11.3333333333333" style="30" customWidth="1"/>
    <col min="4613" max="4613" width="9" style="30" hidden="1" customWidth="1"/>
    <col min="4614" max="4629" width="2.88888888888889" style="30" customWidth="1"/>
    <col min="4630" max="4864" width="9" style="30"/>
    <col min="4865" max="4865" width="8.11111111111111" style="30" customWidth="1"/>
    <col min="4866" max="4866" width="13.3333333333333" style="30" customWidth="1"/>
    <col min="4867" max="4867" width="10.7777777777778" style="30" customWidth="1"/>
    <col min="4868" max="4868" width="11.3333333333333" style="30" customWidth="1"/>
    <col min="4869" max="4869" width="9" style="30" hidden="1" customWidth="1"/>
    <col min="4870" max="4885" width="2.88888888888889" style="30" customWidth="1"/>
    <col min="4886" max="5120" width="9" style="30"/>
    <col min="5121" max="5121" width="8.11111111111111" style="30" customWidth="1"/>
    <col min="5122" max="5122" width="13.3333333333333" style="30" customWidth="1"/>
    <col min="5123" max="5123" width="10.7777777777778" style="30" customWidth="1"/>
    <col min="5124" max="5124" width="11.3333333333333" style="30" customWidth="1"/>
    <col min="5125" max="5125" width="9" style="30" hidden="1" customWidth="1"/>
    <col min="5126" max="5141" width="2.88888888888889" style="30" customWidth="1"/>
    <col min="5142" max="5376" width="9" style="30"/>
    <col min="5377" max="5377" width="8.11111111111111" style="30" customWidth="1"/>
    <col min="5378" max="5378" width="13.3333333333333" style="30" customWidth="1"/>
    <col min="5379" max="5379" width="10.7777777777778" style="30" customWidth="1"/>
    <col min="5380" max="5380" width="11.3333333333333" style="30" customWidth="1"/>
    <col min="5381" max="5381" width="9" style="30" hidden="1" customWidth="1"/>
    <col min="5382" max="5397" width="2.88888888888889" style="30" customWidth="1"/>
    <col min="5398" max="5632" width="9" style="30"/>
    <col min="5633" max="5633" width="8.11111111111111" style="30" customWidth="1"/>
    <col min="5634" max="5634" width="13.3333333333333" style="30" customWidth="1"/>
    <col min="5635" max="5635" width="10.7777777777778" style="30" customWidth="1"/>
    <col min="5636" max="5636" width="11.3333333333333" style="30" customWidth="1"/>
    <col min="5637" max="5637" width="9" style="30" hidden="1" customWidth="1"/>
    <col min="5638" max="5653" width="2.88888888888889" style="30" customWidth="1"/>
    <col min="5654" max="5888" width="9" style="30"/>
    <col min="5889" max="5889" width="8.11111111111111" style="30" customWidth="1"/>
    <col min="5890" max="5890" width="13.3333333333333" style="30" customWidth="1"/>
    <col min="5891" max="5891" width="10.7777777777778" style="30" customWidth="1"/>
    <col min="5892" max="5892" width="11.3333333333333" style="30" customWidth="1"/>
    <col min="5893" max="5893" width="9" style="30" hidden="1" customWidth="1"/>
    <col min="5894" max="5909" width="2.88888888888889" style="30" customWidth="1"/>
    <col min="5910" max="6144" width="9" style="30"/>
    <col min="6145" max="6145" width="8.11111111111111" style="30" customWidth="1"/>
    <col min="6146" max="6146" width="13.3333333333333" style="30" customWidth="1"/>
    <col min="6147" max="6147" width="10.7777777777778" style="30" customWidth="1"/>
    <col min="6148" max="6148" width="11.3333333333333" style="30" customWidth="1"/>
    <col min="6149" max="6149" width="9" style="30" hidden="1" customWidth="1"/>
    <col min="6150" max="6165" width="2.88888888888889" style="30" customWidth="1"/>
    <col min="6166" max="6400" width="9" style="30"/>
    <col min="6401" max="6401" width="8.11111111111111" style="30" customWidth="1"/>
    <col min="6402" max="6402" width="13.3333333333333" style="30" customWidth="1"/>
    <col min="6403" max="6403" width="10.7777777777778" style="30" customWidth="1"/>
    <col min="6404" max="6404" width="11.3333333333333" style="30" customWidth="1"/>
    <col min="6405" max="6405" width="9" style="30" hidden="1" customWidth="1"/>
    <col min="6406" max="6421" width="2.88888888888889" style="30" customWidth="1"/>
    <col min="6422" max="6656" width="9" style="30"/>
    <col min="6657" max="6657" width="8.11111111111111" style="30" customWidth="1"/>
    <col min="6658" max="6658" width="13.3333333333333" style="30" customWidth="1"/>
    <col min="6659" max="6659" width="10.7777777777778" style="30" customWidth="1"/>
    <col min="6660" max="6660" width="11.3333333333333" style="30" customWidth="1"/>
    <col min="6661" max="6661" width="9" style="30" hidden="1" customWidth="1"/>
    <col min="6662" max="6677" width="2.88888888888889" style="30" customWidth="1"/>
    <col min="6678" max="6912" width="9" style="30"/>
    <col min="6913" max="6913" width="8.11111111111111" style="30" customWidth="1"/>
    <col min="6914" max="6914" width="13.3333333333333" style="30" customWidth="1"/>
    <col min="6915" max="6915" width="10.7777777777778" style="30" customWidth="1"/>
    <col min="6916" max="6916" width="11.3333333333333" style="30" customWidth="1"/>
    <col min="6917" max="6917" width="9" style="30" hidden="1" customWidth="1"/>
    <col min="6918" max="6933" width="2.88888888888889" style="30" customWidth="1"/>
    <col min="6934" max="7168" width="9" style="30"/>
    <col min="7169" max="7169" width="8.11111111111111" style="30" customWidth="1"/>
    <col min="7170" max="7170" width="13.3333333333333" style="30" customWidth="1"/>
    <col min="7171" max="7171" width="10.7777777777778" style="30" customWidth="1"/>
    <col min="7172" max="7172" width="11.3333333333333" style="30" customWidth="1"/>
    <col min="7173" max="7173" width="9" style="30" hidden="1" customWidth="1"/>
    <col min="7174" max="7189" width="2.88888888888889" style="30" customWidth="1"/>
    <col min="7190" max="7424" width="9" style="30"/>
    <col min="7425" max="7425" width="8.11111111111111" style="30" customWidth="1"/>
    <col min="7426" max="7426" width="13.3333333333333" style="30" customWidth="1"/>
    <col min="7427" max="7427" width="10.7777777777778" style="30" customWidth="1"/>
    <col min="7428" max="7428" width="11.3333333333333" style="30" customWidth="1"/>
    <col min="7429" max="7429" width="9" style="30" hidden="1" customWidth="1"/>
    <col min="7430" max="7445" width="2.88888888888889" style="30" customWidth="1"/>
    <col min="7446" max="7680" width="9" style="30"/>
    <col min="7681" max="7681" width="8.11111111111111" style="30" customWidth="1"/>
    <col min="7682" max="7682" width="13.3333333333333" style="30" customWidth="1"/>
    <col min="7683" max="7683" width="10.7777777777778" style="30" customWidth="1"/>
    <col min="7684" max="7684" width="11.3333333333333" style="30" customWidth="1"/>
    <col min="7685" max="7685" width="9" style="30" hidden="1" customWidth="1"/>
    <col min="7686" max="7701" width="2.88888888888889" style="30" customWidth="1"/>
    <col min="7702" max="7936" width="9" style="30"/>
    <col min="7937" max="7937" width="8.11111111111111" style="30" customWidth="1"/>
    <col min="7938" max="7938" width="13.3333333333333" style="30" customWidth="1"/>
    <col min="7939" max="7939" width="10.7777777777778" style="30" customWidth="1"/>
    <col min="7940" max="7940" width="11.3333333333333" style="30" customWidth="1"/>
    <col min="7941" max="7941" width="9" style="30" hidden="1" customWidth="1"/>
    <col min="7942" max="7957" width="2.88888888888889" style="30" customWidth="1"/>
    <col min="7958" max="8192" width="9" style="30"/>
    <col min="8193" max="8193" width="8.11111111111111" style="30" customWidth="1"/>
    <col min="8194" max="8194" width="13.3333333333333" style="30" customWidth="1"/>
    <col min="8195" max="8195" width="10.7777777777778" style="30" customWidth="1"/>
    <col min="8196" max="8196" width="11.3333333333333" style="30" customWidth="1"/>
    <col min="8197" max="8197" width="9" style="30" hidden="1" customWidth="1"/>
    <col min="8198" max="8213" width="2.88888888888889" style="30" customWidth="1"/>
    <col min="8214" max="8448" width="9" style="30"/>
    <col min="8449" max="8449" width="8.11111111111111" style="30" customWidth="1"/>
    <col min="8450" max="8450" width="13.3333333333333" style="30" customWidth="1"/>
    <col min="8451" max="8451" width="10.7777777777778" style="30" customWidth="1"/>
    <col min="8452" max="8452" width="11.3333333333333" style="30" customWidth="1"/>
    <col min="8453" max="8453" width="9" style="30" hidden="1" customWidth="1"/>
    <col min="8454" max="8469" width="2.88888888888889" style="30" customWidth="1"/>
    <col min="8470" max="8704" width="9" style="30"/>
    <col min="8705" max="8705" width="8.11111111111111" style="30" customWidth="1"/>
    <col min="8706" max="8706" width="13.3333333333333" style="30" customWidth="1"/>
    <col min="8707" max="8707" width="10.7777777777778" style="30" customWidth="1"/>
    <col min="8708" max="8708" width="11.3333333333333" style="30" customWidth="1"/>
    <col min="8709" max="8709" width="9" style="30" hidden="1" customWidth="1"/>
    <col min="8710" max="8725" width="2.88888888888889" style="30" customWidth="1"/>
    <col min="8726" max="8960" width="9" style="30"/>
    <col min="8961" max="8961" width="8.11111111111111" style="30" customWidth="1"/>
    <col min="8962" max="8962" width="13.3333333333333" style="30" customWidth="1"/>
    <col min="8963" max="8963" width="10.7777777777778" style="30" customWidth="1"/>
    <col min="8964" max="8964" width="11.3333333333333" style="30" customWidth="1"/>
    <col min="8965" max="8965" width="9" style="30" hidden="1" customWidth="1"/>
    <col min="8966" max="8981" width="2.88888888888889" style="30" customWidth="1"/>
    <col min="8982" max="9216" width="9" style="30"/>
    <col min="9217" max="9217" width="8.11111111111111" style="30" customWidth="1"/>
    <col min="9218" max="9218" width="13.3333333333333" style="30" customWidth="1"/>
    <col min="9219" max="9219" width="10.7777777777778" style="30" customWidth="1"/>
    <col min="9220" max="9220" width="11.3333333333333" style="30" customWidth="1"/>
    <col min="9221" max="9221" width="9" style="30" hidden="1" customWidth="1"/>
    <col min="9222" max="9237" width="2.88888888888889" style="30" customWidth="1"/>
    <col min="9238" max="9472" width="9" style="30"/>
    <col min="9473" max="9473" width="8.11111111111111" style="30" customWidth="1"/>
    <col min="9474" max="9474" width="13.3333333333333" style="30" customWidth="1"/>
    <col min="9475" max="9475" width="10.7777777777778" style="30" customWidth="1"/>
    <col min="9476" max="9476" width="11.3333333333333" style="30" customWidth="1"/>
    <col min="9477" max="9477" width="9" style="30" hidden="1" customWidth="1"/>
    <col min="9478" max="9493" width="2.88888888888889" style="30" customWidth="1"/>
    <col min="9494" max="9728" width="9" style="30"/>
    <col min="9729" max="9729" width="8.11111111111111" style="30" customWidth="1"/>
    <col min="9730" max="9730" width="13.3333333333333" style="30" customWidth="1"/>
    <col min="9731" max="9731" width="10.7777777777778" style="30" customWidth="1"/>
    <col min="9732" max="9732" width="11.3333333333333" style="30" customWidth="1"/>
    <col min="9733" max="9733" width="9" style="30" hidden="1" customWidth="1"/>
    <col min="9734" max="9749" width="2.88888888888889" style="30" customWidth="1"/>
    <col min="9750" max="9984" width="9" style="30"/>
    <col min="9985" max="9985" width="8.11111111111111" style="30" customWidth="1"/>
    <col min="9986" max="9986" width="13.3333333333333" style="30" customWidth="1"/>
    <col min="9987" max="9987" width="10.7777777777778" style="30" customWidth="1"/>
    <col min="9988" max="9988" width="11.3333333333333" style="30" customWidth="1"/>
    <col min="9989" max="9989" width="9" style="30" hidden="1" customWidth="1"/>
    <col min="9990" max="10005" width="2.88888888888889" style="30" customWidth="1"/>
    <col min="10006" max="10240" width="9" style="30"/>
    <col min="10241" max="10241" width="8.11111111111111" style="30" customWidth="1"/>
    <col min="10242" max="10242" width="13.3333333333333" style="30" customWidth="1"/>
    <col min="10243" max="10243" width="10.7777777777778" style="30" customWidth="1"/>
    <col min="10244" max="10244" width="11.3333333333333" style="30" customWidth="1"/>
    <col min="10245" max="10245" width="9" style="30" hidden="1" customWidth="1"/>
    <col min="10246" max="10261" width="2.88888888888889" style="30" customWidth="1"/>
    <col min="10262" max="10496" width="9" style="30"/>
    <col min="10497" max="10497" width="8.11111111111111" style="30" customWidth="1"/>
    <col min="10498" max="10498" width="13.3333333333333" style="30" customWidth="1"/>
    <col min="10499" max="10499" width="10.7777777777778" style="30" customWidth="1"/>
    <col min="10500" max="10500" width="11.3333333333333" style="30" customWidth="1"/>
    <col min="10501" max="10501" width="9" style="30" hidden="1" customWidth="1"/>
    <col min="10502" max="10517" width="2.88888888888889" style="30" customWidth="1"/>
    <col min="10518" max="10752" width="9" style="30"/>
    <col min="10753" max="10753" width="8.11111111111111" style="30" customWidth="1"/>
    <col min="10754" max="10754" width="13.3333333333333" style="30" customWidth="1"/>
    <col min="10755" max="10755" width="10.7777777777778" style="30" customWidth="1"/>
    <col min="10756" max="10756" width="11.3333333333333" style="30" customWidth="1"/>
    <col min="10757" max="10757" width="9" style="30" hidden="1" customWidth="1"/>
    <col min="10758" max="10773" width="2.88888888888889" style="30" customWidth="1"/>
    <col min="10774" max="11008" width="9" style="30"/>
    <col min="11009" max="11009" width="8.11111111111111" style="30" customWidth="1"/>
    <col min="11010" max="11010" width="13.3333333333333" style="30" customWidth="1"/>
    <col min="11011" max="11011" width="10.7777777777778" style="30" customWidth="1"/>
    <col min="11012" max="11012" width="11.3333333333333" style="30" customWidth="1"/>
    <col min="11013" max="11013" width="9" style="30" hidden="1" customWidth="1"/>
    <col min="11014" max="11029" width="2.88888888888889" style="30" customWidth="1"/>
    <col min="11030" max="11264" width="9" style="30"/>
    <col min="11265" max="11265" width="8.11111111111111" style="30" customWidth="1"/>
    <col min="11266" max="11266" width="13.3333333333333" style="30" customWidth="1"/>
    <col min="11267" max="11267" width="10.7777777777778" style="30" customWidth="1"/>
    <col min="11268" max="11268" width="11.3333333333333" style="30" customWidth="1"/>
    <col min="11269" max="11269" width="9" style="30" hidden="1" customWidth="1"/>
    <col min="11270" max="11285" width="2.88888888888889" style="30" customWidth="1"/>
    <col min="11286" max="11520" width="9" style="30"/>
    <col min="11521" max="11521" width="8.11111111111111" style="30" customWidth="1"/>
    <col min="11522" max="11522" width="13.3333333333333" style="30" customWidth="1"/>
    <col min="11523" max="11523" width="10.7777777777778" style="30" customWidth="1"/>
    <col min="11524" max="11524" width="11.3333333333333" style="30" customWidth="1"/>
    <col min="11525" max="11525" width="9" style="30" hidden="1" customWidth="1"/>
    <col min="11526" max="11541" width="2.88888888888889" style="30" customWidth="1"/>
    <col min="11542" max="11776" width="9" style="30"/>
    <col min="11777" max="11777" width="8.11111111111111" style="30" customWidth="1"/>
    <col min="11778" max="11778" width="13.3333333333333" style="30" customWidth="1"/>
    <col min="11779" max="11779" width="10.7777777777778" style="30" customWidth="1"/>
    <col min="11780" max="11780" width="11.3333333333333" style="30" customWidth="1"/>
    <col min="11781" max="11781" width="9" style="30" hidden="1" customWidth="1"/>
    <col min="11782" max="11797" width="2.88888888888889" style="30" customWidth="1"/>
    <col min="11798" max="12032" width="9" style="30"/>
    <col min="12033" max="12033" width="8.11111111111111" style="30" customWidth="1"/>
    <col min="12034" max="12034" width="13.3333333333333" style="30" customWidth="1"/>
    <col min="12035" max="12035" width="10.7777777777778" style="30" customWidth="1"/>
    <col min="12036" max="12036" width="11.3333333333333" style="30" customWidth="1"/>
    <col min="12037" max="12037" width="9" style="30" hidden="1" customWidth="1"/>
    <col min="12038" max="12053" width="2.88888888888889" style="30" customWidth="1"/>
    <col min="12054" max="12288" width="9" style="30"/>
    <col min="12289" max="12289" width="8.11111111111111" style="30" customWidth="1"/>
    <col min="12290" max="12290" width="13.3333333333333" style="30" customWidth="1"/>
    <col min="12291" max="12291" width="10.7777777777778" style="30" customWidth="1"/>
    <col min="12292" max="12292" width="11.3333333333333" style="30" customWidth="1"/>
    <col min="12293" max="12293" width="9" style="30" hidden="1" customWidth="1"/>
    <col min="12294" max="12309" width="2.88888888888889" style="30" customWidth="1"/>
    <col min="12310" max="12544" width="9" style="30"/>
    <col min="12545" max="12545" width="8.11111111111111" style="30" customWidth="1"/>
    <col min="12546" max="12546" width="13.3333333333333" style="30" customWidth="1"/>
    <col min="12547" max="12547" width="10.7777777777778" style="30" customWidth="1"/>
    <col min="12548" max="12548" width="11.3333333333333" style="30" customWidth="1"/>
    <col min="12549" max="12549" width="9" style="30" hidden="1" customWidth="1"/>
    <col min="12550" max="12565" width="2.88888888888889" style="30" customWidth="1"/>
    <col min="12566" max="12800" width="9" style="30"/>
    <col min="12801" max="12801" width="8.11111111111111" style="30" customWidth="1"/>
    <col min="12802" max="12802" width="13.3333333333333" style="30" customWidth="1"/>
    <col min="12803" max="12803" width="10.7777777777778" style="30" customWidth="1"/>
    <col min="12804" max="12804" width="11.3333333333333" style="30" customWidth="1"/>
    <col min="12805" max="12805" width="9" style="30" hidden="1" customWidth="1"/>
    <col min="12806" max="12821" width="2.88888888888889" style="30" customWidth="1"/>
    <col min="12822" max="13056" width="9" style="30"/>
    <col min="13057" max="13057" width="8.11111111111111" style="30" customWidth="1"/>
    <col min="13058" max="13058" width="13.3333333333333" style="30" customWidth="1"/>
    <col min="13059" max="13059" width="10.7777777777778" style="30" customWidth="1"/>
    <col min="13060" max="13060" width="11.3333333333333" style="30" customWidth="1"/>
    <col min="13061" max="13061" width="9" style="30" hidden="1" customWidth="1"/>
    <col min="13062" max="13077" width="2.88888888888889" style="30" customWidth="1"/>
    <col min="13078" max="13312" width="9" style="30"/>
    <col min="13313" max="13313" width="8.11111111111111" style="30" customWidth="1"/>
    <col min="13314" max="13314" width="13.3333333333333" style="30" customWidth="1"/>
    <col min="13315" max="13315" width="10.7777777777778" style="30" customWidth="1"/>
    <col min="13316" max="13316" width="11.3333333333333" style="30" customWidth="1"/>
    <col min="13317" max="13317" width="9" style="30" hidden="1" customWidth="1"/>
    <col min="13318" max="13333" width="2.88888888888889" style="30" customWidth="1"/>
    <col min="13334" max="13568" width="9" style="30"/>
    <col min="13569" max="13569" width="8.11111111111111" style="30" customWidth="1"/>
    <col min="13570" max="13570" width="13.3333333333333" style="30" customWidth="1"/>
    <col min="13571" max="13571" width="10.7777777777778" style="30" customWidth="1"/>
    <col min="13572" max="13572" width="11.3333333333333" style="30" customWidth="1"/>
    <col min="13573" max="13573" width="9" style="30" hidden="1" customWidth="1"/>
    <col min="13574" max="13589" width="2.88888888888889" style="30" customWidth="1"/>
    <col min="13590" max="13824" width="9" style="30"/>
    <col min="13825" max="13825" width="8.11111111111111" style="30" customWidth="1"/>
    <col min="13826" max="13826" width="13.3333333333333" style="30" customWidth="1"/>
    <col min="13827" max="13827" width="10.7777777777778" style="30" customWidth="1"/>
    <col min="13828" max="13828" width="11.3333333333333" style="30" customWidth="1"/>
    <col min="13829" max="13829" width="9" style="30" hidden="1" customWidth="1"/>
    <col min="13830" max="13845" width="2.88888888888889" style="30" customWidth="1"/>
    <col min="13846" max="14080" width="9" style="30"/>
    <col min="14081" max="14081" width="8.11111111111111" style="30" customWidth="1"/>
    <col min="14082" max="14082" width="13.3333333333333" style="30" customWidth="1"/>
    <col min="14083" max="14083" width="10.7777777777778" style="30" customWidth="1"/>
    <col min="14084" max="14084" width="11.3333333333333" style="30" customWidth="1"/>
    <col min="14085" max="14085" width="9" style="30" hidden="1" customWidth="1"/>
    <col min="14086" max="14101" width="2.88888888888889" style="30" customWidth="1"/>
    <col min="14102" max="14336" width="9" style="30"/>
    <col min="14337" max="14337" width="8.11111111111111" style="30" customWidth="1"/>
    <col min="14338" max="14338" width="13.3333333333333" style="30" customWidth="1"/>
    <col min="14339" max="14339" width="10.7777777777778" style="30" customWidth="1"/>
    <col min="14340" max="14340" width="11.3333333333333" style="30" customWidth="1"/>
    <col min="14341" max="14341" width="9" style="30" hidden="1" customWidth="1"/>
    <col min="14342" max="14357" width="2.88888888888889" style="30" customWidth="1"/>
    <col min="14358" max="14592" width="9" style="30"/>
    <col min="14593" max="14593" width="8.11111111111111" style="30" customWidth="1"/>
    <col min="14594" max="14594" width="13.3333333333333" style="30" customWidth="1"/>
    <col min="14595" max="14595" width="10.7777777777778" style="30" customWidth="1"/>
    <col min="14596" max="14596" width="11.3333333333333" style="30" customWidth="1"/>
    <col min="14597" max="14597" width="9" style="30" hidden="1" customWidth="1"/>
    <col min="14598" max="14613" width="2.88888888888889" style="30" customWidth="1"/>
    <col min="14614" max="14848" width="9" style="30"/>
    <col min="14849" max="14849" width="8.11111111111111" style="30" customWidth="1"/>
    <col min="14850" max="14850" width="13.3333333333333" style="30" customWidth="1"/>
    <col min="14851" max="14851" width="10.7777777777778" style="30" customWidth="1"/>
    <col min="14852" max="14852" width="11.3333333333333" style="30" customWidth="1"/>
    <col min="14853" max="14853" width="9" style="30" hidden="1" customWidth="1"/>
    <col min="14854" max="14869" width="2.88888888888889" style="30" customWidth="1"/>
    <col min="14870" max="15104" width="9" style="30"/>
    <col min="15105" max="15105" width="8.11111111111111" style="30" customWidth="1"/>
    <col min="15106" max="15106" width="13.3333333333333" style="30" customWidth="1"/>
    <col min="15107" max="15107" width="10.7777777777778" style="30" customWidth="1"/>
    <col min="15108" max="15108" width="11.3333333333333" style="30" customWidth="1"/>
    <col min="15109" max="15109" width="9" style="30" hidden="1" customWidth="1"/>
    <col min="15110" max="15125" width="2.88888888888889" style="30" customWidth="1"/>
    <col min="15126" max="15360" width="9" style="30"/>
    <col min="15361" max="15361" width="8.11111111111111" style="30" customWidth="1"/>
    <col min="15362" max="15362" width="13.3333333333333" style="30" customWidth="1"/>
    <col min="15363" max="15363" width="10.7777777777778" style="30" customWidth="1"/>
    <col min="15364" max="15364" width="11.3333333333333" style="30" customWidth="1"/>
    <col min="15365" max="15365" width="9" style="30" hidden="1" customWidth="1"/>
    <col min="15366" max="15381" width="2.88888888888889" style="30" customWidth="1"/>
    <col min="15382" max="15616" width="9" style="30"/>
    <col min="15617" max="15617" width="8.11111111111111" style="30" customWidth="1"/>
    <col min="15618" max="15618" width="13.3333333333333" style="30" customWidth="1"/>
    <col min="15619" max="15619" width="10.7777777777778" style="30" customWidth="1"/>
    <col min="15620" max="15620" width="11.3333333333333" style="30" customWidth="1"/>
    <col min="15621" max="15621" width="9" style="30" hidden="1" customWidth="1"/>
    <col min="15622" max="15637" width="2.88888888888889" style="30" customWidth="1"/>
    <col min="15638" max="15872" width="9" style="30"/>
    <col min="15873" max="15873" width="8.11111111111111" style="30" customWidth="1"/>
    <col min="15874" max="15874" width="13.3333333333333" style="30" customWidth="1"/>
    <col min="15875" max="15875" width="10.7777777777778" style="30" customWidth="1"/>
    <col min="15876" max="15876" width="11.3333333333333" style="30" customWidth="1"/>
    <col min="15877" max="15877" width="9" style="30" hidden="1" customWidth="1"/>
    <col min="15878" max="15893" width="2.88888888888889" style="30" customWidth="1"/>
    <col min="15894" max="16128" width="9" style="30"/>
    <col min="16129" max="16129" width="8.11111111111111" style="30" customWidth="1"/>
    <col min="16130" max="16130" width="13.3333333333333" style="30" customWidth="1"/>
    <col min="16131" max="16131" width="10.7777777777778" style="30" customWidth="1"/>
    <col min="16132" max="16132" width="11.3333333333333" style="30" customWidth="1"/>
    <col min="16133" max="16133" width="9" style="30" hidden="1" customWidth="1"/>
    <col min="16134" max="16149" width="2.88888888888889" style="30" customWidth="1"/>
    <col min="16150" max="16384" width="9" style="30"/>
  </cols>
  <sheetData>
    <row r="1" ht="13.5" customHeight="1" spans="1:20">
      <c r="A1" s="34" t="s">
        <v>16</v>
      </c>
      <c r="B1" s="35"/>
      <c r="C1" s="36" t="s">
        <v>17</v>
      </c>
      <c r="D1" s="37"/>
      <c r="E1" s="38"/>
      <c r="F1" s="39" t="s">
        <v>18</v>
      </c>
      <c r="G1" s="40"/>
      <c r="H1" s="40"/>
      <c r="I1" s="40"/>
      <c r="J1" s="40"/>
      <c r="K1" s="40"/>
      <c r="L1" s="138" t="s">
        <v>17</v>
      </c>
      <c r="M1" s="139"/>
      <c r="N1" s="139"/>
      <c r="O1" s="139"/>
      <c r="P1" s="139"/>
      <c r="Q1" s="139"/>
      <c r="R1" s="139"/>
      <c r="S1" s="139"/>
      <c r="T1" s="152"/>
    </row>
    <row r="2" ht="13.5" customHeight="1" spans="1:20">
      <c r="A2" s="41" t="s">
        <v>19</v>
      </c>
      <c r="B2" s="42"/>
      <c r="C2" s="43" t="s">
        <v>20</v>
      </c>
      <c r="D2" s="44"/>
      <c r="E2" s="45"/>
      <c r="F2" s="46" t="s">
        <v>21</v>
      </c>
      <c r="G2" s="47"/>
      <c r="H2" s="47"/>
      <c r="I2" s="47"/>
      <c r="J2" s="47"/>
      <c r="K2" s="140"/>
      <c r="L2" s="141"/>
      <c r="M2" s="141"/>
      <c r="N2" s="141"/>
      <c r="O2" s="142"/>
      <c r="P2" s="142"/>
      <c r="Q2" s="142"/>
      <c r="R2" s="142"/>
      <c r="S2" s="142"/>
      <c r="T2" s="153"/>
    </row>
    <row r="3" ht="13.5" customHeight="1" spans="1:20">
      <c r="A3" s="41" t="s">
        <v>22</v>
      </c>
      <c r="B3" s="42"/>
      <c r="C3" s="48"/>
      <c r="D3" s="49"/>
      <c r="E3" s="50"/>
      <c r="F3" s="46" t="s">
        <v>23</v>
      </c>
      <c r="G3" s="47"/>
      <c r="H3" s="47"/>
      <c r="I3" s="47"/>
      <c r="J3" s="47"/>
      <c r="K3" s="140"/>
      <c r="L3" s="143"/>
      <c r="M3" s="144"/>
      <c r="N3" s="144"/>
      <c r="O3" s="144"/>
      <c r="P3" s="144"/>
      <c r="Q3" s="144"/>
      <c r="R3" s="144"/>
      <c r="S3" s="144"/>
      <c r="T3" s="154"/>
    </row>
    <row r="4" ht="13.5" customHeight="1" spans="1:20">
      <c r="A4" s="41" t="s">
        <v>24</v>
      </c>
      <c r="B4" s="42"/>
      <c r="C4" s="51" t="s">
        <v>25</v>
      </c>
      <c r="D4" s="51"/>
      <c r="E4" s="51"/>
      <c r="F4" s="52"/>
      <c r="G4" s="52"/>
      <c r="H4" s="52"/>
      <c r="I4" s="52"/>
      <c r="J4" s="52"/>
      <c r="K4" s="52"/>
      <c r="L4" s="51"/>
      <c r="M4" s="51"/>
      <c r="N4" s="51"/>
      <c r="O4" s="51"/>
      <c r="P4" s="51"/>
      <c r="Q4" s="51"/>
      <c r="R4" s="51"/>
      <c r="S4" s="51"/>
      <c r="T4" s="51"/>
    </row>
    <row r="5" ht="13.5" customHeight="1" spans="1:20">
      <c r="A5" s="53" t="s">
        <v>26</v>
      </c>
      <c r="B5" s="54"/>
      <c r="C5" s="55" t="s">
        <v>27</v>
      </c>
      <c r="D5" s="56"/>
      <c r="E5" s="57"/>
      <c r="F5" s="55" t="s">
        <v>28</v>
      </c>
      <c r="G5" s="56"/>
      <c r="H5" s="56"/>
      <c r="I5" s="56"/>
      <c r="J5" s="56"/>
      <c r="K5" s="145"/>
      <c r="L5" s="56" t="s">
        <v>29</v>
      </c>
      <c r="M5" s="56"/>
      <c r="N5" s="56"/>
      <c r="O5" s="146" t="s">
        <v>30</v>
      </c>
      <c r="P5" s="56"/>
      <c r="Q5" s="56"/>
      <c r="R5" s="56"/>
      <c r="S5" s="56"/>
      <c r="T5" s="155"/>
    </row>
    <row r="6" ht="13.5" customHeight="1" spans="1:21">
      <c r="A6" s="58">
        <f>COUNTIF(F58:HQ58,"P")</f>
        <v>8</v>
      </c>
      <c r="B6" s="59"/>
      <c r="C6" s="60">
        <f>COUNTIF(F58:HQ58,"F")</f>
        <v>0</v>
      </c>
      <c r="D6" s="61"/>
      <c r="E6" s="59"/>
      <c r="F6" s="60">
        <f>SUM(O6,-A6,-C6)</f>
        <v>0</v>
      </c>
      <c r="G6" s="61"/>
      <c r="H6" s="61"/>
      <c r="I6" s="61"/>
      <c r="J6" s="61"/>
      <c r="K6" s="147"/>
      <c r="L6" s="148">
        <f>COUNTIF(E57:HQ57,"N")</f>
        <v>8</v>
      </c>
      <c r="M6" s="148">
        <f>COUNTIF(E57:HQ57,"A")</f>
        <v>0</v>
      </c>
      <c r="N6" s="148">
        <f>COUNTIF(E57:HQ57,"B")</f>
        <v>0</v>
      </c>
      <c r="O6" s="148">
        <f>COUNTA(E8:HT8)</f>
        <v>8</v>
      </c>
      <c r="P6" s="61"/>
      <c r="Q6" s="61"/>
      <c r="R6" s="61"/>
      <c r="S6" s="61"/>
      <c r="T6" s="156"/>
      <c r="U6" s="157"/>
    </row>
    <row r="7" ht="10.95"/>
    <row r="8" ht="46.5" customHeight="1" spans="1:22">
      <c r="A8" s="62"/>
      <c r="B8" s="63"/>
      <c r="C8" s="63"/>
      <c r="D8" s="63"/>
      <c r="E8" s="64"/>
      <c r="F8" s="65" t="s">
        <v>31</v>
      </c>
      <c r="G8" s="65" t="s">
        <v>32</v>
      </c>
      <c r="H8" s="65" t="s">
        <v>33</v>
      </c>
      <c r="I8" s="65" t="s">
        <v>34</v>
      </c>
      <c r="J8" s="65" t="s">
        <v>35</v>
      </c>
      <c r="K8" s="65" t="s">
        <v>36</v>
      </c>
      <c r="L8" s="65" t="s">
        <v>37</v>
      </c>
      <c r="M8" s="65" t="s">
        <v>38</v>
      </c>
      <c r="N8" s="149"/>
      <c r="O8" s="149"/>
      <c r="P8" s="149"/>
      <c r="Q8" s="149"/>
      <c r="R8" s="149"/>
      <c r="S8" s="149"/>
      <c r="T8" s="158"/>
      <c r="U8" s="27"/>
      <c r="V8" s="159"/>
    </row>
    <row r="9" ht="13.5" customHeight="1" spans="1:20">
      <c r="A9" s="66" t="s">
        <v>39</v>
      </c>
      <c r="B9" s="67" t="s">
        <v>40</v>
      </c>
      <c r="C9" s="68"/>
      <c r="D9" s="69"/>
      <c r="E9" s="70"/>
      <c r="F9" s="71"/>
      <c r="G9" s="71"/>
      <c r="H9" s="71"/>
      <c r="I9" s="71"/>
      <c r="J9" s="71"/>
      <c r="K9" s="71"/>
      <c r="L9" s="71"/>
      <c r="M9" s="71"/>
      <c r="N9" s="71"/>
      <c r="O9" s="71"/>
      <c r="P9" s="71"/>
      <c r="Q9" s="71"/>
      <c r="R9" s="71"/>
      <c r="S9" s="71"/>
      <c r="T9" s="160"/>
    </row>
    <row r="10" ht="13.5" customHeight="1" spans="1:22">
      <c r="A10" s="72"/>
      <c r="B10" s="73"/>
      <c r="C10" s="74"/>
      <c r="D10" s="75" t="s">
        <v>41</v>
      </c>
      <c r="E10" s="76"/>
      <c r="F10" s="77"/>
      <c r="G10" s="77"/>
      <c r="H10" s="77"/>
      <c r="I10" s="77"/>
      <c r="J10" s="77"/>
      <c r="K10" s="77"/>
      <c r="L10" s="77"/>
      <c r="M10" s="77"/>
      <c r="N10" s="77"/>
      <c r="O10" s="77"/>
      <c r="P10" s="77"/>
      <c r="Q10" s="77"/>
      <c r="R10" s="77"/>
      <c r="S10" s="77"/>
      <c r="T10" s="161"/>
      <c r="V10" s="159"/>
    </row>
    <row r="11" ht="13.5" customHeight="1" spans="1:20">
      <c r="A11" s="72"/>
      <c r="B11" s="73"/>
      <c r="C11" s="74"/>
      <c r="D11" s="75"/>
      <c r="E11" s="76"/>
      <c r="F11" s="77"/>
      <c r="G11" s="77"/>
      <c r="H11" s="77"/>
      <c r="I11" s="77"/>
      <c r="J11" s="77"/>
      <c r="K11" s="77"/>
      <c r="L11" s="77"/>
      <c r="M11" s="77"/>
      <c r="N11" s="77"/>
      <c r="O11" s="77"/>
      <c r="P11" s="77"/>
      <c r="Q11" s="77"/>
      <c r="R11" s="77"/>
      <c r="S11" s="77"/>
      <c r="T11" s="161"/>
    </row>
    <row r="12" ht="13.5" customHeight="1" spans="1:20">
      <c r="A12" s="72"/>
      <c r="B12" s="73" t="s">
        <v>42</v>
      </c>
      <c r="C12" s="74"/>
      <c r="D12" s="75"/>
      <c r="E12" s="78"/>
      <c r="F12" s="77"/>
      <c r="G12" s="77"/>
      <c r="H12" s="77"/>
      <c r="I12" s="77"/>
      <c r="J12" s="77"/>
      <c r="K12" s="77"/>
      <c r="L12" s="77"/>
      <c r="M12" s="77"/>
      <c r="N12" s="77"/>
      <c r="O12" s="77"/>
      <c r="P12" s="77"/>
      <c r="Q12" s="77"/>
      <c r="R12" s="77"/>
      <c r="S12" s="77"/>
      <c r="T12" s="161"/>
    </row>
    <row r="13" ht="15.6" customHeight="1" spans="1:20">
      <c r="A13" s="72"/>
      <c r="B13" s="73" t="s">
        <v>43</v>
      </c>
      <c r="C13" s="74"/>
      <c r="D13" s="75"/>
      <c r="E13" s="79"/>
      <c r="F13" s="77"/>
      <c r="G13" s="77"/>
      <c r="H13" s="77"/>
      <c r="I13" s="77"/>
      <c r="J13" s="77"/>
      <c r="K13" s="77"/>
      <c r="L13" s="77"/>
      <c r="M13" s="77"/>
      <c r="N13" s="77"/>
      <c r="O13" s="77"/>
      <c r="P13" s="77"/>
      <c r="Q13" s="77"/>
      <c r="R13" s="77"/>
      <c r="S13" s="77"/>
      <c r="T13" s="161"/>
    </row>
    <row r="14" ht="13.5" customHeight="1" spans="1:20">
      <c r="A14" s="72"/>
      <c r="B14" s="73"/>
      <c r="C14" s="74"/>
      <c r="D14" s="75">
        <v>-1</v>
      </c>
      <c r="E14" s="79"/>
      <c r="F14" s="77" t="s">
        <v>44</v>
      </c>
      <c r="G14" s="77"/>
      <c r="H14" s="77"/>
      <c r="I14" s="77"/>
      <c r="J14" s="77"/>
      <c r="K14" s="77"/>
      <c r="L14" s="77"/>
      <c r="M14" s="77"/>
      <c r="N14" s="77"/>
      <c r="O14" s="77"/>
      <c r="P14" s="77"/>
      <c r="Q14" s="77"/>
      <c r="R14" s="77"/>
      <c r="S14" s="77"/>
      <c r="T14" s="161"/>
    </row>
    <row r="15" ht="13.5" customHeight="1" spans="1:20">
      <c r="A15" s="72"/>
      <c r="B15" s="73"/>
      <c r="C15" s="74"/>
      <c r="D15" s="75">
        <v>1</v>
      </c>
      <c r="E15" s="79"/>
      <c r="F15" s="77"/>
      <c r="G15" s="77" t="s">
        <v>44</v>
      </c>
      <c r="H15" s="77"/>
      <c r="I15" s="77"/>
      <c r="J15" s="150"/>
      <c r="K15" s="77"/>
      <c r="L15" s="77"/>
      <c r="M15" s="77"/>
      <c r="N15" s="77"/>
      <c r="O15" s="77"/>
      <c r="P15" s="77"/>
      <c r="Q15" s="77"/>
      <c r="R15" s="77"/>
      <c r="S15" s="77"/>
      <c r="T15" s="161"/>
    </row>
    <row r="16" ht="13.5" customHeight="1" spans="1:20">
      <c r="A16" s="72"/>
      <c r="B16" s="73"/>
      <c r="C16" s="74"/>
      <c r="D16" s="75">
        <v>20000000</v>
      </c>
      <c r="E16" s="79"/>
      <c r="F16" s="77"/>
      <c r="G16" s="77"/>
      <c r="H16" s="77" t="s">
        <v>44</v>
      </c>
      <c r="I16" s="77"/>
      <c r="J16" s="151"/>
      <c r="K16" s="77"/>
      <c r="L16" s="77"/>
      <c r="M16" s="77"/>
      <c r="N16" s="77"/>
      <c r="O16" s="77"/>
      <c r="P16" s="77"/>
      <c r="Q16" s="77"/>
      <c r="R16" s="77"/>
      <c r="S16" s="77"/>
      <c r="T16" s="161"/>
    </row>
    <row r="17" ht="13.5" customHeight="1" spans="1:20">
      <c r="A17" s="72"/>
      <c r="B17" s="73"/>
      <c r="C17" s="74"/>
      <c r="D17" s="75">
        <v>50000000</v>
      </c>
      <c r="E17" s="79"/>
      <c r="F17" s="77"/>
      <c r="G17" s="77"/>
      <c r="H17" s="77"/>
      <c r="I17" s="77" t="s">
        <v>44</v>
      </c>
      <c r="J17" s="77"/>
      <c r="K17" s="77"/>
      <c r="L17" s="77"/>
      <c r="M17" s="77"/>
      <c r="N17" s="77"/>
      <c r="O17" s="77"/>
      <c r="P17" s="77"/>
      <c r="Q17" s="77"/>
      <c r="R17" s="77"/>
      <c r="S17" s="77"/>
      <c r="T17" s="161"/>
    </row>
    <row r="18" ht="13.5" customHeight="1" spans="1:21">
      <c r="A18" s="72"/>
      <c r="B18" s="73"/>
      <c r="C18" s="74"/>
      <c r="D18" s="75">
        <v>55000000</v>
      </c>
      <c r="E18" s="79"/>
      <c r="F18" s="77"/>
      <c r="G18" s="77"/>
      <c r="H18" s="77"/>
      <c r="I18" s="77"/>
      <c r="J18" s="77" t="s">
        <v>44</v>
      </c>
      <c r="K18" s="77"/>
      <c r="L18" s="77"/>
      <c r="M18" s="77"/>
      <c r="N18" s="77"/>
      <c r="O18" s="77"/>
      <c r="P18" s="77"/>
      <c r="Q18" s="77"/>
      <c r="R18" s="77"/>
      <c r="S18" s="77"/>
      <c r="T18" s="161"/>
      <c r="U18" s="162"/>
    </row>
    <row r="19" ht="13.5" customHeight="1" spans="1:21">
      <c r="A19" s="72"/>
      <c r="B19" s="73"/>
      <c r="C19" s="74"/>
      <c r="D19" s="75">
        <v>100000000</v>
      </c>
      <c r="E19" s="79"/>
      <c r="F19" s="77"/>
      <c r="G19" s="77"/>
      <c r="H19" s="77"/>
      <c r="I19" s="77"/>
      <c r="J19" s="77"/>
      <c r="K19" s="77" t="s">
        <v>44</v>
      </c>
      <c r="L19" s="77" t="s">
        <v>44</v>
      </c>
      <c r="M19" s="77" t="s">
        <v>44</v>
      </c>
      <c r="N19" s="77"/>
      <c r="O19" s="77"/>
      <c r="P19" s="77"/>
      <c r="Q19" s="77"/>
      <c r="R19" s="77"/>
      <c r="S19" s="77"/>
      <c r="T19" s="161"/>
      <c r="U19" s="162"/>
    </row>
    <row r="20" ht="13.5" customHeight="1" spans="1:21">
      <c r="A20" s="72"/>
      <c r="B20" s="73"/>
      <c r="C20" s="74"/>
      <c r="D20" s="75"/>
      <c r="E20" s="79"/>
      <c r="F20" s="77"/>
      <c r="G20" s="77"/>
      <c r="H20" s="77"/>
      <c r="I20" s="77"/>
      <c r="J20" s="77"/>
      <c r="K20" s="77"/>
      <c r="L20" s="77"/>
      <c r="M20" s="77"/>
      <c r="N20" s="77"/>
      <c r="O20" s="77"/>
      <c r="P20" s="77"/>
      <c r="Q20" s="77"/>
      <c r="R20" s="77"/>
      <c r="S20" s="77"/>
      <c r="T20" s="161"/>
      <c r="U20" s="162"/>
    </row>
    <row r="21" ht="13.5" customHeight="1" spans="1:21">
      <c r="A21" s="72"/>
      <c r="B21" s="73"/>
      <c r="C21" s="74"/>
      <c r="D21" s="75"/>
      <c r="E21" s="79"/>
      <c r="F21" s="77"/>
      <c r="G21" s="77"/>
      <c r="H21" s="77"/>
      <c r="I21" s="77"/>
      <c r="J21" s="77"/>
      <c r="K21" s="77"/>
      <c r="L21" s="77"/>
      <c r="M21" s="77"/>
      <c r="N21" s="77"/>
      <c r="O21" s="77"/>
      <c r="P21" s="77"/>
      <c r="Q21" s="77"/>
      <c r="R21" s="77"/>
      <c r="S21" s="77"/>
      <c r="T21" s="161"/>
      <c r="U21" s="162"/>
    </row>
    <row r="22" ht="13.5" customHeight="1" spans="1:21">
      <c r="A22" s="72"/>
      <c r="B22" s="73"/>
      <c r="C22" s="74"/>
      <c r="D22" s="75"/>
      <c r="E22" s="79"/>
      <c r="F22" s="77"/>
      <c r="G22" s="77"/>
      <c r="H22" s="77"/>
      <c r="I22" s="77"/>
      <c r="J22" s="77"/>
      <c r="K22" s="77"/>
      <c r="L22" s="77"/>
      <c r="M22" s="77"/>
      <c r="N22" s="77"/>
      <c r="O22" s="77"/>
      <c r="P22" s="77"/>
      <c r="Q22" s="77"/>
      <c r="R22" s="77"/>
      <c r="S22" s="77"/>
      <c r="T22" s="161"/>
      <c r="U22" s="162"/>
    </row>
    <row r="23" ht="13.5" customHeight="1" spans="1:21">
      <c r="A23" s="72"/>
      <c r="B23" s="73" t="s">
        <v>45</v>
      </c>
      <c r="C23" s="74"/>
      <c r="D23" s="75"/>
      <c r="E23" s="79"/>
      <c r="F23" s="77"/>
      <c r="G23" s="77"/>
      <c r="H23" s="77"/>
      <c r="I23" s="77"/>
      <c r="J23" s="77"/>
      <c r="K23" s="77"/>
      <c r="L23" s="77"/>
      <c r="M23" s="77"/>
      <c r="N23" s="77"/>
      <c r="O23" s="77"/>
      <c r="P23" s="77"/>
      <c r="Q23" s="77"/>
      <c r="R23" s="77"/>
      <c r="S23" s="77"/>
      <c r="T23" s="161"/>
      <c r="U23" s="162"/>
    </row>
    <row r="24" ht="13.5" customHeight="1" spans="1:20">
      <c r="A24" s="72"/>
      <c r="B24" s="73"/>
      <c r="C24" s="74"/>
      <c r="D24" s="80">
        <v>-2</v>
      </c>
      <c r="E24" s="81"/>
      <c r="F24" s="77" t="s">
        <v>44</v>
      </c>
      <c r="G24" s="77"/>
      <c r="H24" s="77"/>
      <c r="I24" s="77"/>
      <c r="J24" s="77"/>
      <c r="K24" s="77"/>
      <c r="L24" s="77"/>
      <c r="M24" s="77"/>
      <c r="N24" s="77"/>
      <c r="O24" s="77"/>
      <c r="P24" s="77"/>
      <c r="Q24" s="77"/>
      <c r="R24" s="77"/>
      <c r="S24" s="77"/>
      <c r="T24" s="161"/>
    </row>
    <row r="25" ht="13.5" customHeight="1" spans="1:20">
      <c r="A25" s="72"/>
      <c r="B25" s="73"/>
      <c r="C25" s="74"/>
      <c r="D25" s="82">
        <v>1</v>
      </c>
      <c r="E25" s="83"/>
      <c r="F25" s="77"/>
      <c r="G25" s="77" t="s">
        <v>44</v>
      </c>
      <c r="H25" s="77"/>
      <c r="I25" s="77"/>
      <c r="J25" s="77"/>
      <c r="K25" s="77"/>
      <c r="L25" s="77"/>
      <c r="M25" s="77"/>
      <c r="N25" s="77"/>
      <c r="O25" s="77"/>
      <c r="P25" s="77"/>
      <c r="Q25" s="77"/>
      <c r="R25" s="77"/>
      <c r="S25" s="77"/>
      <c r="T25" s="161"/>
    </row>
    <row r="26" ht="13.5" customHeight="1" spans="1:20">
      <c r="A26" s="72"/>
      <c r="B26" s="73"/>
      <c r="C26" s="74"/>
      <c r="D26" s="84">
        <v>1000000</v>
      </c>
      <c r="E26" s="85"/>
      <c r="F26" s="77"/>
      <c r="G26" s="77"/>
      <c r="H26" s="77" t="s">
        <v>44</v>
      </c>
      <c r="I26" s="77"/>
      <c r="J26" s="77"/>
      <c r="K26" s="77"/>
      <c r="L26" s="77"/>
      <c r="M26" s="77" t="s">
        <v>44</v>
      </c>
      <c r="N26" s="77"/>
      <c r="O26" s="77"/>
      <c r="P26" s="77"/>
      <c r="Q26" s="77"/>
      <c r="R26" s="77"/>
      <c r="S26" s="77"/>
      <c r="T26" s="161"/>
    </row>
    <row r="27" ht="13.5" customHeight="1" spans="1:20">
      <c r="A27" s="72"/>
      <c r="B27" s="86"/>
      <c r="C27" s="74"/>
      <c r="D27" s="87">
        <v>20000000</v>
      </c>
      <c r="E27" s="88"/>
      <c r="F27" s="77"/>
      <c r="G27" s="77"/>
      <c r="H27" s="77"/>
      <c r="I27" s="77" t="s">
        <v>44</v>
      </c>
      <c r="J27" s="77" t="s">
        <v>44</v>
      </c>
      <c r="K27" s="77"/>
      <c r="L27" s="77"/>
      <c r="M27" s="77"/>
      <c r="N27" s="77"/>
      <c r="O27" s="77"/>
      <c r="P27" s="77"/>
      <c r="Q27" s="77"/>
      <c r="R27" s="77"/>
      <c r="S27" s="77"/>
      <c r="T27" s="161"/>
    </row>
    <row r="28" ht="13.5" customHeight="1" spans="1:20">
      <c r="A28" s="72"/>
      <c r="B28" s="73"/>
      <c r="C28" s="74"/>
      <c r="D28" s="80">
        <v>30000000</v>
      </c>
      <c r="E28" s="81"/>
      <c r="F28" s="77"/>
      <c r="G28" s="77"/>
      <c r="H28" s="77"/>
      <c r="I28" s="77"/>
      <c r="J28" s="77"/>
      <c r="K28" s="77" t="s">
        <v>44</v>
      </c>
      <c r="L28" s="77" t="s">
        <v>44</v>
      </c>
      <c r="M28" s="77"/>
      <c r="N28" s="77"/>
      <c r="O28" s="77"/>
      <c r="P28" s="77"/>
      <c r="Q28" s="77"/>
      <c r="R28" s="77"/>
      <c r="S28" s="77"/>
      <c r="T28" s="161"/>
    </row>
    <row r="29" ht="13.5" customHeight="1" spans="1:20">
      <c r="A29" s="72"/>
      <c r="B29" s="73"/>
      <c r="C29" s="74"/>
      <c r="D29" s="89"/>
      <c r="E29" s="90"/>
      <c r="F29" s="77"/>
      <c r="G29" s="77"/>
      <c r="H29" s="77"/>
      <c r="I29" s="77"/>
      <c r="J29" s="77"/>
      <c r="K29" s="77"/>
      <c r="L29" s="77"/>
      <c r="M29" s="77"/>
      <c r="N29" s="77"/>
      <c r="O29" s="77"/>
      <c r="P29" s="77"/>
      <c r="Q29" s="77"/>
      <c r="R29" s="77"/>
      <c r="S29" s="77"/>
      <c r="T29" s="161"/>
    </row>
    <row r="30" ht="13.5" customHeight="1" spans="1:20">
      <c r="A30" s="72"/>
      <c r="B30" s="73"/>
      <c r="C30" s="74"/>
      <c r="D30" s="91"/>
      <c r="E30" s="92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161"/>
    </row>
    <row r="31" ht="13.5" customHeight="1" spans="1:20">
      <c r="A31" s="72"/>
      <c r="B31" s="73"/>
      <c r="C31" s="74"/>
      <c r="D31" s="91"/>
      <c r="E31" s="92"/>
      <c r="F31" s="77"/>
      <c r="G31" s="77"/>
      <c r="H31" s="77"/>
      <c r="I31" s="77"/>
      <c r="J31" s="77"/>
      <c r="K31" s="77"/>
      <c r="L31" s="77"/>
      <c r="M31" s="77"/>
      <c r="N31" s="77"/>
      <c r="O31" s="77"/>
      <c r="P31" s="77"/>
      <c r="Q31" s="77"/>
      <c r="R31" s="77"/>
      <c r="S31" s="77"/>
      <c r="T31" s="161"/>
    </row>
    <row r="32" ht="13.5" customHeight="1" spans="1:20">
      <c r="A32" s="72"/>
      <c r="B32" s="73"/>
      <c r="C32" s="74"/>
      <c r="D32" s="91"/>
      <c r="E32" s="92"/>
      <c r="F32" s="77"/>
      <c r="G32" s="77"/>
      <c r="H32" s="77"/>
      <c r="I32" s="77"/>
      <c r="J32" s="77"/>
      <c r="K32" s="77"/>
      <c r="L32" s="77"/>
      <c r="M32" s="77"/>
      <c r="N32" s="77"/>
      <c r="O32" s="77"/>
      <c r="P32" s="77"/>
      <c r="Q32" s="77"/>
      <c r="R32" s="77"/>
      <c r="S32" s="77"/>
      <c r="T32" s="161"/>
    </row>
    <row r="33" ht="13.5" customHeight="1" spans="1:20">
      <c r="A33" s="72"/>
      <c r="B33" s="73" t="s">
        <v>46</v>
      </c>
      <c r="C33" s="74"/>
      <c r="D33" s="93"/>
      <c r="E33" s="94"/>
      <c r="F33" s="77"/>
      <c r="G33" s="77"/>
      <c r="H33" s="77"/>
      <c r="I33" s="77"/>
      <c r="J33" s="77"/>
      <c r="K33" s="77"/>
      <c r="L33" s="77"/>
      <c r="M33" s="77"/>
      <c r="N33" s="77"/>
      <c r="O33" s="77"/>
      <c r="P33" s="77"/>
      <c r="Q33" s="77"/>
      <c r="R33" s="77"/>
      <c r="S33" s="77"/>
      <c r="T33" s="161"/>
    </row>
    <row r="34" ht="13.5" customHeight="1" spans="1:20">
      <c r="A34" s="72"/>
      <c r="B34" s="73"/>
      <c r="C34" s="74"/>
      <c r="D34" s="75">
        <v>-2</v>
      </c>
      <c r="E34" s="79"/>
      <c r="F34" s="77" t="s">
        <v>44</v>
      </c>
      <c r="G34" s="77"/>
      <c r="H34" s="77"/>
      <c r="I34" s="77"/>
      <c r="J34" s="77"/>
      <c r="K34" s="77"/>
      <c r="L34" s="77"/>
      <c r="M34" s="77"/>
      <c r="N34" s="77"/>
      <c r="O34" s="77"/>
      <c r="P34" s="77"/>
      <c r="Q34" s="77"/>
      <c r="R34" s="77"/>
      <c r="S34" s="77"/>
      <c r="T34" s="161"/>
    </row>
    <row r="35" ht="13.5" customHeight="1" spans="1:20">
      <c r="A35" s="72"/>
      <c r="B35" s="73"/>
      <c r="C35" s="74"/>
      <c r="D35" s="75">
        <v>2</v>
      </c>
      <c r="E35" s="79"/>
      <c r="F35" s="77"/>
      <c r="G35" s="77" t="s">
        <v>44</v>
      </c>
      <c r="H35" s="77" t="s">
        <v>44</v>
      </c>
      <c r="I35" s="77"/>
      <c r="J35" s="77" t="s">
        <v>44</v>
      </c>
      <c r="K35" s="77"/>
      <c r="L35" s="77"/>
      <c r="M35" s="77"/>
      <c r="N35" s="77"/>
      <c r="O35" s="77"/>
      <c r="P35" s="77"/>
      <c r="Q35" s="77"/>
      <c r="R35" s="77"/>
      <c r="S35" s="77"/>
      <c r="T35" s="161"/>
    </row>
    <row r="36" ht="13.5" customHeight="1" spans="1:20">
      <c r="A36" s="72"/>
      <c r="B36" s="73"/>
      <c r="C36" s="74"/>
      <c r="D36" s="75">
        <v>1</v>
      </c>
      <c r="E36" s="79"/>
      <c r="F36" s="77"/>
      <c r="G36" s="77"/>
      <c r="H36" s="77"/>
      <c r="I36" s="77"/>
      <c r="J36" s="77"/>
      <c r="K36" s="77"/>
      <c r="L36" s="77" t="s">
        <v>44</v>
      </c>
      <c r="M36" s="77" t="s">
        <v>44</v>
      </c>
      <c r="N36" s="77"/>
      <c r="O36" s="77"/>
      <c r="P36" s="77"/>
      <c r="Q36" s="77"/>
      <c r="R36" s="77"/>
      <c r="S36" s="77"/>
      <c r="T36" s="161"/>
    </row>
    <row r="37" ht="13.5" customHeight="1" spans="1:20">
      <c r="A37" s="72"/>
      <c r="B37" s="95"/>
      <c r="C37" s="74"/>
      <c r="D37" s="75">
        <v>3</v>
      </c>
      <c r="E37" s="79"/>
      <c r="F37" s="77"/>
      <c r="G37" s="77"/>
      <c r="H37" s="77"/>
      <c r="I37" s="77" t="s">
        <v>44</v>
      </c>
      <c r="J37" s="77"/>
      <c r="K37" s="77"/>
      <c r="L37" s="77"/>
      <c r="M37" s="77"/>
      <c r="N37" s="77"/>
      <c r="O37" s="77"/>
      <c r="P37" s="77"/>
      <c r="Q37" s="77"/>
      <c r="R37" s="77"/>
      <c r="S37" s="77"/>
      <c r="T37" s="161"/>
    </row>
    <row r="38" ht="13.5" customHeight="1" spans="1:20">
      <c r="A38" s="72"/>
      <c r="B38" s="95"/>
      <c r="C38" s="74"/>
      <c r="D38" s="75">
        <v>6</v>
      </c>
      <c r="E38" s="79"/>
      <c r="F38" s="77"/>
      <c r="G38" s="77"/>
      <c r="H38" s="77"/>
      <c r="I38" s="77"/>
      <c r="J38" s="77"/>
      <c r="K38" s="77" t="s">
        <v>44</v>
      </c>
      <c r="L38" s="77"/>
      <c r="M38" s="77"/>
      <c r="N38" s="77"/>
      <c r="O38" s="77"/>
      <c r="P38" s="77"/>
      <c r="Q38" s="77"/>
      <c r="R38" s="77"/>
      <c r="S38" s="77"/>
      <c r="T38" s="161"/>
    </row>
    <row r="39" ht="13.5" customHeight="1" spans="1:20">
      <c r="A39" s="72"/>
      <c r="B39" s="95"/>
      <c r="C39" s="74"/>
      <c r="D39" s="75"/>
      <c r="E39" s="79"/>
      <c r="F39" s="77"/>
      <c r="G39" s="77"/>
      <c r="H39" s="77"/>
      <c r="I39" s="77"/>
      <c r="J39" s="77"/>
      <c r="K39" s="77"/>
      <c r="L39" s="77"/>
      <c r="M39" s="77"/>
      <c r="N39" s="77"/>
      <c r="O39" s="77"/>
      <c r="P39" s="77"/>
      <c r="Q39" s="77"/>
      <c r="R39" s="77"/>
      <c r="S39" s="77"/>
      <c r="T39" s="161"/>
    </row>
    <row r="40" ht="13.5" customHeight="1" spans="1:20">
      <c r="A40" s="72"/>
      <c r="B40" s="96"/>
      <c r="C40" s="74"/>
      <c r="D40" s="75"/>
      <c r="E40" s="79"/>
      <c r="F40" s="77"/>
      <c r="G40" s="77"/>
      <c r="H40" s="77"/>
      <c r="I40" s="77"/>
      <c r="J40" s="77"/>
      <c r="K40" s="77"/>
      <c r="L40" s="77"/>
      <c r="M40" s="77"/>
      <c r="N40" s="77"/>
      <c r="O40" s="77"/>
      <c r="P40" s="77"/>
      <c r="Q40" s="77"/>
      <c r="R40" s="77"/>
      <c r="S40" s="77"/>
      <c r="T40" s="161"/>
    </row>
    <row r="41" ht="13.5" customHeight="1" spans="1:20">
      <c r="A41" s="97"/>
      <c r="B41" s="98"/>
      <c r="C41" s="99"/>
      <c r="D41" s="100"/>
      <c r="E41" s="79"/>
      <c r="F41" s="101"/>
      <c r="G41" s="101"/>
      <c r="H41" s="101"/>
      <c r="I41" s="101"/>
      <c r="J41" s="101"/>
      <c r="K41" s="101"/>
      <c r="L41" s="101"/>
      <c r="M41" s="101"/>
      <c r="N41" s="101"/>
      <c r="O41" s="101"/>
      <c r="P41" s="101"/>
      <c r="Q41" s="101"/>
      <c r="R41" s="101"/>
      <c r="S41" s="101"/>
      <c r="T41" s="163"/>
    </row>
    <row r="42" ht="13.5" customHeight="1" spans="1:20">
      <c r="A42" s="102" t="s">
        <v>47</v>
      </c>
      <c r="B42" s="103" t="s">
        <v>48</v>
      </c>
      <c r="C42" s="104"/>
      <c r="D42" s="105"/>
      <c r="E42" s="106"/>
      <c r="F42" s="107"/>
      <c r="G42" s="107"/>
      <c r="H42" s="107"/>
      <c r="I42" s="107"/>
      <c r="J42" s="107"/>
      <c r="K42" s="107"/>
      <c r="L42" s="107"/>
      <c r="M42" s="107"/>
      <c r="N42" s="107"/>
      <c r="O42" s="107"/>
      <c r="P42" s="107"/>
      <c r="Q42" s="107"/>
      <c r="R42" s="107"/>
      <c r="S42" s="107"/>
      <c r="T42" s="164"/>
    </row>
    <row r="43" ht="15" customHeight="1" spans="1:20">
      <c r="A43" s="108"/>
      <c r="B43" s="109"/>
      <c r="C43" s="110"/>
      <c r="D43" s="111">
        <v>-1</v>
      </c>
      <c r="E43" s="112"/>
      <c r="F43" s="77" t="s">
        <v>44</v>
      </c>
      <c r="G43" s="77"/>
      <c r="H43" s="77"/>
      <c r="I43" s="77"/>
      <c r="J43" s="77"/>
      <c r="K43" s="77"/>
      <c r="L43" s="77"/>
      <c r="M43" s="77"/>
      <c r="N43" s="77"/>
      <c r="O43" s="77"/>
      <c r="P43" s="77"/>
      <c r="Q43" s="77"/>
      <c r="R43" s="77"/>
      <c r="S43" s="77"/>
      <c r="T43" s="161"/>
    </row>
    <row r="44" ht="13.5" customHeight="1" spans="1:20">
      <c r="A44" s="108"/>
      <c r="B44" s="109"/>
      <c r="C44" s="113"/>
      <c r="D44" s="111">
        <v>0</v>
      </c>
      <c r="E44" s="114"/>
      <c r="F44" s="77"/>
      <c r="G44" s="77" t="s">
        <v>44</v>
      </c>
      <c r="I44" s="77"/>
      <c r="J44" s="77"/>
      <c r="K44" s="77"/>
      <c r="L44" s="77"/>
      <c r="M44" s="77"/>
      <c r="N44" s="77"/>
      <c r="O44" s="77"/>
      <c r="P44" s="77"/>
      <c r="Q44" s="77"/>
      <c r="R44" s="77"/>
      <c r="S44" s="77"/>
      <c r="T44" s="161"/>
    </row>
    <row r="45" ht="13.5" customHeight="1" spans="1:20">
      <c r="A45" s="108"/>
      <c r="B45" s="109"/>
      <c r="C45" s="113"/>
      <c r="D45" s="111">
        <v>100000</v>
      </c>
      <c r="E45" s="114"/>
      <c r="F45" s="77"/>
      <c r="G45" s="77"/>
      <c r="H45" s="77" t="s">
        <v>44</v>
      </c>
      <c r="I45" s="77"/>
      <c r="J45" s="77"/>
      <c r="K45" s="77"/>
      <c r="L45" s="77"/>
      <c r="M45" s="77"/>
      <c r="N45" s="77"/>
      <c r="O45" s="77"/>
      <c r="P45" s="77"/>
      <c r="Q45" s="77"/>
      <c r="R45" s="77"/>
      <c r="S45" s="77"/>
      <c r="T45" s="161"/>
    </row>
    <row r="46" ht="13.5" customHeight="1" spans="1:20">
      <c r="A46" s="108"/>
      <c r="B46" s="109"/>
      <c r="C46" s="113"/>
      <c r="D46" s="111">
        <v>650000</v>
      </c>
      <c r="E46" s="114"/>
      <c r="F46" s="77"/>
      <c r="G46" s="77"/>
      <c r="H46" s="77"/>
      <c r="I46" s="77" t="s">
        <v>44</v>
      </c>
      <c r="J46" s="77"/>
      <c r="K46" s="77"/>
      <c r="L46" s="77"/>
      <c r="M46" s="77"/>
      <c r="N46" s="77"/>
      <c r="O46" s="77"/>
      <c r="P46" s="77"/>
      <c r="Q46" s="77"/>
      <c r="R46" s="77"/>
      <c r="S46" s="77"/>
      <c r="T46" s="161"/>
    </row>
    <row r="47" ht="13.5" customHeight="1" spans="1:20">
      <c r="A47" s="108"/>
      <c r="B47" s="109"/>
      <c r="C47" s="113"/>
      <c r="D47" s="111">
        <v>1950000</v>
      </c>
      <c r="E47" s="114"/>
      <c r="F47" s="77"/>
      <c r="G47" s="77"/>
      <c r="H47" s="77"/>
      <c r="I47" s="77"/>
      <c r="J47" s="77" t="s">
        <v>44</v>
      </c>
      <c r="K47" s="77"/>
      <c r="L47" s="77"/>
      <c r="M47" s="77"/>
      <c r="N47" s="77"/>
      <c r="O47" s="77"/>
      <c r="P47" s="77"/>
      <c r="Q47" s="77"/>
      <c r="R47" s="77"/>
      <c r="S47" s="77"/>
      <c r="T47" s="161"/>
    </row>
    <row r="48" ht="13.5" customHeight="1" spans="1:20">
      <c r="A48" s="108"/>
      <c r="B48" s="109"/>
      <c r="C48" s="113"/>
      <c r="D48" s="111">
        <v>4850000</v>
      </c>
      <c r="E48" s="114"/>
      <c r="F48" s="77"/>
      <c r="G48" s="77"/>
      <c r="H48" s="77"/>
      <c r="I48" s="77"/>
      <c r="J48" s="77"/>
      <c r="K48" s="77" t="s">
        <v>44</v>
      </c>
      <c r="L48" s="77"/>
      <c r="M48" s="77"/>
      <c r="N48" s="77"/>
      <c r="O48" s="77"/>
      <c r="P48" s="77"/>
      <c r="Q48" s="77"/>
      <c r="R48" s="77"/>
      <c r="S48" s="77"/>
      <c r="T48" s="161"/>
    </row>
    <row r="49" ht="13.5" customHeight="1" spans="1:20">
      <c r="A49" s="108"/>
      <c r="B49" s="109"/>
      <c r="C49" s="113"/>
      <c r="D49" s="111">
        <v>8000000</v>
      </c>
      <c r="E49" s="114"/>
      <c r="F49" s="77"/>
      <c r="G49" s="77"/>
      <c r="H49" s="77"/>
      <c r="I49" s="77"/>
      <c r="J49" s="77"/>
      <c r="K49" s="77"/>
      <c r="L49" s="77" t="s">
        <v>44</v>
      </c>
      <c r="M49" s="77"/>
      <c r="N49" s="77"/>
      <c r="O49" s="77"/>
      <c r="P49" s="77"/>
      <c r="Q49" s="77"/>
      <c r="R49" s="77"/>
      <c r="S49" s="77"/>
      <c r="T49" s="161"/>
    </row>
    <row r="50" ht="13.5" customHeight="1" spans="1:20">
      <c r="A50" s="108"/>
      <c r="B50" s="109"/>
      <c r="C50" s="113"/>
      <c r="D50" s="111">
        <v>9550000</v>
      </c>
      <c r="E50" s="114"/>
      <c r="F50" s="77"/>
      <c r="G50" s="77"/>
      <c r="H50" s="77"/>
      <c r="I50" s="77"/>
      <c r="J50" s="77"/>
      <c r="K50" s="77"/>
      <c r="L50" s="77"/>
      <c r="M50" s="77" t="s">
        <v>44</v>
      </c>
      <c r="N50" s="77"/>
      <c r="O50" s="77"/>
      <c r="P50" s="77"/>
      <c r="Q50" s="77"/>
      <c r="R50" s="77"/>
      <c r="S50" s="77"/>
      <c r="T50" s="161"/>
    </row>
    <row r="51" ht="13.5" customHeight="1" spans="1:20">
      <c r="A51" s="108"/>
      <c r="B51" s="109"/>
      <c r="C51" s="113"/>
      <c r="D51" s="111"/>
      <c r="E51" s="114"/>
      <c r="F51" s="77"/>
      <c r="G51" s="77"/>
      <c r="H51" s="77"/>
      <c r="I51" s="77"/>
      <c r="J51" s="77"/>
      <c r="K51" s="77"/>
      <c r="L51" s="77"/>
      <c r="M51" s="77"/>
      <c r="N51" s="77"/>
      <c r="O51" s="77"/>
      <c r="P51" s="77"/>
      <c r="Q51" s="77"/>
      <c r="R51" s="77"/>
      <c r="S51" s="77"/>
      <c r="T51" s="161"/>
    </row>
    <row r="52" ht="13.5" customHeight="1" spans="1:20">
      <c r="A52" s="108"/>
      <c r="B52" s="109" t="s">
        <v>49</v>
      </c>
      <c r="C52" s="113"/>
      <c r="D52" s="111"/>
      <c r="E52" s="114"/>
      <c r="F52" s="77"/>
      <c r="G52" s="77"/>
      <c r="H52" s="77"/>
      <c r="I52" s="77"/>
      <c r="J52" s="77"/>
      <c r="K52" s="77"/>
      <c r="L52" s="77"/>
      <c r="M52" s="77"/>
      <c r="N52" s="77"/>
      <c r="O52" s="77"/>
      <c r="P52" s="77"/>
      <c r="Q52" s="77"/>
      <c r="R52" s="77"/>
      <c r="S52" s="77"/>
      <c r="T52" s="161"/>
    </row>
    <row r="53" ht="13.5" customHeight="1" spans="1:20">
      <c r="A53" s="108"/>
      <c r="B53" s="109"/>
      <c r="C53" s="113"/>
      <c r="D53" s="111"/>
      <c r="E53" s="114"/>
      <c r="F53" s="77"/>
      <c r="G53" s="77"/>
      <c r="H53" s="77"/>
      <c r="I53" s="77"/>
      <c r="J53" s="77"/>
      <c r="K53" s="77"/>
      <c r="L53" s="77"/>
      <c r="M53" s="77"/>
      <c r="N53" s="77"/>
      <c r="O53" s="77"/>
      <c r="P53" s="77"/>
      <c r="Q53" s="77"/>
      <c r="R53" s="77"/>
      <c r="S53" s="77"/>
      <c r="T53" s="161"/>
    </row>
    <row r="54" ht="13.5" customHeight="1" spans="1:20">
      <c r="A54" s="108"/>
      <c r="B54" s="109" t="s">
        <v>50</v>
      </c>
      <c r="C54" s="113"/>
      <c r="D54" s="111"/>
      <c r="E54" s="114"/>
      <c r="F54" s="77"/>
      <c r="G54" s="77"/>
      <c r="H54" s="77"/>
      <c r="I54" s="77"/>
      <c r="J54" s="77"/>
      <c r="K54" s="77"/>
      <c r="L54" s="77"/>
      <c r="M54" s="77"/>
      <c r="N54" s="77"/>
      <c r="O54" s="77"/>
      <c r="P54" s="77"/>
      <c r="Q54" s="77"/>
      <c r="R54" s="77"/>
      <c r="S54" s="77"/>
      <c r="T54" s="161"/>
    </row>
    <row r="55" ht="13.5" customHeight="1" spans="1:20">
      <c r="A55" s="108"/>
      <c r="B55" s="109"/>
      <c r="C55" s="113"/>
      <c r="D55" s="115"/>
      <c r="E55" s="114"/>
      <c r="F55" s="77"/>
      <c r="G55" s="77"/>
      <c r="H55" s="77"/>
      <c r="I55" s="77"/>
      <c r="J55" s="77"/>
      <c r="K55" s="77"/>
      <c r="L55" s="77"/>
      <c r="M55" s="77"/>
      <c r="N55" s="77"/>
      <c r="O55" s="77"/>
      <c r="P55" s="77"/>
      <c r="Q55" s="77"/>
      <c r="R55" s="77"/>
      <c r="S55" s="77"/>
      <c r="T55" s="161"/>
    </row>
    <row r="56" ht="13.5" customHeight="1" spans="1:20">
      <c r="A56" s="116"/>
      <c r="B56" s="117"/>
      <c r="C56" s="118"/>
      <c r="D56" s="119"/>
      <c r="E56" s="120"/>
      <c r="F56" s="121"/>
      <c r="G56" s="121"/>
      <c r="H56" s="121"/>
      <c r="I56" s="121"/>
      <c r="J56" s="121"/>
      <c r="K56" s="121"/>
      <c r="L56" s="121"/>
      <c r="M56" s="121"/>
      <c r="N56" s="121"/>
      <c r="O56" s="121"/>
      <c r="P56" s="121"/>
      <c r="Q56" s="121"/>
      <c r="R56" s="121"/>
      <c r="S56" s="121"/>
      <c r="T56" s="165"/>
    </row>
    <row r="57" ht="13.5" customHeight="1" spans="1:20">
      <c r="A57" s="108" t="s">
        <v>51</v>
      </c>
      <c r="B57" s="122" t="s">
        <v>52</v>
      </c>
      <c r="C57" s="123"/>
      <c r="D57" s="123"/>
      <c r="E57" s="123"/>
      <c r="F57" s="124" t="s">
        <v>53</v>
      </c>
      <c r="G57" s="124" t="s">
        <v>53</v>
      </c>
      <c r="H57" s="124" t="s">
        <v>53</v>
      </c>
      <c r="I57" s="124" t="s">
        <v>53</v>
      </c>
      <c r="J57" s="124" t="s">
        <v>53</v>
      </c>
      <c r="K57" s="124" t="s">
        <v>53</v>
      </c>
      <c r="L57" s="124" t="s">
        <v>53</v>
      </c>
      <c r="M57" s="124" t="s">
        <v>53</v>
      </c>
      <c r="N57" s="124"/>
      <c r="O57" s="124"/>
      <c r="P57" s="124"/>
      <c r="Q57" s="124"/>
      <c r="R57" s="124"/>
      <c r="S57" s="124"/>
      <c r="T57" s="166"/>
    </row>
    <row r="58" ht="13.5" customHeight="1" spans="1:20">
      <c r="A58" s="108"/>
      <c r="B58" s="125" t="s">
        <v>54</v>
      </c>
      <c r="C58" s="126"/>
      <c r="D58" s="126"/>
      <c r="E58" s="127"/>
      <c r="F58" s="128" t="s">
        <v>55</v>
      </c>
      <c r="G58" s="128" t="s">
        <v>55</v>
      </c>
      <c r="H58" s="128" t="s">
        <v>55</v>
      </c>
      <c r="I58" s="128" t="s">
        <v>55</v>
      </c>
      <c r="J58" s="128" t="s">
        <v>55</v>
      </c>
      <c r="K58" s="128" t="s">
        <v>55</v>
      </c>
      <c r="L58" s="128" t="s">
        <v>55</v>
      </c>
      <c r="M58" s="128" t="s">
        <v>55</v>
      </c>
      <c r="N58" s="128"/>
      <c r="O58" s="128"/>
      <c r="P58" s="128"/>
      <c r="Q58" s="128"/>
      <c r="R58" s="128"/>
      <c r="S58" s="128"/>
      <c r="T58" s="167"/>
    </row>
    <row r="59" ht="19" customHeight="1" spans="1:20">
      <c r="A59" s="108"/>
      <c r="B59" s="129" t="s">
        <v>56</v>
      </c>
      <c r="C59" s="130"/>
      <c r="D59" s="130"/>
      <c r="E59" s="131"/>
      <c r="F59" s="132" t="s">
        <v>57</v>
      </c>
      <c r="G59" s="132" t="s">
        <v>57</v>
      </c>
      <c r="H59" s="132" t="s">
        <v>57</v>
      </c>
      <c r="I59" s="132" t="s">
        <v>57</v>
      </c>
      <c r="J59" s="132" t="s">
        <v>57</v>
      </c>
      <c r="K59" s="132" t="s">
        <v>57</v>
      </c>
      <c r="L59" s="132" t="s">
        <v>57</v>
      </c>
      <c r="M59" s="132" t="s">
        <v>57</v>
      </c>
      <c r="N59" s="132"/>
      <c r="O59" s="132"/>
      <c r="P59" s="132"/>
      <c r="Q59" s="132"/>
      <c r="R59" s="132"/>
      <c r="S59" s="132"/>
      <c r="T59" s="168"/>
    </row>
    <row r="60" ht="73.35" spans="1:20">
      <c r="A60" s="116"/>
      <c r="B60" s="133" t="s">
        <v>58</v>
      </c>
      <c r="C60" s="134"/>
      <c r="D60" s="134"/>
      <c r="E60" s="135"/>
      <c r="F60" s="136" t="s">
        <v>59</v>
      </c>
      <c r="G60" s="136" t="s">
        <v>60</v>
      </c>
      <c r="H60" s="136" t="s">
        <v>61</v>
      </c>
      <c r="I60" s="136" t="s">
        <v>62</v>
      </c>
      <c r="J60" s="136" t="s">
        <v>63</v>
      </c>
      <c r="K60" s="136" t="s">
        <v>64</v>
      </c>
      <c r="L60" s="136" t="s">
        <v>65</v>
      </c>
      <c r="M60" s="136" t="s">
        <v>66</v>
      </c>
      <c r="N60" s="136"/>
      <c r="O60" s="136"/>
      <c r="P60" s="136"/>
      <c r="Q60" s="136"/>
      <c r="R60" s="136"/>
      <c r="S60" s="136"/>
      <c r="T60" s="169"/>
    </row>
    <row r="61" spans="1:1">
      <c r="A61" s="137"/>
    </row>
    <row r="64" spans="1:2">
      <c r="A64" s="27" t="s">
        <v>14</v>
      </c>
      <c r="B64" s="28" t="s">
        <v>15</v>
      </c>
    </row>
    <row r="65" spans="2:3">
      <c r="B65" s="170" t="s">
        <v>67</v>
      </c>
      <c r="C65" s="171"/>
    </row>
  </sheetData>
  <mergeCells count="33">
    <mergeCell ref="A1:B1"/>
    <mergeCell ref="C1:E1"/>
    <mergeCell ref="F1:K1"/>
    <mergeCell ref="L1:T1"/>
    <mergeCell ref="A2:B2"/>
    <mergeCell ref="C2:E2"/>
    <mergeCell ref="F2:K2"/>
    <mergeCell ref="L2:N2"/>
    <mergeCell ref="A3:B3"/>
    <mergeCell ref="C3:D3"/>
    <mergeCell ref="F3:K3"/>
    <mergeCell ref="L3:T3"/>
    <mergeCell ref="A4:B4"/>
    <mergeCell ref="C4:T4"/>
    <mergeCell ref="A5:B5"/>
    <mergeCell ref="C5:E5"/>
    <mergeCell ref="F5:K5"/>
    <mergeCell ref="L5:N5"/>
    <mergeCell ref="O5:T5"/>
    <mergeCell ref="A6:B6"/>
    <mergeCell ref="C6:E6"/>
    <mergeCell ref="F6:K6"/>
    <mergeCell ref="O6:T6"/>
    <mergeCell ref="A8:D8"/>
    <mergeCell ref="D24:E24"/>
    <mergeCell ref="D25:E25"/>
    <mergeCell ref="D26:E26"/>
    <mergeCell ref="D28:E28"/>
    <mergeCell ref="D29:E29"/>
    <mergeCell ref="B57:D57"/>
    <mergeCell ref="B58:D58"/>
    <mergeCell ref="B59:D59"/>
    <mergeCell ref="B60:D60"/>
  </mergeCells>
  <dataValidations count="3">
    <dataValidation type="list" allowBlank="1" showInputMessage="1" showErrorMessage="1" sqref="F16:T16 JB16:JP16 SX16:TL16 ACT16:ADH16 AMP16:AND16 AWL16:AWZ16 BGH16:BGV16 BQD16:BQR16 BZZ16:CAN16 CJV16:CKJ16 CTR16:CUF16 DDN16:DEB16 DNJ16:DNX16 DXF16:DXT16 EHB16:EHP16 EQX16:ERL16 FAT16:FBH16 FKP16:FLD16 FUL16:FUZ16 GEH16:GEV16 GOD16:GOR16 GXZ16:GYN16 HHV16:HIJ16 HRR16:HSF16 IBN16:ICB16 ILJ16:ILX16 IVF16:IVT16 JFB16:JFP16 JOX16:JPL16 JYT16:JZH16 KIP16:KJD16 KSL16:KSZ16 LCH16:LCV16 LMD16:LMR16 LVZ16:LWN16 MFV16:MGJ16 MPR16:MQF16 MZN16:NAB16 NJJ16:NJX16 NTF16:NTT16 ODB16:ODP16 OMX16:ONL16 OWT16:OXH16 PGP16:PHD16 PQL16:PQZ16 QAH16:QAV16 QKD16:QKR16 QTZ16:QUN16 RDV16:REJ16 RNR16:ROF16 RXN16:RYB16 SHJ16:SHX16 SRF16:SRT16 TBB16:TBP16 TKX16:TLL16 TUT16:TVH16 UEP16:UFD16 UOL16:UOZ16 UYH16:UYV16 VID16:VIR16 VRZ16:VSN16 WBV16:WCJ16 WLR16:WMF16 WVN16:WWB16 F17:T17 JB17:JP17 SX17:TL17 ACT17:ADH17 AMP17:AND17 AWL17:AWZ17 BGH17:BGV17 BQD17:BQR17 BZZ17:CAN17 CJV17:CKJ17 CTR17:CUF17 DDN17:DEB17 DNJ17:DNX17 DXF17:DXT17 EHB17:EHP17 EQX17:ERL17 FAT17:FBH17 FKP17:FLD17 FUL17:FUZ17 GEH17:GEV17 GOD17:GOR17 GXZ17:GYN17 HHV17:HIJ17 HRR17:HSF17 IBN17:ICB17 ILJ17:ILX17 IVF17:IVT17 JFB17:JFP17 JOX17:JPL17 JYT17:JZH17 KIP17:KJD17 KSL17:KSZ17 LCH17:LCV17 LMD17:LMR17 LVZ17:LWN17 MFV17:MGJ17 MPR17:MQF17 MZN17:NAB17 NJJ17:NJX17 NTF17:NTT17 ODB17:ODP17 OMX17:ONL17 OWT17:OXH17 PGP17:PHD17 PQL17:PQZ17 QAH17:QAV17 QKD17:QKR17 QTZ17:QUN17 RDV17:REJ17 RNR17:ROF17 RXN17:RYB17 SHJ17:SHX17 SRF17:SRT17 TBB17:TBP17 TKX17:TLL17 TUT17:TVH17 UEP17:UFD17 UOL17:UOZ17 UYH17:UYV17 VID17:VIR17 VRZ17:VSN17 WBV17:WCJ17 WLR17:WMF17 WVN17:WWB17 F18:T18 JB18:JP18 SX18:TL18 ACT18:ADH18 AMP18:AND18 AWL18:AWZ18 BGH18:BGV18 BQD18:BQR18 BZZ18:CAN18 CJV18:CKJ18 CTR18:CUF18 DDN18:DEB18 DNJ18:DNX18 DXF18:DXT18 EHB18:EHP18 EQX18:ERL18 FAT18:FBH18 FKP18:FLD18 FUL18:FUZ18 GEH18:GEV18 GOD18:GOR18 GXZ18:GYN18 HHV18:HIJ18 HRR18:HSF18 IBN18:ICB18 ILJ18:ILX18 IVF18:IVT18 JFB18:JFP18 JOX18:JPL18 JYT18:JZH18 KIP18:KJD18 KSL18:KSZ18 LCH18:LCV18 LMD18:LMR18 LVZ18:LWN18 MFV18:MGJ18 MPR18:MQF18 MZN18:NAB18 NJJ18:NJX18 NTF18:NTT18 ODB18:ODP18 OMX18:ONL18 OWT18:OXH18 PGP18:PHD18 PQL18:PQZ18 QAH18:QAV18 QKD18:QKR18 QTZ18:QUN18 RDV18:REJ18 RNR18:ROF18 RXN18:RYB18 SHJ18:SHX18 SRF18:SRT18 TBB18:TBP18 TKX18:TLL18 TUT18:TVH18 UEP18:UFD18 UOL18:UOZ18 UYH18:UYV18 VID18:VIR18 VRZ18:VSN18 WBV18:WCJ18 WLR18:WMF18 WVN18:WWB18 F21:T21 JB21:JP21 SX21:TL21 ACT21:ADH21 AMP21:AND21 AWL21:AWZ21 BGH21:BGV21 BQD21:BQR21 BZZ21:CAN21 CJV21:CKJ21 CTR21:CUF21 DDN21:DEB21 DNJ21:DNX21 DXF21:DXT21 EHB21:EHP21 EQX21:ERL21 FAT21:FBH21 FKP21:FLD21 FUL21:FUZ21 GEH21:GEV21 GOD21:GOR21 GXZ21:GYN21 HHV21:HIJ21 HRR21:HSF21 IBN21:ICB21 ILJ21:ILX21 IVF21:IVT21 JFB21:JFP21 JOX21:JPL21 JYT21:JZH21 KIP21:KJD21 KSL21:KSZ21 LCH21:LCV21 LMD21:LMR21 LVZ21:LWN21 MFV21:MGJ21 MPR21:MQF21 MZN21:NAB21 NJJ21:NJX21 NTF21:NTT21 ODB21:ODP21 OMX21:ONL21 OWT21:OXH21 PGP21:PHD21 PQL21:PQZ21 QAH21:QAV21 QKD21:QKR21 QTZ21:QUN21 RDV21:REJ21 RNR21:ROF21 RXN21:RYB21 SHJ21:SHX21 SRF21:SRT21 TBB21:TBP21 TKX21:TLL21 TUT21:TVH21 UEP21:UFD21 UOL21:UOZ21 UYH21:UYV21 VID21:VIR21 VRZ21:VSN21 WBV21:WCJ21 WLR21:WMF21 WVN21:WWB21 F22:T22 JB22:JP22 SX22:TL22 ACT22:ADH22 AMP22:AND22 AWL22:AWZ22 BGH22:BGV22 BQD22:BQR22 BZZ22:CAN22 CJV22:CKJ22 CTR22:CUF22 DDN22:DEB22 DNJ22:DNX22 DXF22:DXT22 EHB22:EHP22 EQX22:ERL22 FAT22:FBH22 FKP22:FLD22 FUL22:FUZ22 GEH22:GEV22 GOD22:GOR22 GXZ22:GYN22 HHV22:HIJ22 HRR22:HSF22 IBN22:ICB22 ILJ22:ILX22 IVF22:IVT22 JFB22:JFP22 JOX22:JPL22 JYT22:JZH22 KIP22:KJD22 KSL22:KSZ22 LCH22:LCV22 LMD22:LMR22 LVZ22:LWN22 MFV22:MGJ22 MPR22:MQF22 MZN22:NAB22 NJJ22:NJX22 NTF22:NTT22 ODB22:ODP22 OMX22:ONL22 OWT22:OXH22 PGP22:PHD22 PQL22:PQZ22 QAH22:QAV22 QKD22:QKR22 QTZ22:QUN22 RDV22:REJ22 RNR22:ROF22 RXN22:RYB22 SHJ22:SHX22 SRF22:SRT22 TBB22:TBP22 TKX22:TLL22 TUT22:TVH22 UEP22:UFD22 UOL22:UOZ22 UYH22:UYV22 VID22:VIR22 VRZ22:VSN22 WBV22:WCJ22 WLR22:WMF22 WVN22:WWB22 F37:T37 JB37:JP37 SX37:TL37 ACT37:ADH37 AMP37:AND37 AWL37:AWZ37 BGH37:BGV37 BQD37:BQR37 BZZ37:CAN37 CJV37:CKJ37 CTR37:CUF37 DDN37:DEB37 DNJ37:DNX37 DXF37:DXT37 EHB37:EHP37 EQX37:ERL37 FAT37:FBH37 FKP37:FLD37 FUL37:FUZ37 GEH37:GEV37 GOD37:GOR37 GXZ37:GYN37 HHV37:HIJ37 HRR37:HSF37 IBN37:ICB37 ILJ37:ILX37 IVF37:IVT37 JFB37:JFP37 JOX37:JPL37 JYT37:JZH37 KIP37:KJD37 KSL37:KSZ37 LCH37:LCV37 LMD37:LMR37 LVZ37:LWN37 MFV37:MGJ37 MPR37:MQF37 MZN37:NAB37 NJJ37:NJX37 NTF37:NTT37 ODB37:ODP37 OMX37:ONL37 OWT37:OXH37 PGP37:PHD37 PQL37:PQZ37 QAH37:QAV37 QKD37:QKR37 QTZ37:QUN37 RDV37:REJ37 RNR37:ROF37 RXN37:RYB37 SHJ37:SHX37 SRF37:SRT37 TBB37:TBP37 TKX37:TLL37 TUT37:TVH37 UEP37:UFD37 UOL37:UOZ37 UYH37:UYV37 VID37:VIR37 VRZ37:VSN37 WBV37:WCJ37 WLR37:WMF37 WVN37:WWB37 F38:T38 JB38:JP38 SX38:TL38 ACT38:ADH38 AMP38:AND38 AWL38:AWZ38 BGH38:BGV38 BQD38:BQR38 BZZ38:CAN38 CJV38:CKJ38 CTR38:CUF38 DDN38:DEB38 DNJ38:DNX38 DXF38:DXT38 EHB38:EHP38 EQX38:ERL38 FAT38:FBH38 FKP38:FLD38 FUL38:FUZ38 GEH38:GEV38 GOD38:GOR38 GXZ38:GYN38 HHV38:HIJ38 HRR38:HSF38 IBN38:ICB38 ILJ38:ILX38 IVF38:IVT38 JFB38:JFP38 JOX38:JPL38 JYT38:JZH38 KIP38:KJD38 KSL38:KSZ38 LCH38:LCV38 LMD38:LMR38 LVZ38:LWN38 MFV38:MGJ38 MPR38:MQF38 MZN38:NAB38 NJJ38:NJX38 NTF38:NTT38 ODB38:ODP38 OMX38:ONL38 OWT38:OXH38 PGP38:PHD38 PQL38:PQZ38 QAH38:QAV38 QKD38:QKR38 QTZ38:QUN38 RDV38:REJ38 RNR38:ROF38 RXN38:RYB38 SHJ38:SHX38 SRF38:SRT38 TBB38:TBP38 TKX38:TLL38 TUT38:TVH38 UEP38:UFD38 UOL38:UOZ38 UYH38:UYV38 VID38:VIR38 VRZ38:VSN38 WBV38:WCJ38 WLR38:WMF38 WVN38:WWB38 F39:T39 JB39:JP39 SX39:TL39 ACT39:ADH39 AMP39:AND39 AWL39:AWZ39 BGH39:BGV39 BQD39:BQR39 BZZ39:CAN39 CJV39:CKJ39 CTR39:CUF39 DDN39:DEB39 DNJ39:DNX39 DXF39:DXT39 EHB39:EHP39 EQX39:ERL39 FAT39:FBH39 FKP39:FLD39 FUL39:FUZ39 GEH39:GEV39 GOD39:GOR39 GXZ39:GYN39 HHV39:HIJ39 HRR39:HSF39 IBN39:ICB39 ILJ39:ILX39 IVF39:IVT39 JFB39:JFP39 JOX39:JPL39 JYT39:JZH39 KIP39:KJD39 KSL39:KSZ39 LCH39:LCV39 LMD39:LMR39 LVZ39:LWN39 MFV39:MGJ39 MPR39:MQF39 MZN39:NAB39 NJJ39:NJX39 NTF39:NTT39 ODB39:ODP39 OMX39:ONL39 OWT39:OXH39 PGP39:PHD39 PQL39:PQZ39 QAH39:QAV39 QKD39:QKR39 QTZ39:QUN39 RDV39:REJ39 RNR39:ROF39 RXN39:RYB39 SHJ39:SHX39 SRF39:SRT39 TBB39:TBP39 TKX39:TLL39 TUT39:TVH39 UEP39:UFD39 UOL39:UOZ39 UYH39:UYV39 VID39:VIR39 VRZ39:VSN39 WBV39:WCJ39 WLR39:WMF39 WVN39:WWB39 F44:G44 I44:T44 JB44:JP44 SX44:TL44 ACT44:ADH44 AMP44:AND44 AWL44:AWZ44 BGH44:BGV44 BQD44:BQR44 BZZ44:CAN44 CJV44:CKJ44 CTR44:CUF44 DDN44:DEB44 DNJ44:DNX44 DXF44:DXT44 EHB44:EHP44 EQX44:ERL44 FAT44:FBH44 FKP44:FLD44 FUL44:FUZ44 GEH44:GEV44 GOD44:GOR44 GXZ44:GYN44 HHV44:HIJ44 HRR44:HSF44 IBN44:ICB44 ILJ44:ILX44 IVF44:IVT44 JFB44:JFP44 JOX44:JPL44 JYT44:JZH44 KIP44:KJD44 KSL44:KSZ44 LCH44:LCV44 LMD44:LMR44 LVZ44:LWN44 MFV44:MGJ44 MPR44:MQF44 MZN44:NAB44 NJJ44:NJX44 NTF44:NTT44 ODB44:ODP44 OMX44:ONL44 OWT44:OXH44 PGP44:PHD44 PQL44:PQZ44 QAH44:QAV44 QKD44:QKR44 QTZ44:QUN44 RDV44:REJ44 RNR44:ROF44 RXN44:RYB44 SHJ44:SHX44 SRF44:SRT44 TBB44:TBP44 TKX44:TLL44 TUT44:TVH44 UEP44:UFD44 UOL44:UOZ44 UYH44:UYV44 VID44:VIR44 VRZ44:VSN44 WBV44:WCJ44 WLR44:WMF44 WVN44:WWB44 F45:G45 H45 I45:T45 JB45:JP45 SX45:TL45 ACT45:ADH45 AMP45:AND45 AWL45:AWZ45 BGH45:BGV45 BQD45:BQR45 BZZ45:CAN45 CJV45:CKJ45 CTR45:CUF45 DDN45:DEB45 DNJ45:DNX45 DXF45:DXT45 EHB45:EHP45 EQX45:ERL45 FAT45:FBH45 FKP45:FLD45 FUL45:FUZ45 GEH45:GEV45 GOD45:GOR45 GXZ45:GYN45 HHV45:HIJ45 HRR45:HSF45 IBN45:ICB45 ILJ45:ILX45 IVF45:IVT45 JFB45:JFP45 JOX45:JPL45 JYT45:JZH45 KIP45:KJD45 KSL45:KSZ45 LCH45:LCV45 LMD45:LMR45 LVZ45:LWN45 MFV45:MGJ45 MPR45:MQF45 MZN45:NAB45 NJJ45:NJX45 NTF45:NTT45 ODB45:ODP45 OMX45:ONL45 OWT45:OXH45 PGP45:PHD45 PQL45:PQZ45 QAH45:QAV45 QKD45:QKR45 QTZ45:QUN45 RDV45:REJ45 RNR45:ROF45 RXN45:RYB45 SHJ45:SHX45 SRF45:SRT45 TBB45:TBP45 TKX45:TLL45 TUT45:TVH45 UEP45:UFD45 UOL45:UOZ45 UYH45:UYV45 VID45:VIR45 VRZ45:VSN45 WBV45:WCJ45 WLR45:WMF45 WVN45:WWB45 F46:T46 JB46:JP46 SX46:TL46 ACT46:ADH46 AMP46:AND46 AWL46:AWZ46 BGH46:BGV46 BQD46:BQR46 BZZ46:CAN46 CJV46:CKJ46 CTR46:CUF46 DDN46:DEB46 DNJ46:DNX46 DXF46:DXT46 EHB46:EHP46 EQX46:ERL46 FAT46:FBH46 FKP46:FLD46 FUL46:FUZ46 GEH46:GEV46 GOD46:GOR46 GXZ46:GYN46 HHV46:HIJ46 HRR46:HSF46 IBN46:ICB46 ILJ46:ILX46 IVF46:IVT46 JFB46:JFP46 JOX46:JPL46 JYT46:JZH46 KIP46:KJD46 KSL46:KSZ46 LCH46:LCV46 LMD46:LMR46 LVZ46:LWN46 MFV46:MGJ46 MPR46:MQF46 MZN46:NAB46 NJJ46:NJX46 NTF46:NTT46 ODB46:ODP46 OMX46:ONL46 OWT46:OXH46 PGP46:PHD46 PQL46:PQZ46 QAH46:QAV46 QKD46:QKR46 QTZ46:QUN46 RDV46:REJ46 RNR46:ROF46 RXN46:RYB46 SHJ46:SHX46 SRF46:SRT46 TBB46:TBP46 TKX46:TLL46 TUT46:TVH46 UEP46:UFD46 UOL46:UOZ46 UYH46:UYV46 VID46:VIR46 VRZ46:VSN46 WBV46:WCJ46 WLR46:WMF46 WVN46:WWB46 F9:T15 EQX9:ERL15 KIP9:KJD15 QAH9:QAV15 VRZ9:VSN15 F23:T29 EQX23:ERL29 KIP23:KJD29 QAH23:QAV29 VRZ23:VSN29 SX9:TL15 FKP9:FLD15 LCH9:LCV15 QTZ9:QUN15 WLR9:WMF15 SX23:TL29 FKP23:FLD29 LCH23:LCV29 QTZ23:QUN29 WLR23:WMF29 ACT9:ADH15 FUL9:FUZ15 LMD9:LMR15 RDV9:REJ15 WVN9:WWB15 ACT23:ADH29 FUL23:FUZ29 LMD23:LMR29 RDV23:REJ29 WVN23:WWB29 JB9:JP15 FAT9:FBH15 KSL9:KSZ15 QKD9:QKR15 WBV9:WCJ15 JB23:JP29 FAT23:FBH29 KSL23:KSZ29 QKD23:QKR29 WBV23:WCJ29 AMP9:AND15 GEH9:GEV15 LVZ9:LWN15 RNR9:ROF15 AMP23:AND29 GEH23:GEV29 LVZ23:LWN29 RNR23:ROF29 AWL9:AWZ15 GOD9:GOR15 MFV9:MGJ15 RXN9:RYB15 AWL23:AWZ29 GOD23:GOR29 MFV23:MGJ29 RXN23:RYB29 BGH9:BGV15 GXZ9:GYN15 MPR9:MQF15 SHJ9:SHX15 BGH23:BGV29 GXZ23:GYN29 MPR23:MQF29 SHJ23:SHX29 BQD9:BQR15 HHV9:HIJ15 MZN9:NAB15 SRF9:SRT15 BQD23:BQR29 HHV23:HIJ29 MZN23:NAB29 SRF23:SRT29 BZZ9:CAN15 HRR9:HSF15 NJJ9:NJX15 TBB9:TBP15 BZZ23:CAN29 HRR23:HSF29 NJJ23:NJX29 TBB23:TBP29 CJV9:CKJ15 IBN9:ICB15 NTF9:NTT15 TKX9:TLL15 CJV23:CKJ29 IBN23:ICB29 NTF23:NTT29 TKX23:TLL29 CTR9:CUF15 ILJ9:ILX15 ODB9:ODP15 TUT9:TVH15 CTR23:CUF29 ILJ23:ILX29 ODB23:ODP29 TUT23:TVH29 DDN9:DEB15 IVF9:IVT15 OMX9:ONL15 UEP9:UFD15 DDN23:DEB29 IVF23:IVT29 OMX23:ONL29 UEP23:UFD29 DNJ9:DNX15 JFB9:JFP15 OWT9:OXH15 UOL9:UOZ15 DNJ23:DNX29 JFB23:JFP29 OWT23:OXH29 UOL23:UOZ29 DXF9:DXT15 JOX9:JPL15 PGP9:PHD15 UYH9:UYV15 DXF23:DXT29 JOX23:JPL29 PGP23:PHD29 UYH23:UYV29 EHB9:EHP15 JYT9:JZH15 PQL9:PQZ15 VID9:VIR15 EHB23:EHP29 JYT23:JZH29 PQL23:PQZ29 VID23:VIR29 AMP19:AND20 GEH19:GEV20 LVZ19:LWN20 RNR19:ROF20 AWL19:AWZ20 GOD19:GOR20 MFV19:MGJ20 RXN19:RYB20 BGH19:BGV20 GXZ19:GYN20 MPR19:MQF20 SHJ19:SHX20 BQD19:BQR20 HHV19:HIJ20 MZN19:NAB20 SRF19:SRT20 BZZ19:CAN20 HRR19:HSF20 NJJ19:NJX20 TBB19:TBP20 CJV19:CKJ20 IBN19:ICB20 NTF19:NTT20 TKX19:TLL20 CTR19:CUF20 ILJ19:ILX20 ODB19:ODP20 TUT19:TVH20 DDN19:DEB20 IVF19:IVT20 OMX19:ONL20 UEP19:UFD20 DNJ19:DNX20 JFB19:JFP20 OWT19:OXH20 UOL19:UOZ20 DXF19:DXT20 JOX19:JPL20 PGP19:PHD20 UYH19:UYV20 EHB19:EHP20 JYT19:JZH20 PQL19:PQZ20 VID19:VIR20 F19:T20 EQX19:ERL20 KIP19:KJD20 QAH19:QAV20 VRZ19:VSN20 JB19:JP20 FAT19:FBH20 KSL19:KSZ20 QKD19:QKR20 WBV19:WCJ20 SX19:TL20 FKP19:FLD20 LCH19:LCV20 QTZ19:QUN20 WLR19:WMF20 ACT19:ADH20 FUL19:FUZ20 LMD19:LMR20 RDV19:REJ20 WVN19:WWB20 F33:T36 EQX33:ERL36 KIP33:KJD36 QAH33:QAV36 VRZ33:VSN36 JB33:JP36 FAT33:FBH36 KSL33:KSZ36 QKD33:QKR36 WBV33:WCJ36 ACT33:ADH36 FUL33:FUZ36 LMD33:LMR36 RDV33:REJ36 WVN33:WWB36 SX33:TL36 FKP33:FLD36 LCH33:LCV36 QTZ33:QUN36 WLR33:WMF36 EHB33:EHP36 JYT33:JZH36 PQL33:PQZ36 VID33:VIR36 DXF33:DXT36 JOX33:JPL36 PGP33:PHD36 UYH33:UYV36 DNJ33:DNX36 JFB33:JFP36 OWT33:OXH36 UOL33:UOZ36 DDN33:DEB36 IVF33:IVT36 OMX33:ONL36 UEP33:UFD36 CTR33:CUF36 ILJ33:ILX36 ODB33:ODP36 TUT33:TVH36 CJV33:CKJ36 IBN33:ICB36 NTF33:NTT36 TKX33:TLL36 BZZ33:CAN36 HRR33:HSF36 NJJ33:NJX36 TBB33:TBP36 BQD33:BQR36 HHV33:HIJ36 MZN33:NAB36 SRF33:SRT36 BGH33:BGV36 GXZ33:GYN36 MPR33:MQF36 SHJ33:SHX36 AWL33:AWZ36 GOD33:GOR36 MFV33:MGJ36 RXN33:RYB36 AMP33:AND36 GEH33:GEV36 LVZ33:LWN36 RNR33:ROF36 F30:T32 EQX30:ERL32 KIP30:KJD32 QAH30:QAV32 VRZ30:VSN32 JB30:JP32 FAT30:FBH32 KSL30:KSZ32 QKD30:QKR32 WBV30:WCJ32 ACT30:ADH32 FUL30:FUZ32 LMD30:LMR32 RDV30:REJ32 WVN30:WWB32 SX30:TL32 FKP30:FLD32 LCH30:LCV32 QTZ30:QUN32 WLR30:WMF32 EHB30:EHP32 JYT30:JZH32 PQL30:PQZ32 VID30:VIR32 DXF30:DXT32 JOX30:JPL32 PGP30:PHD32 UYH30:UYV32 DNJ30:DNX32 JFB30:JFP32 OWT30:OXH32 UOL30:UOZ32 DDN30:DEB32 IVF30:IVT32 OMX30:ONL32 UEP30:UFD32 CTR30:CUF32 ILJ30:ILX32 ODB30:ODP32 TUT30:TVH32 CJV30:CKJ32 IBN30:ICB32 NTF30:NTT32 TKX30:TLL32 BZZ30:CAN32 HRR30:HSF32 NJJ30:NJX32 TBB30:TBP32 BQD30:BQR32 HHV30:HIJ32 MZN30:NAB32 SRF30:SRT32 BGH30:BGV32 GXZ30:GYN32 MPR30:MQF32 SHJ30:SHX32 AWL30:AWZ32 GOD30:GOR32 MFV30:MGJ32 RXN30:RYB32 AMP30:AND32 GEH30:GEV32 LVZ30:LWN32 RNR30:ROF32 F40:T43 EQX40:ERL43 KIP40:KJD43 QAH40:QAV43 VRZ40:VSN43 JB40:JP43 FAT40:FBH43 KSL40:KSZ43 QKD40:QKR43 WBV40:WCJ43 ACT40:ADH43 FUL40:FUZ43 LMD40:LMR43 RDV40:REJ43 WVN40:WWB43 SX40:TL43 FKP40:FLD43 LCH40:LCV43 QTZ40:QUN43 WLR40:WMF43 EHB40:EHP43 JYT40:JZH43 PQL40:PQZ43 VID40:VIR43 DXF40:DXT43 JOX40:JPL43 PGP40:PHD43 UYH40:UYV43 DNJ40:DNX43 JFB40:JFP43 OWT40:OXH43 UOL40:UOZ43 DDN40:DEB43 IVF40:IVT43 OMX40:ONL43 UEP40:UFD43 CTR40:CUF43 ILJ40:ILX43 ODB40:ODP43 TUT40:TVH43 CJV40:CKJ43 IBN40:ICB43 NTF40:NTT43 TKX40:TLL43 BZZ40:CAN43 HRR40:HSF43 NJJ40:NJX43 TBB40:TBP43 BQD40:BQR43 HHV40:HIJ43 MZN40:NAB43 SRF40:SRT43 BGH40:BGV43 GXZ40:GYN43 MPR40:MQF43 SHJ40:SHX43 AWL40:AWZ43 GOD40:GOR43 MFV40:MGJ43 RXN40:RYB43 AMP40:AND43 GEH40:GEV43 LVZ40:LWN43 RNR40:ROF43 ACT983068:ADH983096 FUL983068:FUZ983096 LMD983068:LMR983096 RDV983068:REJ983096 WVN983068:WWB983096 F65564:T65592 EQX65564:ERL65592 KIP65564:KJD65592 QAH65564:QAV65592 VRZ65564:VSN65592 JB65564:JP65592 FAT65564:FBH65592 KSL65564:KSZ65592 QKD65564:QKR65592 WBV65564:WCJ65592 SX65564:TL65592 FKP65564:FLD65592 LCH65564:LCV65592 QTZ65564:QUN65592 WLR65564:WMF65592 ACT65564:ADH65592 FUL65564:FUZ65592 LMD65564:LMR65592 RDV65564:REJ65592 WVN65564:WWB65592 AMP65564:AND65592 GEH65564:GEV65592 LVZ65564:LWN65592 RNR65564:ROF65592 AWL65564:AWZ65592 GOD65564:GOR65592 MFV65564:MGJ65592 RXN65564:RYB65592 BGH65564:BGV65592 GXZ65564:GYN65592 MPR65564:MQF65592 SHJ65564:SHX65592 BQD65564:BQR65592 HHV65564:HIJ65592 MZN65564:NAB65592 SRF65564:SRT65592 BZZ65564:CAN65592 HRR65564:HSF65592 NJJ65564:NJX65592 TBB65564:TBP65592 CJV65564:CKJ65592 IBN65564:ICB65592 NTF65564:NTT65592 TKX65564:TLL65592 CTR65564:CUF65592 ILJ65564:ILX65592 ODB65564:ODP65592 TUT65564:TVH65592 DDN65564:DEB65592 IVF65564:IVT65592 OMX65564:ONL65592 UEP65564:UFD65592 DNJ65564:DNX65592 JFB65564:JFP65592 OWT65564:OXH65592 UOL65564:UOZ65592 DXF65564:DXT65592 JOX65564:JPL65592 PGP65564:PHD65592 UYH65564:UYV65592 EHB65564:EHP65592 JYT65564:JZH65592 PQL65564:PQZ65592 VID65564:VIR65592 F131100:T131128 EQX131100:ERL131128 KIP131100:KJD131128 QAH131100:QAV131128 VRZ131100:VSN131128 JB131100:JP131128 FAT131100:FBH131128 KSL131100:KSZ131128 QKD131100:QKR131128 WBV131100:WCJ131128 SX131100:TL131128 FKP131100:FLD131128 LCH131100:LCV131128 QTZ131100:QUN131128 WLR131100:WMF131128 ACT131100:ADH131128 FUL131100:FUZ131128 LMD131100:LMR131128 RDV131100:REJ131128 WVN131100:WWB131128 AMP131100:AND131128 GEH131100:GEV131128 LVZ131100:LWN131128 RNR131100:ROF131128 AWL131100:AWZ131128 GOD131100:GOR131128 MFV131100:MGJ131128 RXN131100:RYB131128 BGH131100:BGV131128 GXZ131100:GYN131128 MPR131100:MQF131128 SHJ131100:SHX131128 BQD131100:BQR131128 HHV131100:HIJ131128 MZN131100:NAB131128 SRF131100:SRT131128 BZZ131100:CAN131128 HRR131100:HSF131128 NJJ131100:NJX131128 TBB131100:TBP131128 CJV131100:CKJ131128 IBN131100:ICB131128 NTF131100:NTT131128 TKX131100:TLL131128 CTR131100:CUF131128 ILJ131100:ILX131128 ODB131100:ODP131128 TUT131100:TVH131128 DDN131100:DEB131128 IVF131100:IVT131128 OMX131100:ONL131128 UEP131100:UFD131128 DNJ131100:DNX131128 JFB131100:JFP131128 OWT131100:OXH131128 UOL131100:UOZ131128 DXF131100:DXT131128 JOX131100:JPL131128 PGP131100:PHD131128 UYH131100:UYV131128 EHB131100:EHP131128 JYT131100:JZH131128 PQL131100:PQZ131128 VID131100:VIR131128 F196636:T196664 EQX196636:ERL196664 KIP196636:KJD196664 QAH196636:QAV196664 VRZ196636:VSN196664 JB196636:JP196664 FAT196636:FBH196664 KSL196636:KSZ196664 QKD196636:QKR196664 WBV196636:WCJ196664 SX196636:TL196664 FKP196636:FLD196664 LCH196636:LCV196664 QTZ196636:QUN196664 WLR196636:WMF196664 ACT196636:ADH196664 FUL196636:FUZ196664 LMD196636:LMR196664 RDV196636:REJ196664 WVN196636:WWB196664 AMP196636:AND196664 GEH196636:GEV196664 LVZ196636:LWN196664 RNR196636:ROF196664 AWL196636:AWZ196664 GOD196636:GOR196664 MFV196636:MGJ196664 RXN196636:RYB196664 BGH196636:BGV196664 GXZ196636:GYN196664 MPR196636:MQF196664 SHJ196636:SHX196664 BQD196636:BQR196664 HHV196636:HIJ196664 MZN196636:NAB196664 SRF196636:SRT196664 BZZ196636:CAN196664 HRR196636:HSF196664 NJJ196636:NJX196664 TBB196636:TBP196664 CJV196636:CKJ196664 IBN196636:ICB196664 NTF196636:NTT196664 TKX196636:TLL196664 CTR196636:CUF196664 ILJ196636:ILX196664 ODB196636:ODP196664 TUT196636:TVH196664 DDN196636:DEB196664 IVF196636:IVT196664 OMX196636:ONL196664 UEP196636:UFD196664 DNJ196636:DNX196664 JFB196636:JFP196664 OWT196636:OXH196664 UOL196636:UOZ196664 DXF196636:DXT196664 JOX196636:JPL196664 PGP196636:PHD196664 UYH196636:UYV196664 EHB196636:EHP196664 JYT196636:JZH196664 PQL196636:PQZ196664 VID196636:VIR196664 F262172:T262200 EQX262172:ERL262200 KIP262172:KJD262200 QAH262172:QAV262200 VRZ262172:VSN262200 JB262172:JP262200 FAT262172:FBH262200 KSL262172:KSZ262200 QKD262172:QKR262200 WBV262172:WCJ262200 SX262172:TL262200 FKP262172:FLD262200 LCH262172:LCV262200 QTZ262172:QUN262200 WLR262172:WMF262200 ACT262172:ADH262200 FUL262172:FUZ262200 LMD262172:LMR262200 RDV262172:REJ262200 WVN262172:WWB262200 AMP262172:AND262200 GEH262172:GEV262200 LVZ262172:LWN262200 RNR262172:ROF262200 AWL262172:AWZ262200 GOD262172:GOR262200 MFV262172:MGJ262200 RXN262172:RYB262200 BGH262172:BGV262200 GXZ262172:GYN262200 MPR262172:MQF262200 SHJ262172:SHX262200 BQD262172:BQR262200 HHV262172:HIJ262200 MZN262172:NAB262200 SRF262172:SRT262200 BZZ262172:CAN262200 HRR262172:HSF262200 NJJ262172:NJX262200 TBB262172:TBP262200 CJV262172:CKJ262200 IBN262172:ICB262200 NTF262172:NTT262200 TKX262172:TLL262200 CTR262172:CUF262200 ILJ262172:ILX262200 ODB262172:ODP262200 TUT262172:TVH262200 DDN262172:DEB262200 IVF262172:IVT262200 OMX262172:ONL262200 UEP262172:UFD262200 DNJ262172:DNX262200 JFB262172:JFP262200 OWT262172:OXH262200 UOL262172:UOZ262200 DXF262172:DXT262200 JOX262172:JPL262200 PGP262172:PHD262200 UYH262172:UYV262200 EHB262172:EHP262200 JYT262172:JZH262200 PQL262172:PQZ262200 VID262172:VIR262200 F327708:T327736 EQX327708:ERL327736 KIP327708:KJD327736 QAH327708:QAV327736 VRZ327708:VSN327736 JB327708:JP327736 FAT327708:FBH327736 KSL327708:KSZ327736 QKD327708:QKR327736 WBV327708:WCJ327736 SX327708:TL327736 FKP327708:FLD327736 LCH327708:LCV327736 QTZ327708:QUN327736 WLR327708:WMF327736 ACT327708:ADH327736 FUL327708:FUZ327736 LMD327708:LMR327736 RDV327708:REJ327736 WVN327708:WWB327736 AMP327708:AND327736 GEH327708:GEV327736 LVZ327708:LWN327736 RNR327708:ROF327736 AWL327708:AWZ327736 GOD327708:GOR327736 MFV327708:MGJ327736 RXN327708:RYB327736 BGH327708:BGV327736 GXZ327708:GYN327736 MPR327708:MQF327736 SHJ327708:SHX327736 BQD327708:BQR327736 HHV327708:HIJ327736 MZN327708:NAB327736 SRF327708:SRT327736 BZZ327708:CAN327736 HRR327708:HSF327736 NJJ327708:NJX327736 TBB327708:TBP327736 CJV327708:CKJ327736 IBN327708:ICB327736 NTF327708:NTT327736 TKX327708:TLL327736 CTR327708:CUF327736 ILJ327708:ILX327736 ODB327708:ODP327736 TUT327708:TVH327736 DDN327708:DEB327736 IVF327708:IVT327736 OMX327708:ONL327736 UEP327708:UFD327736 DNJ327708:DNX327736 JFB327708:JFP327736 OWT327708:OXH327736 UOL327708:UOZ327736 DXF327708:DXT327736 JOX327708:JPL327736 PGP327708:PHD327736 UYH327708:UYV327736 EHB327708:EHP327736 JYT327708:JZH327736 PQL327708:PQZ327736 VID327708:VIR327736 F393244:T393272 EQX393244:ERL393272 KIP393244:KJD393272 QAH393244:QAV393272 VRZ393244:VSN393272 JB393244:JP393272 FAT393244:FBH393272 KSL393244:KSZ393272 QKD393244:QKR393272 WBV393244:WCJ393272 SX393244:TL393272 FKP393244:FLD393272 LCH393244:LCV393272 QTZ393244:QUN393272 WLR393244:WMF393272 ACT393244:ADH393272 FUL393244:FUZ393272 LMD393244:LMR393272 RDV393244:REJ393272 WVN393244:WWB393272 AMP393244:AND393272 GEH393244:GEV393272 LVZ393244:LWN393272 RNR393244:ROF393272 AWL393244:AWZ393272 GOD393244:GOR393272 MFV393244:MGJ393272 RXN393244:RYB393272 BGH393244:BGV393272 GXZ393244:GYN393272 MPR393244:MQF393272 SHJ393244:SHX393272 BQD393244:BQR393272 HHV393244:HIJ393272 MZN393244:NAB393272 SRF393244:SRT393272 BZZ393244:CAN393272 HRR393244:HSF393272 NJJ393244:NJX393272 TBB393244:TBP393272 CJV393244:CKJ393272 IBN393244:ICB393272 NTF393244:NTT393272 TKX393244:TLL393272 CTR393244:CUF393272 ILJ393244:ILX393272 ODB393244:ODP393272 TUT393244:TVH393272 DDN393244:DEB393272 IVF393244:IVT393272 OMX393244:ONL393272 UEP393244:UFD393272 DNJ393244:DNX393272 JFB393244:JFP393272 OWT393244:OXH393272 UOL393244:UOZ393272 DXF393244:DXT393272 JOX393244:JPL393272 PGP393244:PHD393272 UYH393244:UYV393272 EHB393244:EHP393272 JYT393244:JZH393272 PQL393244:PQZ393272 VID393244:VIR393272 F458780:T458808 EQX458780:ERL458808 KIP458780:KJD458808 QAH458780:QAV458808 VRZ458780:VSN458808 JB458780:JP458808 FAT458780:FBH458808 KSL458780:KSZ458808 QKD458780:QKR458808 WBV458780:WCJ458808 SX458780:TL458808 FKP458780:FLD458808 LCH458780:LCV458808 QTZ458780:QUN458808 WLR458780:WMF458808 ACT458780:ADH458808 FUL458780:FUZ458808 LMD458780:LMR458808 RDV458780:REJ458808 WVN458780:WWB458808 AMP458780:AND458808 GEH458780:GEV458808 LVZ458780:LWN458808 RNR458780:ROF458808 AWL458780:AWZ458808 GOD458780:GOR458808 MFV458780:MGJ458808 RXN458780:RYB458808 BGH458780:BGV458808 GXZ458780:GYN458808 MPR458780:MQF458808 SHJ458780:SHX458808 BQD458780:BQR458808 HHV458780:HIJ458808 MZN458780:NAB458808 SRF458780:SRT458808 BZZ458780:CAN458808 HRR458780:HSF458808 NJJ458780:NJX458808 TBB458780:TBP458808 CJV458780:CKJ458808 IBN458780:ICB458808 NTF458780:NTT458808 TKX458780:TLL458808 CTR458780:CUF458808 ILJ458780:ILX458808 ODB458780:ODP458808 TUT458780:TVH458808 DDN458780:DEB458808 IVF458780:IVT458808 OMX458780:ONL458808 UEP458780:UFD458808 DNJ458780:DNX458808 JFB458780:JFP458808 OWT458780:OXH458808 UOL458780:UOZ458808 DXF458780:DXT458808 JOX458780:JPL458808 PGP458780:PHD458808 UYH458780:UYV458808 EHB458780:EHP458808 JYT458780:JZH458808 PQL458780:PQZ458808 VID458780:VIR458808 F524316:T524344 EQX524316:ERL524344 KIP524316:KJD524344 QAH524316:QAV524344 VRZ524316:VSN524344 JB524316:JP524344 FAT524316:FBH524344 KSL524316:KSZ524344 QKD524316:QKR524344 WBV524316:WCJ524344 SX524316:TL524344 FKP524316:FLD524344 LCH524316:LCV524344 QTZ524316:QUN524344 WLR524316:WMF524344 ACT524316:ADH524344 FUL524316:FUZ524344 LMD524316:LMR524344 RDV524316:REJ524344 WVN524316:WWB524344 AMP524316:AND524344 GEH524316:GEV524344 LVZ524316:LWN524344 RNR524316:ROF524344 AWL524316:AWZ524344 GOD524316:GOR524344 MFV524316:MGJ524344 RXN524316:RYB524344 BGH524316:BGV524344 GXZ524316:GYN524344 MPR524316:MQF524344 SHJ524316:SHX524344 BQD524316:BQR524344 HHV524316:HIJ524344 MZN524316:NAB524344 SRF524316:SRT524344 BZZ524316:CAN524344 HRR524316:HSF524344 NJJ524316:NJX524344 TBB524316:TBP524344 CJV524316:CKJ524344 IBN524316:ICB524344 NTF524316:NTT524344 TKX524316:TLL524344 CTR524316:CUF524344 ILJ524316:ILX524344 ODB524316:ODP524344 TUT524316:TVH524344 DDN524316:DEB524344 IVF524316:IVT524344 OMX524316:ONL524344 UEP524316:UFD524344 DNJ524316:DNX524344 JFB524316:JFP524344 OWT524316:OXH524344 UOL524316:UOZ524344 DXF524316:DXT524344 JOX524316:JPL524344 PGP524316:PHD524344 UYH524316:UYV524344 EHB524316:EHP524344 JYT524316:JZH524344 PQL524316:PQZ524344 VID524316:VIR524344 F589852:T589880 EQX589852:ERL589880 KIP589852:KJD589880 QAH589852:QAV589880 VRZ589852:VSN589880 JB589852:JP589880 FAT589852:FBH589880 KSL589852:KSZ589880 QKD589852:QKR589880 WBV589852:WCJ589880 SX589852:TL589880 FKP589852:FLD589880 LCH589852:LCV589880 QTZ589852:QUN589880 WLR589852:WMF589880 ACT589852:ADH589880 FUL589852:FUZ589880 LMD589852:LMR589880 RDV589852:REJ589880 WVN589852:WWB589880 AMP589852:AND589880 GEH589852:GEV589880 LVZ589852:LWN589880 RNR589852:ROF589880 AWL589852:AWZ589880 GOD589852:GOR589880 MFV589852:MGJ589880 RXN589852:RYB589880 BGH589852:BGV589880 GXZ589852:GYN589880 MPR589852:MQF589880 SHJ589852:SHX589880 BQD589852:BQR589880 HHV589852:HIJ589880 MZN589852:NAB589880 SRF589852:SRT589880 BZZ589852:CAN589880 HRR589852:HSF589880 NJJ589852:NJX589880 TBB589852:TBP589880 CJV589852:CKJ589880 IBN589852:ICB589880 NTF589852:NTT589880 TKX589852:TLL589880 CTR589852:CUF589880 ILJ589852:ILX589880 ODB589852:ODP589880 TUT589852:TVH589880 DDN589852:DEB589880 IVF589852:IVT589880 OMX589852:ONL589880 UEP589852:UFD589880 DNJ589852:DNX589880 JFB589852:JFP589880 OWT589852:OXH589880 UOL589852:UOZ589880 DXF589852:DXT589880 JOX589852:JPL589880 PGP589852:PHD589880 UYH589852:UYV589880 EHB589852:EHP589880 JYT589852:JZH589880 PQL589852:PQZ589880 VID589852:VIR589880 F655388:T655416 EQX655388:ERL655416 KIP655388:KJD655416 QAH655388:QAV655416 VRZ655388:VSN655416 JB655388:JP655416 FAT655388:FBH655416 KSL655388:KSZ655416 QKD655388:QKR655416 WBV655388:WCJ655416 SX655388:TL655416 FKP655388:FLD655416 LCH655388:LCV655416 QTZ655388:QUN655416 WLR655388:WMF655416 ACT655388:ADH655416 FUL655388:FUZ655416 LMD655388:LMR655416 RDV655388:REJ655416 WVN655388:WWB655416 AMP655388:AND655416 GEH655388:GEV655416 LVZ655388:LWN655416 RNR655388:ROF655416 AWL655388:AWZ655416 GOD655388:GOR655416 MFV655388:MGJ655416 RXN655388:RYB655416 BGH655388:BGV655416 GXZ655388:GYN655416 MPR655388:MQF655416 SHJ655388:SHX655416 BQD655388:BQR655416 HHV655388:HIJ655416 MZN655388:NAB655416 SRF655388:SRT655416 BZZ655388:CAN655416 HRR655388:HSF655416 NJJ655388:NJX655416 TBB655388:TBP655416 CJV655388:CKJ655416 IBN655388:ICB655416 NTF655388:NTT655416 TKX655388:TLL655416 CTR655388:CUF655416 ILJ655388:ILX655416 ODB655388:ODP655416 TUT655388:TVH655416 DDN655388:DEB655416 IVF655388:IVT655416 OMX655388:ONL655416 UEP655388:UFD655416 DNJ655388:DNX655416 JFB655388:JFP655416 OWT655388:OXH655416 UOL655388:UOZ655416 DXF655388:DXT655416 JOX655388:JPL655416 PGP655388:PHD655416 UYH655388:UYV655416 EHB655388:EHP655416 JYT655388:JZH655416 PQL655388:PQZ655416 VID655388:VIR655416 F720924:T720952 EQX720924:ERL720952 KIP720924:KJD720952 QAH720924:QAV720952 VRZ720924:VSN720952 JB720924:JP720952 FAT720924:FBH720952 KSL720924:KSZ720952 QKD720924:QKR720952 WBV720924:WCJ720952 SX720924:TL720952 FKP720924:FLD720952 LCH720924:LCV720952 QTZ720924:QUN720952 WLR720924:WMF720952 ACT720924:ADH720952 FUL720924:FUZ720952 LMD720924:LMR720952 RDV720924:REJ720952 WVN720924:WWB720952 AMP720924:AND720952 GEH720924:GEV720952 LVZ720924:LWN720952 RNR720924:ROF720952 AWL720924:AWZ720952 GOD720924:GOR720952 MFV720924:MGJ720952 RXN720924:RYB720952 BGH720924:BGV720952 GXZ720924:GYN720952 MPR720924:MQF720952 SHJ720924:SHX720952 BQD720924:BQR720952 HHV720924:HIJ720952 MZN720924:NAB720952 SRF720924:SRT720952 BZZ720924:CAN720952 HRR720924:HSF720952 NJJ720924:NJX720952 TBB720924:TBP720952 CJV720924:CKJ720952 IBN720924:ICB720952 NTF720924:NTT720952 TKX720924:TLL720952 CTR720924:CUF720952 ILJ720924:ILX720952 ODB720924:ODP720952 TUT720924:TVH720952 DDN720924:DEB720952 IVF720924:IVT720952 OMX720924:ONL720952 UEP720924:UFD720952 DNJ720924:DNX720952 JFB720924:JFP720952 OWT720924:OXH720952 UOL720924:UOZ720952 DXF720924:DXT720952 JOX720924:JPL720952 PGP720924:PHD720952 UYH720924:UYV720952 EHB720924:EHP720952 JYT720924:JZH720952 PQL720924:PQZ720952 VID720924:VIR720952 F786460:T786488 EQX786460:ERL786488 KIP786460:KJD786488 QAH786460:QAV786488 VRZ786460:VSN786488 JB786460:JP786488 FAT786460:FBH786488 KSL786460:KSZ786488 QKD786460:QKR786488 WBV786460:WCJ786488 SX786460:TL786488 FKP786460:FLD786488 LCH786460:LCV786488 QTZ786460:QUN786488 WLR786460:WMF786488 ACT786460:ADH786488 FUL786460:FUZ786488 LMD786460:LMR786488 RDV786460:REJ786488 WVN786460:WWB786488 AMP786460:AND786488 GEH786460:GEV786488 LVZ786460:LWN786488 RNR786460:ROF786488 AWL786460:AWZ786488 GOD786460:GOR786488 MFV786460:MGJ786488 RXN786460:RYB786488 BGH786460:BGV786488 GXZ786460:GYN786488 MPR786460:MQF786488 SHJ786460:SHX786488 BQD786460:BQR786488 HHV786460:HIJ786488 MZN786460:NAB786488 SRF786460:SRT786488 BZZ786460:CAN786488 HRR786460:HSF786488 NJJ786460:NJX786488 TBB786460:TBP786488 CJV786460:CKJ786488 IBN786460:ICB786488 NTF786460:NTT786488 TKX786460:TLL786488 CTR786460:CUF786488 ILJ786460:ILX786488 ODB786460:ODP786488 TUT786460:TVH786488 DDN786460:DEB786488 IVF786460:IVT786488 OMX786460:ONL786488 UEP786460:UFD786488 DNJ786460:DNX786488 JFB786460:JFP786488 OWT786460:OXH786488 UOL786460:UOZ786488 DXF786460:DXT786488 JOX786460:JPL786488 PGP786460:PHD786488 UYH786460:UYV786488 EHB786460:EHP786488 JYT786460:JZH786488 PQL786460:PQZ786488 VID786460:VIR786488 F851996:T852024 EQX851996:ERL852024 KIP851996:KJD852024 QAH851996:QAV852024 VRZ851996:VSN852024 JB851996:JP852024 FAT851996:FBH852024 KSL851996:KSZ852024 QKD851996:QKR852024 WBV851996:WCJ852024 SX851996:TL852024 FKP851996:FLD852024 LCH851996:LCV852024 QTZ851996:QUN852024 WLR851996:WMF852024 ACT851996:ADH852024 FUL851996:FUZ852024 LMD851996:LMR852024 RDV851996:REJ852024 WVN851996:WWB852024 AMP851996:AND852024 GEH851996:GEV852024 LVZ851996:LWN852024 RNR851996:ROF852024 AWL851996:AWZ852024 GOD851996:GOR852024 MFV851996:MGJ852024 RXN851996:RYB852024 BGH851996:BGV852024 GXZ851996:GYN852024 MPR851996:MQF852024 SHJ851996:SHX852024 BQD851996:BQR852024 HHV851996:HIJ852024 MZN851996:NAB852024 SRF851996:SRT852024 BZZ851996:CAN852024 HRR851996:HSF852024 NJJ851996:NJX852024 TBB851996:TBP852024 CJV851996:CKJ852024 IBN851996:ICB852024 NTF851996:NTT852024 TKX851996:TLL852024 CTR851996:CUF852024 ILJ851996:ILX852024 ODB851996:ODP852024 TUT851996:TVH852024 DDN851996:DEB852024 IVF851996:IVT852024 OMX851996:ONL852024 UEP851996:UFD852024 DNJ851996:DNX852024 JFB851996:JFP852024 OWT851996:OXH852024 UOL851996:UOZ852024 DXF851996:DXT852024 JOX851996:JPL852024 PGP851996:PHD852024 UYH851996:UYV852024 EHB851996:EHP852024 JYT851996:JZH852024 PQL851996:PQZ852024 VID851996:VIR852024 F917532:T917560 EQX917532:ERL917560 KIP917532:KJD917560 QAH917532:QAV917560 VRZ917532:VSN917560 JB917532:JP917560 FAT917532:FBH917560 KSL917532:KSZ917560 QKD917532:QKR917560 WBV917532:WCJ917560 SX917532:TL917560 FKP917532:FLD917560 LCH917532:LCV917560 QTZ917532:QUN917560 WLR917532:WMF917560 ACT917532:ADH917560 FUL917532:FUZ917560 LMD917532:LMR917560 RDV917532:REJ917560 WVN917532:WWB917560 AMP917532:AND917560 GEH917532:GEV917560 LVZ917532:LWN917560 RNR917532:ROF917560 AWL917532:AWZ917560 GOD917532:GOR917560 MFV917532:MGJ917560 RXN917532:RYB917560 BGH917532:BGV917560 GXZ917532:GYN917560 MPR917532:MQF917560 SHJ917532:SHX917560 BQD917532:BQR917560 HHV917532:HIJ917560 MZN917532:NAB917560 SRF917532:SRT917560 BZZ917532:CAN917560 HRR917532:HSF917560 NJJ917532:NJX917560 TBB917532:TBP917560 CJV917532:CKJ917560 IBN917532:ICB917560 NTF917532:NTT917560 TKX917532:TLL917560 CTR917532:CUF917560 ILJ917532:ILX917560 ODB917532:ODP917560 TUT917532:TVH917560 DDN917532:DEB917560 IVF917532:IVT917560 OMX917532:ONL917560 UEP917532:UFD917560 DNJ917532:DNX917560 JFB917532:JFP917560 OWT917532:OXH917560 UOL917532:UOZ917560 DXF917532:DXT917560 JOX917532:JPL917560 PGP917532:PHD917560 UYH917532:UYV917560 EHB917532:EHP917560 JYT917532:JZH917560 PQL917532:PQZ917560 VID917532:VIR917560 F983068:T983096 EQX983068:ERL983096 KIP983068:KJD983096 QAH983068:QAV983096 VRZ983068:VSN983096 JB983068:JP983096 FAT983068:FBH983096 KSL983068:KSZ983096 QKD983068:QKR983096 WBV983068:WCJ983096 SX983068:TL983096 FKP983068:FLD983096 LCH983068:LCV983096 QTZ983068:QUN983096 WLR983068:WMF983096 AMP983068:AND983096 GEH983068:GEV983096 LVZ983068:LWN983096 RNR983068:ROF983096 AWL983068:AWZ983096 GOD983068:GOR983096 MFV983068:MGJ983096 RXN983068:RYB983096 BGH983068:BGV983096 GXZ983068:GYN983096 MPR983068:MQF983096 SHJ983068:SHX983096 BQD983068:BQR983096 HHV983068:HIJ983096 MZN983068:NAB983096 SRF983068:SRT983096 BZZ983068:CAN983096 HRR983068:HSF983096 NJJ983068:NJX983096 TBB983068:TBP983096 CJV983068:CKJ983096 IBN983068:ICB983096 NTF983068:NTT983096 TKX983068:TLL983096 CTR983068:CUF983096 ILJ983068:ILX983096 ODB983068:ODP983096 TUT983068:TVH983096 DDN983068:DEB983096 IVF983068:IVT983096 OMX983068:ONL983096 UEP983068:UFD983096 DNJ983068:DNX983096 JFB983068:JFP983096 OWT983068:OXH983096 UOL983068:UOZ983096 DXF983068:DXT983096 JOX983068:JPL983096 PGP983068:PHD983096 UYH983068:UYV983096 EHB983068:EHP983096 JYT983068:JZH983096 PQL983068:PQZ983096 VID983068:VIR983096 JB47:JP51 FAT47:FBH51 KSL47:KSZ51 QKD47:QKR51 WBV47:WCJ51 JB52:JP56 FAT52:FBH56 KSL52:KSZ56 QKD52:QKR56 WBV52:WCJ56 ACT47:ADH51 FUL47:FUZ51 LMD47:LMR51 RDV47:REJ51 WVN47:WWB51 ACT52:ADH56 FUL52:FUZ56 LMD52:LMR56 RDV52:REJ56 WVN52:WWB56 SX47:TL51 FKP47:FLD51 LCH47:LCV51 QTZ47:QUN51 WLR47:WMF51 SX52:TL56 FKP52:FLD56 LCH52:LCV56 QTZ52:QUN56 WLR52:WMF56 F47:T51 EQX47:ERL51 KIP47:KJD51 QAH47:QAV51 VRZ47:VSN51 F52:T56 EQX52:ERL56 KIP52:KJD56 QAH52:QAV56 VRZ52:VSN56 EHB47:EHP51 JYT47:JZH51 PQL47:PQZ51 VID47:VIR51 EHB52:EHP56 JYT52:JZH56 PQL52:PQZ56 VID52:VIR56 DXF47:DXT51 JOX47:JPL51 PGP47:PHD51 UYH47:UYV51 DXF52:DXT56 JOX52:JPL56 PGP52:PHD56 UYH52:UYV56 DNJ47:DNX51 JFB47:JFP51 OWT47:OXH51 UOL47:UOZ51 DNJ52:DNX56 JFB52:JFP56 OWT52:OXH56 UOL52:UOZ56 DDN47:DEB51 IVF47:IVT51 OMX47:ONL51 UEP47:UFD51 DDN52:DEB56 IVF52:IVT56 OMX52:ONL56 UEP52:UFD56 CTR47:CUF51 ILJ47:ILX51 ODB47:ODP51 TUT47:TVH51 CTR52:CUF56 ILJ52:ILX56 ODB52:ODP56 TUT52:TVH56 CJV47:CKJ51 IBN47:ICB51 NTF47:NTT51 TKX47:TLL51 CJV52:CKJ56 IBN52:ICB56 NTF52:NTT56 TKX52:TLL56 BZZ47:CAN51 HRR47:HSF51 NJJ47:NJX51 TBB47:TBP51 BZZ52:CAN56 HRR52:HSF56 NJJ52:NJX56 TBB52:TBP56 BQD47:BQR51 HHV47:HIJ51 MZN47:NAB51 SRF47:SRT51 BQD52:BQR56 HHV52:HIJ56 MZN52:NAB56 SRF52:SRT56 BGH47:BGV51 GXZ47:GYN51 MPR47:MQF51 SHJ47:SHX51 BGH52:BGV56 GXZ52:GYN56 MPR52:MQF56 SHJ52:SHX56 AWL47:AWZ51 GOD47:GOR51 MFV47:MGJ51 RXN47:RYB51 AWL52:AWZ56 GOD52:GOR56 MFV52:MGJ56 RXN52:RYB56 AMP47:AND51 GEH47:GEV51 LVZ47:LWN51 RNR47:ROF51 AMP52:AND56 GEH52:GEV56 LVZ52:LWN56 RNR52:ROF56">
      <formula1>"O, "</formula1>
    </dataValidation>
    <dataValidation type="list" allowBlank="1" showInputMessage="1" showErrorMessage="1" sqref="F57:T57 JB57:JP57 SX57:TL57 ACT57:ADH57 AMP57:AND57 AWL57:AWZ57 BGH57:BGV57 BQD57:BQR57 BZZ57:CAN57 CJV57:CKJ57 CTR57:CUF57 DDN57:DEB57 DNJ57:DNX57 DXF57:DXT57 EHB57:EHP57 EQX57:ERL57 FAT57:FBH57 FKP57:FLD57 FUL57:FUZ57 GEH57:GEV57 GOD57:GOR57 GXZ57:GYN57 HHV57:HIJ57 HRR57:HSF57 IBN57:ICB57 ILJ57:ILX57 IVF57:IVT57 JFB57:JFP57 JOX57:JPL57 JYT57:JZH57 KIP57:KJD57 KSL57:KSZ57 LCH57:LCV57 LMD57:LMR57 LVZ57:LWN57 MFV57:MGJ57 MPR57:MQF57 MZN57:NAB57 NJJ57:NJX57 NTF57:NTT57 ODB57:ODP57 OMX57:ONL57 OWT57:OXH57 PGP57:PHD57 PQL57:PQZ57 QAH57:QAV57 QKD57:QKR57 QTZ57:QUN57 RDV57:REJ57 RNR57:ROF57 RXN57:RYB57 SHJ57:SHX57 SRF57:SRT57 TBB57:TBP57 TKX57:TLL57 TUT57:TVH57 UEP57:UFD57 UOL57:UOZ57 UYH57:UYV57 VID57:VIR57 VRZ57:VSN57 WBV57:WCJ57 WLR57:WMF57 WVN57:WWB57 F65593:T65593 JB65593:JP65593 SX65593:TL65593 ACT65593:ADH65593 AMP65593:AND65593 AWL65593:AWZ65593 BGH65593:BGV65593 BQD65593:BQR65593 BZZ65593:CAN65593 CJV65593:CKJ65593 CTR65593:CUF65593 DDN65593:DEB65593 DNJ65593:DNX65593 DXF65593:DXT65593 EHB65593:EHP65593 EQX65593:ERL65593 FAT65593:FBH65593 FKP65593:FLD65593 FUL65593:FUZ65593 GEH65593:GEV65593 GOD65593:GOR65593 GXZ65593:GYN65593 HHV65593:HIJ65593 HRR65593:HSF65593 IBN65593:ICB65593 ILJ65593:ILX65593 IVF65593:IVT65593 JFB65593:JFP65593 JOX65593:JPL65593 JYT65593:JZH65593 KIP65593:KJD65593 KSL65593:KSZ65593 LCH65593:LCV65593 LMD65593:LMR65593 LVZ65593:LWN65593 MFV65593:MGJ65593 MPR65593:MQF65593 MZN65593:NAB65593 NJJ65593:NJX65593 NTF65593:NTT65593 ODB65593:ODP65593 OMX65593:ONL65593 OWT65593:OXH65593 PGP65593:PHD65593 PQL65593:PQZ65593 QAH65593:QAV65593 QKD65593:QKR65593 QTZ65593:QUN65593 RDV65593:REJ65593 RNR65593:ROF65593 RXN65593:RYB65593 SHJ65593:SHX65593 SRF65593:SRT65593 TBB65593:TBP65593 TKX65593:TLL65593 TUT65593:TVH65593 UEP65593:UFD65593 UOL65593:UOZ65593 UYH65593:UYV65593 VID65593:VIR65593 VRZ65593:VSN65593 WBV65593:WCJ65593 WLR65593:WMF65593 WVN65593:WWB65593 F131129:T131129 JB131129:JP131129 SX131129:TL131129 ACT131129:ADH131129 AMP131129:AND131129 AWL131129:AWZ131129 BGH131129:BGV131129 BQD131129:BQR131129 BZZ131129:CAN131129 CJV131129:CKJ131129 CTR131129:CUF131129 DDN131129:DEB131129 DNJ131129:DNX131129 DXF131129:DXT131129 EHB131129:EHP131129 EQX131129:ERL131129 FAT131129:FBH131129 FKP131129:FLD131129 FUL131129:FUZ131129 GEH131129:GEV131129 GOD131129:GOR131129 GXZ131129:GYN131129 HHV131129:HIJ131129 HRR131129:HSF131129 IBN131129:ICB131129 ILJ131129:ILX131129 IVF131129:IVT131129 JFB131129:JFP131129 JOX131129:JPL131129 JYT131129:JZH131129 KIP131129:KJD131129 KSL131129:KSZ131129 LCH131129:LCV131129 LMD131129:LMR131129 LVZ131129:LWN131129 MFV131129:MGJ131129 MPR131129:MQF131129 MZN131129:NAB131129 NJJ131129:NJX131129 NTF131129:NTT131129 ODB131129:ODP131129 OMX131129:ONL131129 OWT131129:OXH131129 PGP131129:PHD131129 PQL131129:PQZ131129 QAH131129:QAV131129 QKD131129:QKR131129 QTZ131129:QUN131129 RDV131129:REJ131129 RNR131129:ROF131129 RXN131129:RYB131129 SHJ131129:SHX131129 SRF131129:SRT131129 TBB131129:TBP131129 TKX131129:TLL131129 TUT131129:TVH131129 UEP131129:UFD131129 UOL131129:UOZ131129 UYH131129:UYV131129 VID131129:VIR131129 VRZ131129:VSN131129 WBV131129:WCJ131129 WLR131129:WMF131129 WVN131129:WWB131129 F196665:T196665 JB196665:JP196665 SX196665:TL196665 ACT196665:ADH196665 AMP196665:AND196665 AWL196665:AWZ196665 BGH196665:BGV196665 BQD196665:BQR196665 BZZ196665:CAN196665 CJV196665:CKJ196665 CTR196665:CUF196665 DDN196665:DEB196665 DNJ196665:DNX196665 DXF196665:DXT196665 EHB196665:EHP196665 EQX196665:ERL196665 FAT196665:FBH196665 FKP196665:FLD196665 FUL196665:FUZ196665 GEH196665:GEV196665 GOD196665:GOR196665 GXZ196665:GYN196665 HHV196665:HIJ196665 HRR196665:HSF196665 IBN196665:ICB196665 ILJ196665:ILX196665 IVF196665:IVT196665 JFB196665:JFP196665 JOX196665:JPL196665 JYT196665:JZH196665 KIP196665:KJD196665 KSL196665:KSZ196665 LCH196665:LCV196665 LMD196665:LMR196665 LVZ196665:LWN196665 MFV196665:MGJ196665 MPR196665:MQF196665 MZN196665:NAB196665 NJJ196665:NJX196665 NTF196665:NTT196665 ODB196665:ODP196665 OMX196665:ONL196665 OWT196665:OXH196665 PGP196665:PHD196665 PQL196665:PQZ196665 QAH196665:QAV196665 QKD196665:QKR196665 QTZ196665:QUN196665 RDV196665:REJ196665 RNR196665:ROF196665 RXN196665:RYB196665 SHJ196665:SHX196665 SRF196665:SRT196665 TBB196665:TBP196665 TKX196665:TLL196665 TUT196665:TVH196665 UEP196665:UFD196665 UOL196665:UOZ196665 UYH196665:UYV196665 VID196665:VIR196665 VRZ196665:VSN196665 WBV196665:WCJ196665 WLR196665:WMF196665 WVN196665:WWB196665 F262201:T262201 JB262201:JP262201 SX262201:TL262201 ACT262201:ADH262201 AMP262201:AND262201 AWL262201:AWZ262201 BGH262201:BGV262201 BQD262201:BQR262201 BZZ262201:CAN262201 CJV262201:CKJ262201 CTR262201:CUF262201 DDN262201:DEB262201 DNJ262201:DNX262201 DXF262201:DXT262201 EHB262201:EHP262201 EQX262201:ERL262201 FAT262201:FBH262201 FKP262201:FLD262201 FUL262201:FUZ262201 GEH262201:GEV262201 GOD262201:GOR262201 GXZ262201:GYN262201 HHV262201:HIJ262201 HRR262201:HSF262201 IBN262201:ICB262201 ILJ262201:ILX262201 IVF262201:IVT262201 JFB262201:JFP262201 JOX262201:JPL262201 JYT262201:JZH262201 KIP262201:KJD262201 KSL262201:KSZ262201 LCH262201:LCV262201 LMD262201:LMR262201 LVZ262201:LWN262201 MFV262201:MGJ262201 MPR262201:MQF262201 MZN262201:NAB262201 NJJ262201:NJX262201 NTF262201:NTT262201 ODB262201:ODP262201 OMX262201:ONL262201 OWT262201:OXH262201 PGP262201:PHD262201 PQL262201:PQZ262201 QAH262201:QAV262201 QKD262201:QKR262201 QTZ262201:QUN262201 RDV262201:REJ262201 RNR262201:ROF262201 RXN262201:RYB262201 SHJ262201:SHX262201 SRF262201:SRT262201 TBB262201:TBP262201 TKX262201:TLL262201 TUT262201:TVH262201 UEP262201:UFD262201 UOL262201:UOZ262201 UYH262201:UYV262201 VID262201:VIR262201 VRZ262201:VSN262201 WBV262201:WCJ262201 WLR262201:WMF262201 WVN262201:WWB262201 F327737:T327737 JB327737:JP327737 SX327737:TL327737 ACT327737:ADH327737 AMP327737:AND327737 AWL327737:AWZ327737 BGH327737:BGV327737 BQD327737:BQR327737 BZZ327737:CAN327737 CJV327737:CKJ327737 CTR327737:CUF327737 DDN327737:DEB327737 DNJ327737:DNX327737 DXF327737:DXT327737 EHB327737:EHP327737 EQX327737:ERL327737 FAT327737:FBH327737 FKP327737:FLD327737 FUL327737:FUZ327737 GEH327737:GEV327737 GOD327737:GOR327737 GXZ327737:GYN327737 HHV327737:HIJ327737 HRR327737:HSF327737 IBN327737:ICB327737 ILJ327737:ILX327737 IVF327737:IVT327737 JFB327737:JFP327737 JOX327737:JPL327737 JYT327737:JZH327737 KIP327737:KJD327737 KSL327737:KSZ327737 LCH327737:LCV327737 LMD327737:LMR327737 LVZ327737:LWN327737 MFV327737:MGJ327737 MPR327737:MQF327737 MZN327737:NAB327737 NJJ327737:NJX327737 NTF327737:NTT327737 ODB327737:ODP327737 OMX327737:ONL327737 OWT327737:OXH327737 PGP327737:PHD327737 PQL327737:PQZ327737 QAH327737:QAV327737 QKD327737:QKR327737 QTZ327737:QUN327737 RDV327737:REJ327737 RNR327737:ROF327737 RXN327737:RYB327737 SHJ327737:SHX327737 SRF327737:SRT327737 TBB327737:TBP327737 TKX327737:TLL327737 TUT327737:TVH327737 UEP327737:UFD327737 UOL327737:UOZ327737 UYH327737:UYV327737 VID327737:VIR327737 VRZ327737:VSN327737 WBV327737:WCJ327737 WLR327737:WMF327737 WVN327737:WWB327737 F393273:T393273 JB393273:JP393273 SX393273:TL393273 ACT393273:ADH393273 AMP393273:AND393273 AWL393273:AWZ393273 BGH393273:BGV393273 BQD393273:BQR393273 BZZ393273:CAN393273 CJV393273:CKJ393273 CTR393273:CUF393273 DDN393273:DEB393273 DNJ393273:DNX393273 DXF393273:DXT393273 EHB393273:EHP393273 EQX393273:ERL393273 FAT393273:FBH393273 FKP393273:FLD393273 FUL393273:FUZ393273 GEH393273:GEV393273 GOD393273:GOR393273 GXZ393273:GYN393273 HHV393273:HIJ393273 HRR393273:HSF393273 IBN393273:ICB393273 ILJ393273:ILX393273 IVF393273:IVT393273 JFB393273:JFP393273 JOX393273:JPL393273 JYT393273:JZH393273 KIP393273:KJD393273 KSL393273:KSZ393273 LCH393273:LCV393273 LMD393273:LMR393273 LVZ393273:LWN393273 MFV393273:MGJ393273 MPR393273:MQF393273 MZN393273:NAB393273 NJJ393273:NJX393273 NTF393273:NTT393273 ODB393273:ODP393273 OMX393273:ONL393273 OWT393273:OXH393273 PGP393273:PHD393273 PQL393273:PQZ393273 QAH393273:QAV393273 QKD393273:QKR393273 QTZ393273:QUN393273 RDV393273:REJ393273 RNR393273:ROF393273 RXN393273:RYB393273 SHJ393273:SHX393273 SRF393273:SRT393273 TBB393273:TBP393273 TKX393273:TLL393273 TUT393273:TVH393273 UEP393273:UFD393273 UOL393273:UOZ393273 UYH393273:UYV393273 VID393273:VIR393273 VRZ393273:VSN393273 WBV393273:WCJ393273 WLR393273:WMF393273 WVN393273:WWB393273 F458809:T458809 JB458809:JP458809 SX458809:TL458809 ACT458809:ADH458809 AMP458809:AND458809 AWL458809:AWZ458809 BGH458809:BGV458809 BQD458809:BQR458809 BZZ458809:CAN458809 CJV458809:CKJ458809 CTR458809:CUF458809 DDN458809:DEB458809 DNJ458809:DNX458809 DXF458809:DXT458809 EHB458809:EHP458809 EQX458809:ERL458809 FAT458809:FBH458809 FKP458809:FLD458809 FUL458809:FUZ458809 GEH458809:GEV458809 GOD458809:GOR458809 GXZ458809:GYN458809 HHV458809:HIJ458809 HRR458809:HSF458809 IBN458809:ICB458809 ILJ458809:ILX458809 IVF458809:IVT458809 JFB458809:JFP458809 JOX458809:JPL458809 JYT458809:JZH458809 KIP458809:KJD458809 KSL458809:KSZ458809 LCH458809:LCV458809 LMD458809:LMR458809 LVZ458809:LWN458809 MFV458809:MGJ458809 MPR458809:MQF458809 MZN458809:NAB458809 NJJ458809:NJX458809 NTF458809:NTT458809 ODB458809:ODP458809 OMX458809:ONL458809 OWT458809:OXH458809 PGP458809:PHD458809 PQL458809:PQZ458809 QAH458809:QAV458809 QKD458809:QKR458809 QTZ458809:QUN458809 RDV458809:REJ458809 RNR458809:ROF458809 RXN458809:RYB458809 SHJ458809:SHX458809 SRF458809:SRT458809 TBB458809:TBP458809 TKX458809:TLL458809 TUT458809:TVH458809 UEP458809:UFD458809 UOL458809:UOZ458809 UYH458809:UYV458809 VID458809:VIR458809 VRZ458809:VSN458809 WBV458809:WCJ458809 WLR458809:WMF458809 WVN458809:WWB458809 F524345:T524345 JB524345:JP524345 SX524345:TL524345 ACT524345:ADH524345 AMP524345:AND524345 AWL524345:AWZ524345 BGH524345:BGV524345 BQD524345:BQR524345 BZZ524345:CAN524345 CJV524345:CKJ524345 CTR524345:CUF524345 DDN524345:DEB524345 DNJ524345:DNX524345 DXF524345:DXT524345 EHB524345:EHP524345 EQX524345:ERL524345 FAT524345:FBH524345 FKP524345:FLD524345 FUL524345:FUZ524345 GEH524345:GEV524345 GOD524345:GOR524345 GXZ524345:GYN524345 HHV524345:HIJ524345 HRR524345:HSF524345 IBN524345:ICB524345 ILJ524345:ILX524345 IVF524345:IVT524345 JFB524345:JFP524345 JOX524345:JPL524345 JYT524345:JZH524345 KIP524345:KJD524345 KSL524345:KSZ524345 LCH524345:LCV524345 LMD524345:LMR524345 LVZ524345:LWN524345 MFV524345:MGJ524345 MPR524345:MQF524345 MZN524345:NAB524345 NJJ524345:NJX524345 NTF524345:NTT524345 ODB524345:ODP524345 OMX524345:ONL524345 OWT524345:OXH524345 PGP524345:PHD524345 PQL524345:PQZ524345 QAH524345:QAV524345 QKD524345:QKR524345 QTZ524345:QUN524345 RDV524345:REJ524345 RNR524345:ROF524345 RXN524345:RYB524345 SHJ524345:SHX524345 SRF524345:SRT524345 TBB524345:TBP524345 TKX524345:TLL524345 TUT524345:TVH524345 UEP524345:UFD524345 UOL524345:UOZ524345 UYH524345:UYV524345 VID524345:VIR524345 VRZ524345:VSN524345 WBV524345:WCJ524345 WLR524345:WMF524345 WVN524345:WWB524345 F589881:T589881 JB589881:JP589881 SX589881:TL589881 ACT589881:ADH589881 AMP589881:AND589881 AWL589881:AWZ589881 BGH589881:BGV589881 BQD589881:BQR589881 BZZ589881:CAN589881 CJV589881:CKJ589881 CTR589881:CUF589881 DDN589881:DEB589881 DNJ589881:DNX589881 DXF589881:DXT589881 EHB589881:EHP589881 EQX589881:ERL589881 FAT589881:FBH589881 FKP589881:FLD589881 FUL589881:FUZ589881 GEH589881:GEV589881 GOD589881:GOR589881 GXZ589881:GYN589881 HHV589881:HIJ589881 HRR589881:HSF589881 IBN589881:ICB589881 ILJ589881:ILX589881 IVF589881:IVT589881 JFB589881:JFP589881 JOX589881:JPL589881 JYT589881:JZH589881 KIP589881:KJD589881 KSL589881:KSZ589881 LCH589881:LCV589881 LMD589881:LMR589881 LVZ589881:LWN589881 MFV589881:MGJ589881 MPR589881:MQF589881 MZN589881:NAB589881 NJJ589881:NJX589881 NTF589881:NTT589881 ODB589881:ODP589881 OMX589881:ONL589881 OWT589881:OXH589881 PGP589881:PHD589881 PQL589881:PQZ589881 QAH589881:QAV589881 QKD589881:QKR589881 QTZ589881:QUN589881 RDV589881:REJ589881 RNR589881:ROF589881 RXN589881:RYB589881 SHJ589881:SHX589881 SRF589881:SRT589881 TBB589881:TBP589881 TKX589881:TLL589881 TUT589881:TVH589881 UEP589881:UFD589881 UOL589881:UOZ589881 UYH589881:UYV589881 VID589881:VIR589881 VRZ589881:VSN589881 WBV589881:WCJ589881 WLR589881:WMF589881 WVN589881:WWB589881 F655417:T655417 JB655417:JP655417 SX655417:TL655417 ACT655417:ADH655417 AMP655417:AND655417 AWL655417:AWZ655417 BGH655417:BGV655417 BQD655417:BQR655417 BZZ655417:CAN655417 CJV655417:CKJ655417 CTR655417:CUF655417 DDN655417:DEB655417 DNJ655417:DNX655417 DXF655417:DXT655417 EHB655417:EHP655417 EQX655417:ERL655417 FAT655417:FBH655417 FKP655417:FLD655417 FUL655417:FUZ655417 GEH655417:GEV655417 GOD655417:GOR655417 GXZ655417:GYN655417 HHV655417:HIJ655417 HRR655417:HSF655417 IBN655417:ICB655417 ILJ655417:ILX655417 IVF655417:IVT655417 JFB655417:JFP655417 JOX655417:JPL655417 JYT655417:JZH655417 KIP655417:KJD655417 KSL655417:KSZ655417 LCH655417:LCV655417 LMD655417:LMR655417 LVZ655417:LWN655417 MFV655417:MGJ655417 MPR655417:MQF655417 MZN655417:NAB655417 NJJ655417:NJX655417 NTF655417:NTT655417 ODB655417:ODP655417 OMX655417:ONL655417 OWT655417:OXH655417 PGP655417:PHD655417 PQL655417:PQZ655417 QAH655417:QAV655417 QKD655417:QKR655417 QTZ655417:QUN655417 RDV655417:REJ655417 RNR655417:ROF655417 RXN655417:RYB655417 SHJ655417:SHX655417 SRF655417:SRT655417 TBB655417:TBP655417 TKX655417:TLL655417 TUT655417:TVH655417 UEP655417:UFD655417 UOL655417:UOZ655417 UYH655417:UYV655417 VID655417:VIR655417 VRZ655417:VSN655417 WBV655417:WCJ655417 WLR655417:WMF655417 WVN655417:WWB655417 F720953:T720953 JB720953:JP720953 SX720953:TL720953 ACT720953:ADH720953 AMP720953:AND720953 AWL720953:AWZ720953 BGH720953:BGV720953 BQD720953:BQR720953 BZZ720953:CAN720953 CJV720953:CKJ720953 CTR720953:CUF720953 DDN720953:DEB720953 DNJ720953:DNX720953 DXF720953:DXT720953 EHB720953:EHP720953 EQX720953:ERL720953 FAT720953:FBH720953 FKP720953:FLD720953 FUL720953:FUZ720953 GEH720953:GEV720953 GOD720953:GOR720953 GXZ720953:GYN720953 HHV720953:HIJ720953 HRR720953:HSF720953 IBN720953:ICB720953 ILJ720953:ILX720953 IVF720953:IVT720953 JFB720953:JFP720953 JOX720953:JPL720953 JYT720953:JZH720953 KIP720953:KJD720953 KSL720953:KSZ720953 LCH720953:LCV720953 LMD720953:LMR720953 LVZ720953:LWN720953 MFV720953:MGJ720953 MPR720953:MQF720953 MZN720953:NAB720953 NJJ720953:NJX720953 NTF720953:NTT720953 ODB720953:ODP720953 OMX720953:ONL720953 OWT720953:OXH720953 PGP720953:PHD720953 PQL720953:PQZ720953 QAH720953:QAV720953 QKD720953:QKR720953 QTZ720953:QUN720953 RDV720953:REJ720953 RNR720953:ROF720953 RXN720953:RYB720953 SHJ720953:SHX720953 SRF720953:SRT720953 TBB720953:TBP720953 TKX720953:TLL720953 TUT720953:TVH720953 UEP720953:UFD720953 UOL720953:UOZ720953 UYH720953:UYV720953 VID720953:VIR720953 VRZ720953:VSN720953 WBV720953:WCJ720953 WLR720953:WMF720953 WVN720953:WWB720953 F786489:T786489 JB786489:JP786489 SX786489:TL786489 ACT786489:ADH786489 AMP786489:AND786489 AWL786489:AWZ786489 BGH786489:BGV786489 BQD786489:BQR786489 BZZ786489:CAN786489 CJV786489:CKJ786489 CTR786489:CUF786489 DDN786489:DEB786489 DNJ786489:DNX786489 DXF786489:DXT786489 EHB786489:EHP786489 EQX786489:ERL786489 FAT786489:FBH786489 FKP786489:FLD786489 FUL786489:FUZ786489 GEH786489:GEV786489 GOD786489:GOR786489 GXZ786489:GYN786489 HHV786489:HIJ786489 HRR786489:HSF786489 IBN786489:ICB786489 ILJ786489:ILX786489 IVF786489:IVT786489 JFB786489:JFP786489 JOX786489:JPL786489 JYT786489:JZH786489 KIP786489:KJD786489 KSL786489:KSZ786489 LCH786489:LCV786489 LMD786489:LMR786489 LVZ786489:LWN786489 MFV786489:MGJ786489 MPR786489:MQF786489 MZN786489:NAB786489 NJJ786489:NJX786489 NTF786489:NTT786489 ODB786489:ODP786489 OMX786489:ONL786489 OWT786489:OXH786489 PGP786489:PHD786489 PQL786489:PQZ786489 QAH786489:QAV786489 QKD786489:QKR786489 QTZ786489:QUN786489 RDV786489:REJ786489 RNR786489:ROF786489 RXN786489:RYB786489 SHJ786489:SHX786489 SRF786489:SRT786489 TBB786489:TBP786489 TKX786489:TLL786489 TUT786489:TVH786489 UEP786489:UFD786489 UOL786489:UOZ786489 UYH786489:UYV786489 VID786489:VIR786489 VRZ786489:VSN786489 WBV786489:WCJ786489 WLR786489:WMF786489 WVN786489:WWB786489 F852025:T852025 JB852025:JP852025 SX852025:TL852025 ACT852025:ADH852025 AMP852025:AND852025 AWL852025:AWZ852025 BGH852025:BGV852025 BQD852025:BQR852025 BZZ852025:CAN852025 CJV852025:CKJ852025 CTR852025:CUF852025 DDN852025:DEB852025 DNJ852025:DNX852025 DXF852025:DXT852025 EHB852025:EHP852025 EQX852025:ERL852025 FAT852025:FBH852025 FKP852025:FLD852025 FUL852025:FUZ852025 GEH852025:GEV852025 GOD852025:GOR852025 GXZ852025:GYN852025 HHV852025:HIJ852025 HRR852025:HSF852025 IBN852025:ICB852025 ILJ852025:ILX852025 IVF852025:IVT852025 JFB852025:JFP852025 JOX852025:JPL852025 JYT852025:JZH852025 KIP852025:KJD852025 KSL852025:KSZ852025 LCH852025:LCV852025 LMD852025:LMR852025 LVZ852025:LWN852025 MFV852025:MGJ852025 MPR852025:MQF852025 MZN852025:NAB852025 NJJ852025:NJX852025 NTF852025:NTT852025 ODB852025:ODP852025 OMX852025:ONL852025 OWT852025:OXH852025 PGP852025:PHD852025 PQL852025:PQZ852025 QAH852025:QAV852025 QKD852025:QKR852025 QTZ852025:QUN852025 RDV852025:REJ852025 RNR852025:ROF852025 RXN852025:RYB852025 SHJ852025:SHX852025 SRF852025:SRT852025 TBB852025:TBP852025 TKX852025:TLL852025 TUT852025:TVH852025 UEP852025:UFD852025 UOL852025:UOZ852025 UYH852025:UYV852025 VID852025:VIR852025 VRZ852025:VSN852025 WBV852025:WCJ852025 WLR852025:WMF852025 WVN852025:WWB852025 F917561:T917561 JB917561:JP917561 SX917561:TL917561 ACT917561:ADH917561 AMP917561:AND917561 AWL917561:AWZ917561 BGH917561:BGV917561 BQD917561:BQR917561 BZZ917561:CAN917561 CJV917561:CKJ917561 CTR917561:CUF917561 DDN917561:DEB917561 DNJ917561:DNX917561 DXF917561:DXT917561 EHB917561:EHP917561 EQX917561:ERL917561 FAT917561:FBH917561 FKP917561:FLD917561 FUL917561:FUZ917561 GEH917561:GEV917561 GOD917561:GOR917561 GXZ917561:GYN917561 HHV917561:HIJ917561 HRR917561:HSF917561 IBN917561:ICB917561 ILJ917561:ILX917561 IVF917561:IVT917561 JFB917561:JFP917561 JOX917561:JPL917561 JYT917561:JZH917561 KIP917561:KJD917561 KSL917561:KSZ917561 LCH917561:LCV917561 LMD917561:LMR917561 LVZ917561:LWN917561 MFV917561:MGJ917561 MPR917561:MQF917561 MZN917561:NAB917561 NJJ917561:NJX917561 NTF917561:NTT917561 ODB917561:ODP917561 OMX917561:ONL917561 OWT917561:OXH917561 PGP917561:PHD917561 PQL917561:PQZ917561 QAH917561:QAV917561 QKD917561:QKR917561 QTZ917561:QUN917561 RDV917561:REJ917561 RNR917561:ROF917561 RXN917561:RYB917561 SHJ917561:SHX917561 SRF917561:SRT917561 TBB917561:TBP917561 TKX917561:TLL917561 TUT917561:TVH917561 UEP917561:UFD917561 UOL917561:UOZ917561 UYH917561:UYV917561 VID917561:VIR917561 VRZ917561:VSN917561 WBV917561:WCJ917561 WLR917561:WMF917561 WVN917561:WWB917561 F983097:T983097 JB983097:JP983097 SX983097:TL983097 ACT983097:ADH983097 AMP983097:AND983097 AWL983097:AWZ983097 BGH983097:BGV983097 BQD983097:BQR983097 BZZ983097:CAN983097 CJV983097:CKJ983097 CTR983097:CUF983097 DDN983097:DEB983097 DNJ983097:DNX983097 DXF983097:DXT983097 EHB983097:EHP983097 EQX983097:ERL983097 FAT983097:FBH983097 FKP983097:FLD983097 FUL983097:FUZ983097 GEH983097:GEV983097 GOD983097:GOR983097 GXZ983097:GYN983097 HHV983097:HIJ983097 HRR983097:HSF983097 IBN983097:ICB983097 ILJ983097:ILX983097 IVF983097:IVT983097 JFB983097:JFP983097 JOX983097:JPL983097 JYT983097:JZH983097 KIP983097:KJD983097 KSL983097:KSZ983097 LCH983097:LCV983097 LMD983097:LMR983097 LVZ983097:LWN983097 MFV983097:MGJ983097 MPR983097:MQF983097 MZN983097:NAB983097 NJJ983097:NJX983097 NTF983097:NTT983097 ODB983097:ODP983097 OMX983097:ONL983097 OWT983097:OXH983097 PGP983097:PHD983097 PQL983097:PQZ983097 QAH983097:QAV983097 QKD983097:QKR983097 QTZ983097:QUN983097 RDV983097:REJ983097 RNR983097:ROF983097 RXN983097:RYB983097 SHJ983097:SHX983097 SRF983097:SRT983097 TBB983097:TBP983097 TKX983097:TLL983097 TUT983097:TVH983097 UEP983097:UFD983097 UOL983097:UOZ983097 UYH983097:UYV983097 VID983097:VIR983097 VRZ983097:VSN983097 WBV983097:WCJ983097 WLR983097:WMF983097 WVN983097:WWB983097">
      <formula1>"N,A,B, "</formula1>
    </dataValidation>
    <dataValidation type="list" allowBlank="1" showInputMessage="1" showErrorMessage="1" sqref="F58:T58 JB58:JP58 SX58:TL58 ACT58:ADH58 AMP58:AND58 AWL58:AWZ58 BGH58:BGV58 BQD58:BQR58 BZZ58:CAN58 CJV58:CKJ58 CTR58:CUF58 DDN58:DEB58 DNJ58:DNX58 DXF58:DXT58 EHB58:EHP58 EQX58:ERL58 FAT58:FBH58 FKP58:FLD58 FUL58:FUZ58 GEH58:GEV58 GOD58:GOR58 GXZ58:GYN58 HHV58:HIJ58 HRR58:HSF58 IBN58:ICB58 ILJ58:ILX58 IVF58:IVT58 JFB58:JFP58 JOX58:JPL58 JYT58:JZH58 KIP58:KJD58 KSL58:KSZ58 LCH58:LCV58 LMD58:LMR58 LVZ58:LWN58 MFV58:MGJ58 MPR58:MQF58 MZN58:NAB58 NJJ58:NJX58 NTF58:NTT58 ODB58:ODP58 OMX58:ONL58 OWT58:OXH58 PGP58:PHD58 PQL58:PQZ58 QAH58:QAV58 QKD58:QKR58 QTZ58:QUN58 RDV58:REJ58 RNR58:ROF58 RXN58:RYB58 SHJ58:SHX58 SRF58:SRT58 TBB58:TBP58 TKX58:TLL58 TUT58:TVH58 UEP58:UFD58 UOL58:UOZ58 UYH58:UYV58 VID58:VIR58 VRZ58:VSN58 WBV58:WCJ58 WLR58:WMF58 WVN58:WWB58 F65594:T65594 JB65594:JP65594 SX65594:TL65594 ACT65594:ADH65594 AMP65594:AND65594 AWL65594:AWZ65594 BGH65594:BGV65594 BQD65594:BQR65594 BZZ65594:CAN65594 CJV65594:CKJ65594 CTR65594:CUF65594 DDN65594:DEB65594 DNJ65594:DNX65594 DXF65594:DXT65594 EHB65594:EHP65594 EQX65594:ERL65594 FAT65594:FBH65594 FKP65594:FLD65594 FUL65594:FUZ65594 GEH65594:GEV65594 GOD65594:GOR65594 GXZ65594:GYN65594 HHV65594:HIJ65594 HRR65594:HSF65594 IBN65594:ICB65594 ILJ65594:ILX65594 IVF65594:IVT65594 JFB65594:JFP65594 JOX65594:JPL65594 JYT65594:JZH65594 KIP65594:KJD65594 KSL65594:KSZ65594 LCH65594:LCV65594 LMD65594:LMR65594 LVZ65594:LWN65594 MFV65594:MGJ65594 MPR65594:MQF65594 MZN65594:NAB65594 NJJ65594:NJX65594 NTF65594:NTT65594 ODB65594:ODP65594 OMX65594:ONL65594 OWT65594:OXH65594 PGP65594:PHD65594 PQL65594:PQZ65594 QAH65594:QAV65594 QKD65594:QKR65594 QTZ65594:QUN65594 RDV65594:REJ65594 RNR65594:ROF65594 RXN65594:RYB65594 SHJ65594:SHX65594 SRF65594:SRT65594 TBB65594:TBP65594 TKX65594:TLL65594 TUT65594:TVH65594 UEP65594:UFD65594 UOL65594:UOZ65594 UYH65594:UYV65594 VID65594:VIR65594 VRZ65594:VSN65594 WBV65594:WCJ65594 WLR65594:WMF65594 WVN65594:WWB65594 F131130:T131130 JB131130:JP131130 SX131130:TL131130 ACT131130:ADH131130 AMP131130:AND131130 AWL131130:AWZ131130 BGH131130:BGV131130 BQD131130:BQR131130 BZZ131130:CAN131130 CJV131130:CKJ131130 CTR131130:CUF131130 DDN131130:DEB131130 DNJ131130:DNX131130 DXF131130:DXT131130 EHB131130:EHP131130 EQX131130:ERL131130 FAT131130:FBH131130 FKP131130:FLD131130 FUL131130:FUZ131130 GEH131130:GEV131130 GOD131130:GOR131130 GXZ131130:GYN131130 HHV131130:HIJ131130 HRR131130:HSF131130 IBN131130:ICB131130 ILJ131130:ILX131130 IVF131130:IVT131130 JFB131130:JFP131130 JOX131130:JPL131130 JYT131130:JZH131130 KIP131130:KJD131130 KSL131130:KSZ131130 LCH131130:LCV131130 LMD131130:LMR131130 LVZ131130:LWN131130 MFV131130:MGJ131130 MPR131130:MQF131130 MZN131130:NAB131130 NJJ131130:NJX131130 NTF131130:NTT131130 ODB131130:ODP131130 OMX131130:ONL131130 OWT131130:OXH131130 PGP131130:PHD131130 PQL131130:PQZ131130 QAH131130:QAV131130 QKD131130:QKR131130 QTZ131130:QUN131130 RDV131130:REJ131130 RNR131130:ROF131130 RXN131130:RYB131130 SHJ131130:SHX131130 SRF131130:SRT131130 TBB131130:TBP131130 TKX131130:TLL131130 TUT131130:TVH131130 UEP131130:UFD131130 UOL131130:UOZ131130 UYH131130:UYV131130 VID131130:VIR131130 VRZ131130:VSN131130 WBV131130:WCJ131130 WLR131130:WMF131130 WVN131130:WWB131130 F196666:T196666 JB196666:JP196666 SX196666:TL196666 ACT196666:ADH196666 AMP196666:AND196666 AWL196666:AWZ196666 BGH196666:BGV196666 BQD196666:BQR196666 BZZ196666:CAN196666 CJV196666:CKJ196666 CTR196666:CUF196666 DDN196666:DEB196666 DNJ196666:DNX196666 DXF196666:DXT196666 EHB196666:EHP196666 EQX196666:ERL196666 FAT196666:FBH196666 FKP196666:FLD196666 FUL196666:FUZ196666 GEH196666:GEV196666 GOD196666:GOR196666 GXZ196666:GYN196666 HHV196666:HIJ196666 HRR196666:HSF196666 IBN196666:ICB196666 ILJ196666:ILX196666 IVF196666:IVT196666 JFB196666:JFP196666 JOX196666:JPL196666 JYT196666:JZH196666 KIP196666:KJD196666 KSL196666:KSZ196666 LCH196666:LCV196666 LMD196666:LMR196666 LVZ196666:LWN196666 MFV196666:MGJ196666 MPR196666:MQF196666 MZN196666:NAB196666 NJJ196666:NJX196666 NTF196666:NTT196666 ODB196666:ODP196666 OMX196666:ONL196666 OWT196666:OXH196666 PGP196666:PHD196666 PQL196666:PQZ196666 QAH196666:QAV196666 QKD196666:QKR196666 QTZ196666:QUN196666 RDV196666:REJ196666 RNR196666:ROF196666 RXN196666:RYB196666 SHJ196666:SHX196666 SRF196666:SRT196666 TBB196666:TBP196666 TKX196666:TLL196666 TUT196666:TVH196666 UEP196666:UFD196666 UOL196666:UOZ196666 UYH196666:UYV196666 VID196666:VIR196666 VRZ196666:VSN196666 WBV196666:WCJ196666 WLR196666:WMF196666 WVN196666:WWB196666 F262202:T262202 JB262202:JP262202 SX262202:TL262202 ACT262202:ADH262202 AMP262202:AND262202 AWL262202:AWZ262202 BGH262202:BGV262202 BQD262202:BQR262202 BZZ262202:CAN262202 CJV262202:CKJ262202 CTR262202:CUF262202 DDN262202:DEB262202 DNJ262202:DNX262202 DXF262202:DXT262202 EHB262202:EHP262202 EQX262202:ERL262202 FAT262202:FBH262202 FKP262202:FLD262202 FUL262202:FUZ262202 GEH262202:GEV262202 GOD262202:GOR262202 GXZ262202:GYN262202 HHV262202:HIJ262202 HRR262202:HSF262202 IBN262202:ICB262202 ILJ262202:ILX262202 IVF262202:IVT262202 JFB262202:JFP262202 JOX262202:JPL262202 JYT262202:JZH262202 KIP262202:KJD262202 KSL262202:KSZ262202 LCH262202:LCV262202 LMD262202:LMR262202 LVZ262202:LWN262202 MFV262202:MGJ262202 MPR262202:MQF262202 MZN262202:NAB262202 NJJ262202:NJX262202 NTF262202:NTT262202 ODB262202:ODP262202 OMX262202:ONL262202 OWT262202:OXH262202 PGP262202:PHD262202 PQL262202:PQZ262202 QAH262202:QAV262202 QKD262202:QKR262202 QTZ262202:QUN262202 RDV262202:REJ262202 RNR262202:ROF262202 RXN262202:RYB262202 SHJ262202:SHX262202 SRF262202:SRT262202 TBB262202:TBP262202 TKX262202:TLL262202 TUT262202:TVH262202 UEP262202:UFD262202 UOL262202:UOZ262202 UYH262202:UYV262202 VID262202:VIR262202 VRZ262202:VSN262202 WBV262202:WCJ262202 WLR262202:WMF262202 WVN262202:WWB262202 F327738:T327738 JB327738:JP327738 SX327738:TL327738 ACT327738:ADH327738 AMP327738:AND327738 AWL327738:AWZ327738 BGH327738:BGV327738 BQD327738:BQR327738 BZZ327738:CAN327738 CJV327738:CKJ327738 CTR327738:CUF327738 DDN327738:DEB327738 DNJ327738:DNX327738 DXF327738:DXT327738 EHB327738:EHP327738 EQX327738:ERL327738 FAT327738:FBH327738 FKP327738:FLD327738 FUL327738:FUZ327738 GEH327738:GEV327738 GOD327738:GOR327738 GXZ327738:GYN327738 HHV327738:HIJ327738 HRR327738:HSF327738 IBN327738:ICB327738 ILJ327738:ILX327738 IVF327738:IVT327738 JFB327738:JFP327738 JOX327738:JPL327738 JYT327738:JZH327738 KIP327738:KJD327738 KSL327738:KSZ327738 LCH327738:LCV327738 LMD327738:LMR327738 LVZ327738:LWN327738 MFV327738:MGJ327738 MPR327738:MQF327738 MZN327738:NAB327738 NJJ327738:NJX327738 NTF327738:NTT327738 ODB327738:ODP327738 OMX327738:ONL327738 OWT327738:OXH327738 PGP327738:PHD327738 PQL327738:PQZ327738 QAH327738:QAV327738 QKD327738:QKR327738 QTZ327738:QUN327738 RDV327738:REJ327738 RNR327738:ROF327738 RXN327738:RYB327738 SHJ327738:SHX327738 SRF327738:SRT327738 TBB327738:TBP327738 TKX327738:TLL327738 TUT327738:TVH327738 UEP327738:UFD327738 UOL327738:UOZ327738 UYH327738:UYV327738 VID327738:VIR327738 VRZ327738:VSN327738 WBV327738:WCJ327738 WLR327738:WMF327738 WVN327738:WWB327738 F393274:T393274 JB393274:JP393274 SX393274:TL393274 ACT393274:ADH393274 AMP393274:AND393274 AWL393274:AWZ393274 BGH393274:BGV393274 BQD393274:BQR393274 BZZ393274:CAN393274 CJV393274:CKJ393274 CTR393274:CUF393274 DDN393274:DEB393274 DNJ393274:DNX393274 DXF393274:DXT393274 EHB393274:EHP393274 EQX393274:ERL393274 FAT393274:FBH393274 FKP393274:FLD393274 FUL393274:FUZ393274 GEH393274:GEV393274 GOD393274:GOR393274 GXZ393274:GYN393274 HHV393274:HIJ393274 HRR393274:HSF393274 IBN393274:ICB393274 ILJ393274:ILX393274 IVF393274:IVT393274 JFB393274:JFP393274 JOX393274:JPL393274 JYT393274:JZH393274 KIP393274:KJD393274 KSL393274:KSZ393274 LCH393274:LCV393274 LMD393274:LMR393274 LVZ393274:LWN393274 MFV393274:MGJ393274 MPR393274:MQF393274 MZN393274:NAB393274 NJJ393274:NJX393274 NTF393274:NTT393274 ODB393274:ODP393274 OMX393274:ONL393274 OWT393274:OXH393274 PGP393274:PHD393274 PQL393274:PQZ393274 QAH393274:QAV393274 QKD393274:QKR393274 QTZ393274:QUN393274 RDV393274:REJ393274 RNR393274:ROF393274 RXN393274:RYB393274 SHJ393274:SHX393274 SRF393274:SRT393274 TBB393274:TBP393274 TKX393274:TLL393274 TUT393274:TVH393274 UEP393274:UFD393274 UOL393274:UOZ393274 UYH393274:UYV393274 VID393274:VIR393274 VRZ393274:VSN393274 WBV393274:WCJ393274 WLR393274:WMF393274 WVN393274:WWB393274 F458810:T458810 JB458810:JP458810 SX458810:TL458810 ACT458810:ADH458810 AMP458810:AND458810 AWL458810:AWZ458810 BGH458810:BGV458810 BQD458810:BQR458810 BZZ458810:CAN458810 CJV458810:CKJ458810 CTR458810:CUF458810 DDN458810:DEB458810 DNJ458810:DNX458810 DXF458810:DXT458810 EHB458810:EHP458810 EQX458810:ERL458810 FAT458810:FBH458810 FKP458810:FLD458810 FUL458810:FUZ458810 GEH458810:GEV458810 GOD458810:GOR458810 GXZ458810:GYN458810 HHV458810:HIJ458810 HRR458810:HSF458810 IBN458810:ICB458810 ILJ458810:ILX458810 IVF458810:IVT458810 JFB458810:JFP458810 JOX458810:JPL458810 JYT458810:JZH458810 KIP458810:KJD458810 KSL458810:KSZ458810 LCH458810:LCV458810 LMD458810:LMR458810 LVZ458810:LWN458810 MFV458810:MGJ458810 MPR458810:MQF458810 MZN458810:NAB458810 NJJ458810:NJX458810 NTF458810:NTT458810 ODB458810:ODP458810 OMX458810:ONL458810 OWT458810:OXH458810 PGP458810:PHD458810 PQL458810:PQZ458810 QAH458810:QAV458810 QKD458810:QKR458810 QTZ458810:QUN458810 RDV458810:REJ458810 RNR458810:ROF458810 RXN458810:RYB458810 SHJ458810:SHX458810 SRF458810:SRT458810 TBB458810:TBP458810 TKX458810:TLL458810 TUT458810:TVH458810 UEP458810:UFD458810 UOL458810:UOZ458810 UYH458810:UYV458810 VID458810:VIR458810 VRZ458810:VSN458810 WBV458810:WCJ458810 WLR458810:WMF458810 WVN458810:WWB458810 F524346:T524346 JB524346:JP524346 SX524346:TL524346 ACT524346:ADH524346 AMP524346:AND524346 AWL524346:AWZ524346 BGH524346:BGV524346 BQD524346:BQR524346 BZZ524346:CAN524346 CJV524346:CKJ524346 CTR524346:CUF524346 DDN524346:DEB524346 DNJ524346:DNX524346 DXF524346:DXT524346 EHB524346:EHP524346 EQX524346:ERL524346 FAT524346:FBH524346 FKP524346:FLD524346 FUL524346:FUZ524346 GEH524346:GEV524346 GOD524346:GOR524346 GXZ524346:GYN524346 HHV524346:HIJ524346 HRR524346:HSF524346 IBN524346:ICB524346 ILJ524346:ILX524346 IVF524346:IVT524346 JFB524346:JFP524346 JOX524346:JPL524346 JYT524346:JZH524346 KIP524346:KJD524346 KSL524346:KSZ524346 LCH524346:LCV524346 LMD524346:LMR524346 LVZ524346:LWN524346 MFV524346:MGJ524346 MPR524346:MQF524346 MZN524346:NAB524346 NJJ524346:NJX524346 NTF524346:NTT524346 ODB524346:ODP524346 OMX524346:ONL524346 OWT524346:OXH524346 PGP524346:PHD524346 PQL524346:PQZ524346 QAH524346:QAV524346 QKD524346:QKR524346 QTZ524346:QUN524346 RDV524346:REJ524346 RNR524346:ROF524346 RXN524346:RYB524346 SHJ524346:SHX524346 SRF524346:SRT524346 TBB524346:TBP524346 TKX524346:TLL524346 TUT524346:TVH524346 UEP524346:UFD524346 UOL524346:UOZ524346 UYH524346:UYV524346 VID524346:VIR524346 VRZ524346:VSN524346 WBV524346:WCJ524346 WLR524346:WMF524346 WVN524346:WWB524346 F589882:T589882 JB589882:JP589882 SX589882:TL589882 ACT589882:ADH589882 AMP589882:AND589882 AWL589882:AWZ589882 BGH589882:BGV589882 BQD589882:BQR589882 BZZ589882:CAN589882 CJV589882:CKJ589882 CTR589882:CUF589882 DDN589882:DEB589882 DNJ589882:DNX589882 DXF589882:DXT589882 EHB589882:EHP589882 EQX589882:ERL589882 FAT589882:FBH589882 FKP589882:FLD589882 FUL589882:FUZ589882 GEH589882:GEV589882 GOD589882:GOR589882 GXZ589882:GYN589882 HHV589882:HIJ589882 HRR589882:HSF589882 IBN589882:ICB589882 ILJ589882:ILX589882 IVF589882:IVT589882 JFB589882:JFP589882 JOX589882:JPL589882 JYT589882:JZH589882 KIP589882:KJD589882 KSL589882:KSZ589882 LCH589882:LCV589882 LMD589882:LMR589882 LVZ589882:LWN589882 MFV589882:MGJ589882 MPR589882:MQF589882 MZN589882:NAB589882 NJJ589882:NJX589882 NTF589882:NTT589882 ODB589882:ODP589882 OMX589882:ONL589882 OWT589882:OXH589882 PGP589882:PHD589882 PQL589882:PQZ589882 QAH589882:QAV589882 QKD589882:QKR589882 QTZ589882:QUN589882 RDV589882:REJ589882 RNR589882:ROF589882 RXN589882:RYB589882 SHJ589882:SHX589882 SRF589882:SRT589882 TBB589882:TBP589882 TKX589882:TLL589882 TUT589882:TVH589882 UEP589882:UFD589882 UOL589882:UOZ589882 UYH589882:UYV589882 VID589882:VIR589882 VRZ589882:VSN589882 WBV589882:WCJ589882 WLR589882:WMF589882 WVN589882:WWB589882 F655418:T655418 JB655418:JP655418 SX655418:TL655418 ACT655418:ADH655418 AMP655418:AND655418 AWL655418:AWZ655418 BGH655418:BGV655418 BQD655418:BQR655418 BZZ655418:CAN655418 CJV655418:CKJ655418 CTR655418:CUF655418 DDN655418:DEB655418 DNJ655418:DNX655418 DXF655418:DXT655418 EHB655418:EHP655418 EQX655418:ERL655418 FAT655418:FBH655418 FKP655418:FLD655418 FUL655418:FUZ655418 GEH655418:GEV655418 GOD655418:GOR655418 GXZ655418:GYN655418 HHV655418:HIJ655418 HRR655418:HSF655418 IBN655418:ICB655418 ILJ655418:ILX655418 IVF655418:IVT655418 JFB655418:JFP655418 JOX655418:JPL655418 JYT655418:JZH655418 KIP655418:KJD655418 KSL655418:KSZ655418 LCH655418:LCV655418 LMD655418:LMR655418 LVZ655418:LWN655418 MFV655418:MGJ655418 MPR655418:MQF655418 MZN655418:NAB655418 NJJ655418:NJX655418 NTF655418:NTT655418 ODB655418:ODP655418 OMX655418:ONL655418 OWT655418:OXH655418 PGP655418:PHD655418 PQL655418:PQZ655418 QAH655418:QAV655418 QKD655418:QKR655418 QTZ655418:QUN655418 RDV655418:REJ655418 RNR655418:ROF655418 RXN655418:RYB655418 SHJ655418:SHX655418 SRF655418:SRT655418 TBB655418:TBP655418 TKX655418:TLL655418 TUT655418:TVH655418 UEP655418:UFD655418 UOL655418:UOZ655418 UYH655418:UYV655418 VID655418:VIR655418 VRZ655418:VSN655418 WBV655418:WCJ655418 WLR655418:WMF655418 WVN655418:WWB655418 F720954:T720954 JB720954:JP720954 SX720954:TL720954 ACT720954:ADH720954 AMP720954:AND720954 AWL720954:AWZ720954 BGH720954:BGV720954 BQD720954:BQR720954 BZZ720954:CAN720954 CJV720954:CKJ720954 CTR720954:CUF720954 DDN720954:DEB720954 DNJ720954:DNX720954 DXF720954:DXT720954 EHB720954:EHP720954 EQX720954:ERL720954 FAT720954:FBH720954 FKP720954:FLD720954 FUL720954:FUZ720954 GEH720954:GEV720954 GOD720954:GOR720954 GXZ720954:GYN720954 HHV720954:HIJ720954 HRR720954:HSF720954 IBN720954:ICB720954 ILJ720954:ILX720954 IVF720954:IVT720954 JFB720954:JFP720954 JOX720954:JPL720954 JYT720954:JZH720954 KIP720954:KJD720954 KSL720954:KSZ720954 LCH720954:LCV720954 LMD720954:LMR720954 LVZ720954:LWN720954 MFV720954:MGJ720954 MPR720954:MQF720954 MZN720954:NAB720954 NJJ720954:NJX720954 NTF720954:NTT720954 ODB720954:ODP720954 OMX720954:ONL720954 OWT720954:OXH720954 PGP720954:PHD720954 PQL720954:PQZ720954 QAH720954:QAV720954 QKD720954:QKR720954 QTZ720954:QUN720954 RDV720954:REJ720954 RNR720954:ROF720954 RXN720954:RYB720954 SHJ720954:SHX720954 SRF720954:SRT720954 TBB720954:TBP720954 TKX720954:TLL720954 TUT720954:TVH720954 UEP720954:UFD720954 UOL720954:UOZ720954 UYH720954:UYV720954 VID720954:VIR720954 VRZ720954:VSN720954 WBV720954:WCJ720954 WLR720954:WMF720954 WVN720954:WWB720954 F786490:T786490 JB786490:JP786490 SX786490:TL786490 ACT786490:ADH786490 AMP786490:AND786490 AWL786490:AWZ786490 BGH786490:BGV786490 BQD786490:BQR786490 BZZ786490:CAN786490 CJV786490:CKJ786490 CTR786490:CUF786490 DDN786490:DEB786490 DNJ786490:DNX786490 DXF786490:DXT786490 EHB786490:EHP786490 EQX786490:ERL786490 FAT786490:FBH786490 FKP786490:FLD786490 FUL786490:FUZ786490 GEH786490:GEV786490 GOD786490:GOR786490 GXZ786490:GYN786490 HHV786490:HIJ786490 HRR786490:HSF786490 IBN786490:ICB786490 ILJ786490:ILX786490 IVF786490:IVT786490 JFB786490:JFP786490 JOX786490:JPL786490 JYT786490:JZH786490 KIP786490:KJD786490 KSL786490:KSZ786490 LCH786490:LCV786490 LMD786490:LMR786490 LVZ786490:LWN786490 MFV786490:MGJ786490 MPR786490:MQF786490 MZN786490:NAB786490 NJJ786490:NJX786490 NTF786490:NTT786490 ODB786490:ODP786490 OMX786490:ONL786490 OWT786490:OXH786490 PGP786490:PHD786490 PQL786490:PQZ786490 QAH786490:QAV786490 QKD786490:QKR786490 QTZ786490:QUN786490 RDV786490:REJ786490 RNR786490:ROF786490 RXN786490:RYB786490 SHJ786490:SHX786490 SRF786490:SRT786490 TBB786490:TBP786490 TKX786490:TLL786490 TUT786490:TVH786490 UEP786490:UFD786490 UOL786490:UOZ786490 UYH786490:UYV786490 VID786490:VIR786490 VRZ786490:VSN786490 WBV786490:WCJ786490 WLR786490:WMF786490 WVN786490:WWB786490 F852026:T852026 JB852026:JP852026 SX852026:TL852026 ACT852026:ADH852026 AMP852026:AND852026 AWL852026:AWZ852026 BGH852026:BGV852026 BQD852026:BQR852026 BZZ852026:CAN852026 CJV852026:CKJ852026 CTR852026:CUF852026 DDN852026:DEB852026 DNJ852026:DNX852026 DXF852026:DXT852026 EHB852026:EHP852026 EQX852026:ERL852026 FAT852026:FBH852026 FKP852026:FLD852026 FUL852026:FUZ852026 GEH852026:GEV852026 GOD852026:GOR852026 GXZ852026:GYN852026 HHV852026:HIJ852026 HRR852026:HSF852026 IBN852026:ICB852026 ILJ852026:ILX852026 IVF852026:IVT852026 JFB852026:JFP852026 JOX852026:JPL852026 JYT852026:JZH852026 KIP852026:KJD852026 KSL852026:KSZ852026 LCH852026:LCV852026 LMD852026:LMR852026 LVZ852026:LWN852026 MFV852026:MGJ852026 MPR852026:MQF852026 MZN852026:NAB852026 NJJ852026:NJX852026 NTF852026:NTT852026 ODB852026:ODP852026 OMX852026:ONL852026 OWT852026:OXH852026 PGP852026:PHD852026 PQL852026:PQZ852026 QAH852026:QAV852026 QKD852026:QKR852026 QTZ852026:QUN852026 RDV852026:REJ852026 RNR852026:ROF852026 RXN852026:RYB852026 SHJ852026:SHX852026 SRF852026:SRT852026 TBB852026:TBP852026 TKX852026:TLL852026 TUT852026:TVH852026 UEP852026:UFD852026 UOL852026:UOZ852026 UYH852026:UYV852026 VID852026:VIR852026 VRZ852026:VSN852026 WBV852026:WCJ852026 WLR852026:WMF852026 WVN852026:WWB852026 F917562:T917562 JB917562:JP917562 SX917562:TL917562 ACT917562:ADH917562 AMP917562:AND917562 AWL917562:AWZ917562 BGH917562:BGV917562 BQD917562:BQR917562 BZZ917562:CAN917562 CJV917562:CKJ917562 CTR917562:CUF917562 DDN917562:DEB917562 DNJ917562:DNX917562 DXF917562:DXT917562 EHB917562:EHP917562 EQX917562:ERL917562 FAT917562:FBH917562 FKP917562:FLD917562 FUL917562:FUZ917562 GEH917562:GEV917562 GOD917562:GOR917562 GXZ917562:GYN917562 HHV917562:HIJ917562 HRR917562:HSF917562 IBN917562:ICB917562 ILJ917562:ILX917562 IVF917562:IVT917562 JFB917562:JFP917562 JOX917562:JPL917562 JYT917562:JZH917562 KIP917562:KJD917562 KSL917562:KSZ917562 LCH917562:LCV917562 LMD917562:LMR917562 LVZ917562:LWN917562 MFV917562:MGJ917562 MPR917562:MQF917562 MZN917562:NAB917562 NJJ917562:NJX917562 NTF917562:NTT917562 ODB917562:ODP917562 OMX917562:ONL917562 OWT917562:OXH917562 PGP917562:PHD917562 PQL917562:PQZ917562 QAH917562:QAV917562 QKD917562:QKR917562 QTZ917562:QUN917562 RDV917562:REJ917562 RNR917562:ROF917562 RXN917562:RYB917562 SHJ917562:SHX917562 SRF917562:SRT917562 TBB917562:TBP917562 TKX917562:TLL917562 TUT917562:TVH917562 UEP917562:UFD917562 UOL917562:UOZ917562 UYH917562:UYV917562 VID917562:VIR917562 VRZ917562:VSN917562 WBV917562:WCJ917562 WLR917562:WMF917562 WVN917562:WWB917562 F983098:T983098 JB983098:JP983098 SX983098:TL983098 ACT983098:ADH983098 AMP983098:AND983098 AWL983098:AWZ983098 BGH983098:BGV983098 BQD983098:BQR983098 BZZ983098:CAN983098 CJV983098:CKJ983098 CTR983098:CUF983098 DDN983098:DEB983098 DNJ983098:DNX983098 DXF983098:DXT983098 EHB983098:EHP983098 EQX983098:ERL983098 FAT983098:FBH983098 FKP983098:FLD983098 FUL983098:FUZ983098 GEH983098:GEV983098 GOD983098:GOR983098 GXZ983098:GYN983098 HHV983098:HIJ983098 HRR983098:HSF983098 IBN983098:ICB983098 ILJ983098:ILX983098 IVF983098:IVT983098 JFB983098:JFP983098 JOX983098:JPL983098 JYT983098:JZH983098 KIP983098:KJD983098 KSL983098:KSZ983098 LCH983098:LCV983098 LMD983098:LMR983098 LVZ983098:LWN983098 MFV983098:MGJ983098 MPR983098:MQF983098 MZN983098:NAB983098 NJJ983098:NJX983098 NTF983098:NTT983098 ODB983098:ODP983098 OMX983098:ONL983098 OWT983098:OXH983098 PGP983098:PHD983098 PQL983098:PQZ983098 QAH983098:QAV983098 QKD983098:QKR983098 QTZ983098:QUN983098 RDV983098:REJ983098 RNR983098:ROF983098 RXN983098:RYB983098 SHJ983098:SHX983098 SRF983098:SRT983098 TBB983098:TBP983098 TKX983098:TLL983098 TUT983098:TVH983098 UEP983098:UFD983098 UOL983098:UOZ983098 UYH983098:UYV983098 VID983098:VIR983098 VRZ983098:VSN983098 WBV983098:WCJ983098 WLR983098:WMF983098 WVN983098:WWB983098">
      <formula1>"P,F, "</formula1>
    </dataValidation>
  </dataValidations>
  <pageMargins left="0.7" right="0.7" top="0.75" bottom="0.75" header="0.3" footer="0.3"/>
  <pageSetup paperSize="1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J22"/>
  <sheetViews>
    <sheetView topLeftCell="A13" workbookViewId="0">
      <selection activeCell="D12" sqref="D12"/>
    </sheetView>
  </sheetViews>
  <sheetFormatPr defaultColWidth="9" defaultRowHeight="10.2"/>
  <cols>
    <col min="1" max="1" width="8.77777777777778" style="1" customWidth="1"/>
    <col min="2" max="2" width="36.4444444444444" style="1" customWidth="1"/>
    <col min="3" max="3" width="24.8888888888889" style="1" customWidth="1"/>
    <col min="4" max="5" width="37.4444444444444" style="1" customWidth="1"/>
    <col min="6" max="6" width="8.22222222222222" style="1" customWidth="1"/>
    <col min="7" max="7" width="13" style="1" customWidth="1"/>
    <col min="8" max="8" width="24.6666666666667" style="1" customWidth="1"/>
    <col min="9" max="16384" width="9" style="1"/>
  </cols>
  <sheetData>
    <row r="1" ht="20.4" spans="1:8">
      <c r="A1" s="2" t="s">
        <v>68</v>
      </c>
      <c r="B1" s="2"/>
      <c r="C1" s="2"/>
      <c r="D1" s="2"/>
      <c r="E1" s="2"/>
      <c r="F1" s="2"/>
      <c r="G1" s="2"/>
      <c r="H1" s="2"/>
    </row>
    <row r="2" ht="13.8" spans="1:8">
      <c r="A2" s="3"/>
      <c r="B2" s="3"/>
      <c r="C2" s="4"/>
      <c r="D2" s="5" t="str">
        <f>"Pass: "&amp;COUNTIF($F$6:$F$952,"Pass")</f>
        <v>Pass: 0</v>
      </c>
      <c r="E2" s="6" t="str">
        <f>"Untested: "&amp;COUNTIF($F$6:$F$952,"Untest")</f>
        <v>Untested: 0</v>
      </c>
      <c r="F2" s="3"/>
      <c r="G2" s="7"/>
      <c r="H2" s="7"/>
    </row>
    <row r="3" ht="26.4" spans="1:8">
      <c r="A3" s="8" t="s">
        <v>69</v>
      </c>
      <c r="B3" s="9" t="s">
        <v>70</v>
      </c>
      <c r="C3" s="10"/>
      <c r="D3" s="5" t="str">
        <f>"Fail: "&amp;COUNTIF($F$6:$F$952,"Fail")</f>
        <v>Fail: 0</v>
      </c>
      <c r="E3" s="6" t="str">
        <f>"N/A: "&amp;COUNTIF($F$6:$F$952,"N/A")</f>
        <v>N/A: 0</v>
      </c>
      <c r="F3" s="3"/>
      <c r="G3" s="7"/>
      <c r="H3" s="7"/>
    </row>
    <row r="4" ht="13.8" spans="1:8">
      <c r="A4" s="11" t="s">
        <v>71</v>
      </c>
      <c r="B4" s="9" t="s">
        <v>20</v>
      </c>
      <c r="C4" s="11"/>
      <c r="D4" s="12" t="str">
        <f>"Percent Complete: "&amp;ROUND((COUNTIF($F$7:$F$952,"Pass")*100)/((COUNTA($A$7:$A$952)*5)-COUNTIF($F$6:$F$962,"N/A")),2)&amp;"%"</f>
        <v>Percent Complete: 0%</v>
      </c>
      <c r="E4" s="13" t="str">
        <f>"Number of cases: "&amp;(COUNTA($A$6:$A$952))</f>
        <v>Number of cases: 8</v>
      </c>
      <c r="F4" s="3"/>
      <c r="G4" s="7"/>
      <c r="H4" s="7"/>
    </row>
    <row r="5" ht="20.4" spans="1:8">
      <c r="A5" s="14" t="s">
        <v>72</v>
      </c>
      <c r="B5" s="14" t="s">
        <v>73</v>
      </c>
      <c r="C5" s="14" t="s">
        <v>74</v>
      </c>
      <c r="D5" s="14" t="s">
        <v>75</v>
      </c>
      <c r="E5" s="14" t="s">
        <v>76</v>
      </c>
      <c r="F5" s="14" t="s">
        <v>51</v>
      </c>
      <c r="G5" s="14" t="s">
        <v>77</v>
      </c>
      <c r="H5" s="14" t="s">
        <v>78</v>
      </c>
    </row>
    <row r="6" ht="51" spans="1:114">
      <c r="A6" s="15" t="s">
        <v>79</v>
      </c>
      <c r="B6" s="16" t="s">
        <v>80</v>
      </c>
      <c r="C6" s="16" t="s">
        <v>81</v>
      </c>
      <c r="D6" s="17" t="s">
        <v>82</v>
      </c>
      <c r="E6" s="17" t="s">
        <v>83</v>
      </c>
      <c r="F6" s="16"/>
      <c r="G6" s="18" t="s">
        <v>84</v>
      </c>
      <c r="H6" s="17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29"/>
      <c r="BA6" s="29"/>
      <c r="BB6" s="29"/>
      <c r="BC6" s="29"/>
      <c r="BD6" s="29"/>
      <c r="BE6" s="29"/>
      <c r="BF6" s="29"/>
      <c r="BG6" s="29"/>
      <c r="BH6" s="29"/>
      <c r="BI6" s="29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  <c r="BU6" s="29"/>
      <c r="BV6" s="29"/>
      <c r="BW6" s="29"/>
      <c r="BX6" s="29"/>
      <c r="BY6" s="29"/>
      <c r="BZ6" s="29"/>
      <c r="CA6" s="29"/>
      <c r="CB6" s="29"/>
      <c r="CC6" s="29"/>
      <c r="CD6" s="29"/>
      <c r="CE6" s="29"/>
      <c r="CF6" s="29"/>
      <c r="CG6" s="29"/>
      <c r="CH6" s="29"/>
      <c r="CI6" s="29"/>
      <c r="CJ6" s="29"/>
      <c r="CK6" s="29"/>
      <c r="CL6" s="29"/>
      <c r="CM6" s="29"/>
      <c r="CN6" s="29"/>
      <c r="CO6" s="29"/>
      <c r="CP6" s="29"/>
      <c r="CQ6" s="29"/>
      <c r="CR6" s="29"/>
      <c r="CS6" s="29"/>
      <c r="CT6" s="29"/>
      <c r="CU6" s="29"/>
      <c r="CV6" s="29"/>
      <c r="CW6" s="29"/>
      <c r="CX6" s="29"/>
      <c r="CY6" s="29"/>
      <c r="CZ6" s="29"/>
      <c r="DA6" s="29"/>
      <c r="DB6" s="29"/>
      <c r="DC6" s="29"/>
      <c r="DD6" s="29"/>
      <c r="DE6" s="29"/>
      <c r="DF6" s="29"/>
      <c r="DG6" s="29"/>
      <c r="DH6" s="29"/>
      <c r="DI6" s="29"/>
      <c r="DJ6" s="29"/>
    </row>
    <row r="7" ht="51" spans="1:8">
      <c r="A7" s="19" t="s">
        <v>85</v>
      </c>
      <c r="B7" s="20" t="s">
        <v>86</v>
      </c>
      <c r="C7" s="20" t="s">
        <v>81</v>
      </c>
      <c r="D7" s="20" t="s">
        <v>87</v>
      </c>
      <c r="E7" s="20" t="s">
        <v>88</v>
      </c>
      <c r="F7" s="19"/>
      <c r="G7" s="21" t="s">
        <v>84</v>
      </c>
      <c r="H7" s="19"/>
    </row>
    <row r="8" ht="51" spans="1:8">
      <c r="A8" s="19" t="s">
        <v>89</v>
      </c>
      <c r="B8" s="20" t="s">
        <v>90</v>
      </c>
      <c r="C8" s="20" t="s">
        <v>81</v>
      </c>
      <c r="D8" s="20" t="s">
        <v>91</v>
      </c>
      <c r="E8" s="20" t="s">
        <v>92</v>
      </c>
      <c r="F8" s="19"/>
      <c r="G8" s="22" t="s">
        <v>84</v>
      </c>
      <c r="H8" s="19"/>
    </row>
    <row r="9" ht="51" spans="1:8">
      <c r="A9" s="19" t="s">
        <v>93</v>
      </c>
      <c r="B9" s="20" t="s">
        <v>94</v>
      </c>
      <c r="C9" s="20" t="s">
        <v>81</v>
      </c>
      <c r="D9" s="20" t="s">
        <v>95</v>
      </c>
      <c r="E9" s="20" t="s">
        <v>96</v>
      </c>
      <c r="F9" s="19"/>
      <c r="G9" s="22" t="s">
        <v>84</v>
      </c>
      <c r="H9" s="19"/>
    </row>
    <row r="10" ht="51" spans="1:8">
      <c r="A10" s="19" t="s">
        <v>97</v>
      </c>
      <c r="B10" s="20" t="s">
        <v>98</v>
      </c>
      <c r="C10" s="20" t="s">
        <v>81</v>
      </c>
      <c r="D10" s="20" t="s">
        <v>99</v>
      </c>
      <c r="E10" s="20" t="s">
        <v>100</v>
      </c>
      <c r="F10" s="19"/>
      <c r="G10" s="22" t="s">
        <v>84</v>
      </c>
      <c r="H10" s="19"/>
    </row>
    <row r="11" ht="51" spans="1:8">
      <c r="A11" s="19" t="s">
        <v>101</v>
      </c>
      <c r="B11" s="20" t="s">
        <v>102</v>
      </c>
      <c r="C11" s="20" t="s">
        <v>81</v>
      </c>
      <c r="D11" s="20" t="s">
        <v>103</v>
      </c>
      <c r="E11" s="20" t="s">
        <v>104</v>
      </c>
      <c r="F11" s="19"/>
      <c r="G11" s="22" t="s">
        <v>84</v>
      </c>
      <c r="H11" s="19"/>
    </row>
    <row r="12" ht="51" spans="1:8">
      <c r="A12" s="19" t="s">
        <v>105</v>
      </c>
      <c r="B12" s="19" t="s">
        <v>106</v>
      </c>
      <c r="C12" s="20" t="s">
        <v>81</v>
      </c>
      <c r="D12" s="20" t="s">
        <v>107</v>
      </c>
      <c r="E12" s="20" t="s">
        <v>108</v>
      </c>
      <c r="F12" s="19"/>
      <c r="G12" s="22" t="s">
        <v>84</v>
      </c>
      <c r="H12" s="19"/>
    </row>
    <row r="13" ht="51" spans="1:8">
      <c r="A13" s="19" t="s">
        <v>109</v>
      </c>
      <c r="B13" s="19" t="s">
        <v>110</v>
      </c>
      <c r="C13" s="20" t="s">
        <v>81</v>
      </c>
      <c r="D13" s="20" t="s">
        <v>111</v>
      </c>
      <c r="E13" s="20" t="s">
        <v>83</v>
      </c>
      <c r="F13" s="19"/>
      <c r="G13" s="22" t="s">
        <v>84</v>
      </c>
      <c r="H13" s="20" t="s">
        <v>112</v>
      </c>
    </row>
    <row r="14" spans="1:8">
      <c r="A14" s="19"/>
      <c r="B14" s="19"/>
      <c r="C14" s="20"/>
      <c r="D14" s="20"/>
      <c r="E14" s="20"/>
      <c r="F14" s="19"/>
      <c r="G14" s="22"/>
      <c r="H14" s="19"/>
    </row>
    <row r="15" spans="1:8">
      <c r="A15" s="19"/>
      <c r="B15" s="19"/>
      <c r="C15" s="20"/>
      <c r="D15" s="20"/>
      <c r="E15" s="20"/>
      <c r="F15" s="19"/>
      <c r="G15" s="22"/>
      <c r="H15" s="19"/>
    </row>
    <row r="16" spans="1:8">
      <c r="A16" s="19"/>
      <c r="B16" s="19"/>
      <c r="C16" s="20"/>
      <c r="D16" s="20"/>
      <c r="E16" s="20"/>
      <c r="F16" s="19"/>
      <c r="G16" s="22"/>
      <c r="H16" s="19"/>
    </row>
    <row r="17" spans="1:8">
      <c r="A17" s="19"/>
      <c r="B17" s="19"/>
      <c r="C17" s="20"/>
      <c r="D17" s="20"/>
      <c r="E17" s="20"/>
      <c r="F17" s="19"/>
      <c r="G17" s="22"/>
      <c r="H17" s="19"/>
    </row>
    <row r="18" spans="1:8">
      <c r="A18" s="19"/>
      <c r="B18" s="19"/>
      <c r="C18" s="20"/>
      <c r="D18" s="20"/>
      <c r="E18" s="20"/>
      <c r="F18" s="19"/>
      <c r="G18" s="22"/>
      <c r="H18" s="19"/>
    </row>
    <row r="19" spans="1:8">
      <c r="A19" s="23"/>
      <c r="B19" s="20"/>
      <c r="C19" s="24"/>
      <c r="D19" s="20"/>
      <c r="E19" s="20"/>
      <c r="F19" s="25"/>
      <c r="G19" s="26"/>
      <c r="H19" s="19"/>
    </row>
    <row r="20" spans="1:8">
      <c r="A20" s="23"/>
      <c r="B20" s="20"/>
      <c r="C20" s="24"/>
      <c r="D20" s="20"/>
      <c r="E20" s="20"/>
      <c r="F20" s="25"/>
      <c r="G20" s="26"/>
      <c r="H20" s="19"/>
    </row>
    <row r="22" spans="2:3">
      <c r="B22" s="27" t="s">
        <v>14</v>
      </c>
      <c r="C22" s="28" t="s">
        <v>15</v>
      </c>
    </row>
  </sheetData>
  <mergeCells count="1">
    <mergeCell ref="A1:H1"/>
  </mergeCells>
  <dataValidations count="1">
    <dataValidation type="list" allowBlank="1" sqref="F6:F7 F8:F17 F18:F20">
      <formula1>"Pass,Fail,Untest,N/A"</formula1>
    </dataValidation>
  </dataValidations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Q1</vt:lpstr>
      <vt:lpstr>Q2</vt:lpstr>
      <vt:lpstr>Q3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P</dc:creator>
  <cp:lastModifiedBy>TRAN THANH HAI K17 HL</cp:lastModifiedBy>
  <dcterms:created xsi:type="dcterms:W3CDTF">2023-02-26T13:32:00Z</dcterms:created>
  <dcterms:modified xsi:type="dcterms:W3CDTF">2024-07-25T01:52:15Z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4DE02AD6385944969DA03A7A726E2EBC_12</vt:lpwstr>
  </property>
  <property fmtid="{D5CDD505-2E9C-101B-9397-08002B2CF9AE}" pid="3" name="KSOProductBuildVer">
    <vt:lpwstr>1033-12.2.0.17153</vt:lpwstr>
  </property>
</Properties>
</file>