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heedhaidaryar/Documents/Data Analytics Bootcamp/Crowd Funding Analysis/Challenges/"/>
    </mc:Choice>
  </mc:AlternateContent>
  <xr:revisionPtr revIDLastSave="0" documentId="13_ncr:1_{2641EBC3-E778-AA47-8907-C984DE59A30C}" xr6:coauthVersionLast="45" xr6:coauthVersionMax="45" xr10:uidLastSave="{00000000-0000-0000-0000-000000000000}"/>
  <bookViews>
    <workbookView xWindow="-36540" yWindow="1900" windowWidth="38400" windowHeight="20040" xr2:uid="{00000000-000D-0000-FFFF-FFFF00000000}"/>
  </bookViews>
  <sheets>
    <sheet name="Kickstarter" sheetId="1" r:id="rId1"/>
    <sheet name="Theater Outcomes Vs Launch" sheetId="16" r:id="rId2"/>
    <sheet name="Outcomes Based on Goals" sheetId="18" r:id="rId3"/>
  </sheets>
  <definedNames>
    <definedName name="_xlnm._FilterDatabase" localSheetId="0" hidden="1">Kickstarter!$A$1:$U$4115</definedName>
    <definedName name="_xlchart.v1.15" hidden="1">'Outcomes Based on Goals'!$A$2:$A$13</definedName>
    <definedName name="_xlchart.v1.16" hidden="1">'Outcomes Based on Goals'!$B$1</definedName>
    <definedName name="_xlchart.v1.17" hidden="1">'Outcomes Based on Goals'!$B$2:$B$13</definedName>
    <definedName name="_xlchart.v1.18" hidden="1">'Outcomes Based on Goals'!$C$1</definedName>
    <definedName name="_xlchart.v1.19" hidden="1">'Outcomes Based on Goals'!$C$2:$C$13</definedName>
    <definedName name="_xlchart.v1.20" hidden="1">'Outcomes Based on Goals'!$D$1</definedName>
    <definedName name="_xlchart.v1.21" hidden="1">'Outcomes Based on Goals'!$D$2:$D$13</definedName>
    <definedName name="_xlchart.v1.22" hidden="1">'Outcomes Based on Goals'!$E$1</definedName>
    <definedName name="_xlchart.v1.23" hidden="1">'Outcomes Based on Goals'!$E$2:$E$13</definedName>
    <definedName name="_xlchart.v1.24" hidden="1">'Outcomes Based on Goals'!$F$1</definedName>
    <definedName name="_xlchart.v1.25" hidden="1">'Outcomes Based on Goals'!$F$2:$F$13</definedName>
    <definedName name="_xlchart.v1.26" hidden="1">'Outcomes Based on Goals'!$G$1</definedName>
    <definedName name="_xlchart.v1.27" hidden="1">'Outcomes Based on Goals'!$G$2:$G$13</definedName>
    <definedName name="_xlchart.v1.28" hidden="1">'Outcomes Based on Goals'!$H$1</definedName>
    <definedName name="_xlchart.v1.29" hidden="1">'Outcomes Based on Goals'!$H$2:$H$13</definedName>
    <definedName name="_xlchart.v2.0" hidden="1">'Outcomes Based on Goals'!$A$2:$A$13</definedName>
    <definedName name="_xlchart.v2.1" hidden="1">'Outcomes Based on Goals'!$B$1</definedName>
    <definedName name="_xlchart.v2.10" hidden="1">'Outcomes Based on Goals'!$F$2:$F$13</definedName>
    <definedName name="_xlchart.v2.11" hidden="1">'Outcomes Based on Goals'!$G$1</definedName>
    <definedName name="_xlchart.v2.12" hidden="1">'Outcomes Based on Goals'!$G$2:$G$13</definedName>
    <definedName name="_xlchart.v2.13" hidden="1">'Outcomes Based on Goals'!$H$1</definedName>
    <definedName name="_xlchart.v2.14" hidden="1">'Outcomes Based on Goals'!$H$2:$H$13</definedName>
    <definedName name="_xlchart.v2.2" hidden="1">'Outcomes Based on Goals'!$B$2:$B$13</definedName>
    <definedName name="_xlchart.v2.3" hidden="1">'Outcomes Based on Goals'!$C$1</definedName>
    <definedName name="_xlchart.v2.4" hidden="1">'Outcomes Based on Goals'!$C$2:$C$13</definedName>
    <definedName name="_xlchart.v2.5" hidden="1">'Outcomes Based on Goals'!$D$1</definedName>
    <definedName name="_xlchart.v2.6" hidden="1">'Outcomes Based on Goals'!$D$2:$D$13</definedName>
    <definedName name="_xlchart.v2.7" hidden="1">'Outcomes Based on Goals'!$E$1</definedName>
    <definedName name="_xlchart.v2.8" hidden="1">'Outcomes Based on Goals'!$E$2:$E$13</definedName>
    <definedName name="_xlchart.v2.9" hidden="1">'Outcomes Based on Goals'!$F$1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D6" i="18"/>
  <c r="C6" i="18"/>
  <c r="B6" i="18"/>
  <c r="D3" i="18"/>
  <c r="D9" i="18"/>
  <c r="D11" i="18"/>
  <c r="D13" i="18"/>
  <c r="D12" i="18"/>
  <c r="D10" i="18"/>
  <c r="D8" i="18"/>
  <c r="D7" i="18"/>
  <c r="D5" i="18"/>
  <c r="D4" i="18"/>
  <c r="D2" i="18"/>
  <c r="C13" i="18"/>
  <c r="C12" i="18"/>
  <c r="C11" i="18"/>
  <c r="C10" i="18"/>
  <c r="C9" i="18"/>
  <c r="C8" i="18"/>
  <c r="C7" i="18"/>
  <c r="C5" i="18"/>
  <c r="C4" i="18"/>
  <c r="C3" i="18"/>
  <c r="C2" i="18"/>
  <c r="B13" i="18"/>
  <c r="E13" i="18" s="1"/>
  <c r="B12" i="18"/>
  <c r="E12" i="18" s="1"/>
  <c r="B11" i="18"/>
  <c r="E11" i="18" s="1"/>
  <c r="B10" i="18"/>
  <c r="B9" i="18"/>
  <c r="B8" i="18"/>
  <c r="B7" i="18"/>
  <c r="E7" i="18" s="1"/>
  <c r="B5" i="18"/>
  <c r="E5" i="18" s="1"/>
  <c r="B4" i="18"/>
  <c r="E4" i="18" s="1"/>
  <c r="B3" i="18"/>
  <c r="E3" i="18" s="1"/>
  <c r="B2" i="18"/>
  <c r="E2" i="18" s="1"/>
  <c r="H5" i="18" l="1"/>
  <c r="H3" i="18"/>
  <c r="H7" i="18"/>
  <c r="G11" i="18"/>
  <c r="G3" i="18"/>
  <c r="G12" i="18"/>
  <c r="H12" i="18"/>
  <c r="G4" i="18"/>
  <c r="G13" i="18"/>
  <c r="H13" i="18"/>
  <c r="G5" i="18"/>
  <c r="H2" i="18"/>
  <c r="H11" i="18"/>
  <c r="G7" i="18"/>
  <c r="H4" i="18"/>
  <c r="E6" i="18"/>
  <c r="G6" i="18" s="1"/>
  <c r="G2" i="18"/>
  <c r="E10" i="18"/>
  <c r="F10" i="18" s="1"/>
  <c r="F7" i="18"/>
  <c r="E9" i="18"/>
  <c r="F9" i="18" s="1"/>
  <c r="F2" i="18"/>
  <c r="E8" i="18"/>
  <c r="F8" i="18" s="1"/>
  <c r="F13" i="18"/>
  <c r="F5" i="18"/>
  <c r="F12" i="18"/>
  <c r="F4" i="18"/>
  <c r="F11" i="18"/>
  <c r="F3" i="1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U2" i="1"/>
  <c r="G10" i="18" l="1"/>
  <c r="H9" i="18"/>
  <c r="H10" i="18"/>
  <c r="F6" i="18"/>
  <c r="G8" i="18"/>
  <c r="H8" i="18"/>
  <c r="G9" i="18"/>
  <c r="H6" i="18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 l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<sst xmlns="http://schemas.openxmlformats.org/spreadsheetml/2006/main" count="32975" uniqueCount="8400">
  <si>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</si>
  <si>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</si>
  <si>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</si>
  <si>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</si>
  <si>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</si>
  <si>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</si>
  <si>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</si>
  <si>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</si>
  <si>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</si>
  <si>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</si>
  <si>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</si>
  <si>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</si>
  <si>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</si>
  <si>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</si>
  <si>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</si>
  <si>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</si>
  <si>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</si>
  <si>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</si>
  <si>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</si>
  <si>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</si>
  <si>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</si>
  <si>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</si>
  <si>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</si>
  <si>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</si>
  <si>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</si>
  <si>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</si>
  <si>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</si>
  <si>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</si>
  <si>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</si>
  <si>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</si>
  <si>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</si>
  <si>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</si>
  <si>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</si>
  <si>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</si>
  <si>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</si>
  <si>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</si>
  <si>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</si>
  <si>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</si>
  <si>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</si>
  <si>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</si>
  <si>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</si>
  <si>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</si>
  <si>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</si>
  <si>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</si>
  <si>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</si>
  <si>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</si>
  <si>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</si>
  <si>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</si>
  <si>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</si>
  <si>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</si>
  <si>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</si>
  <si>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</si>
  <si>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</si>
  <si>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</si>
  <si>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</si>
  <si>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</si>
  <si>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</si>
  <si>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</si>
  <si>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</si>
  <si>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</si>
  <si>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</si>
  <si>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</si>
  <si>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</si>
  <si>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</si>
  <si>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</si>
  <si>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</si>
  <si>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</si>
  <si>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</si>
  <si>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</si>
  <si>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</si>
  <si>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</si>
  <si>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</si>
  <si>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</si>
  <si>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</si>
  <si>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</si>
  <si>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</si>
  <si>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</si>
  <si>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</si>
  <si>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</si>
  <si>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</si>
  <si>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</si>
  <si>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</si>
  <si>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</si>
  <si>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</si>
  <si>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</si>
  <si>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</si>
  <si>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</si>
  <si>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</si>
  <si>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</si>
  <si>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</si>
  <si>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</si>
  <si>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</si>
  <si>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</si>
  <si>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</si>
  <si>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</si>
  <si>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</si>
  <si>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</si>
  <si>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</si>
  <si>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</si>
  <si>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</si>
  <si>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</si>
  <si>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</si>
  <si>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</si>
  <si>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</si>
  <si>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</si>
  <si>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</si>
  <si>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</si>
  <si>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</si>
  <si>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</si>
  <si>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</si>
  <si>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</si>
  <si>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</si>
  <si>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</si>
  <si>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</si>
  <si>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</si>
  <si>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</si>
  <si>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</si>
  <si>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</si>
  <si>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</si>
  <si>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</si>
  <si>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</si>
  <si>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</si>
  <si>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</si>
  <si>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</si>
  <si>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</si>
  <si>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</si>
  <si>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</si>
  <si>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</si>
  <si>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</si>
  <si>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</si>
  <si>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</si>
  <si>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</si>
  <si>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</si>
  <si>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</si>
  <si>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</si>
  <si>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</si>
  <si>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</si>
  <si>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</si>
  <si>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</si>
  <si>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</si>
  <si>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</si>
  <si>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</si>
  <si>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</si>
  <si>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</si>
  <si>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</si>
  <si>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</si>
  <si>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</si>
  <si>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</si>
  <si>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</si>
  <si>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</si>
  <si>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</si>
  <si>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</si>
  <si>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</si>
  <si>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</si>
  <si>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</si>
  <si>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</si>
  <si>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</si>
  <si>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</si>
  <si>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</si>
  <si>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</si>
  <si>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</si>
  <si>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</si>
  <si>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</si>
  <si>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</si>
  <si>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</si>
  <si>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</si>
  <si>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</si>
  <si>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</si>
  <si>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</si>
  <si>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</si>
  <si>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</si>
  <si>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</si>
  <si>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</si>
  <si>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</si>
  <si>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</si>
  <si>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</si>
  <si>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</si>
  <si>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</si>
  <si>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</si>
  <si>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</si>
  <si>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</si>
  <si>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</si>
  <si>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</si>
  <si>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</si>
  <si>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</si>
  <si>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</si>
  <si>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</si>
  <si>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</si>
  <si>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</si>
  <si>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</si>
  <si>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</si>
  <si>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</si>
  <si>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</si>
  <si>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</si>
  <si>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</si>
  <si>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</si>
  <si>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</si>
  <si>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</si>
  <si>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</si>
  <si>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</si>
  <si>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</si>
  <si>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</si>
  <si>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</si>
  <si>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</si>
  <si>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</si>
  <si>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</si>
  <si>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</si>
  <si>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</si>
  <si>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</si>
  <si>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</si>
  <si>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</si>
  <si>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</si>
  <si>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</si>
  <si>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</si>
  <si>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</si>
  <si>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</si>
  <si>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</si>
  <si>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</si>
  <si>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</si>
  <si>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</si>
  <si>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</si>
  <si>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</si>
  <si>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</si>
  <si>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</si>
  <si>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</si>
  <si>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</si>
  <si>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</si>
  <si>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</si>
  <si>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</si>
  <si>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</si>
  <si>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</si>
  <si>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</si>
  <si>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</si>
  <si>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</si>
  <si>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</si>
  <si>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</si>
  <si>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</si>
  <si>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</si>
  <si>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</si>
  <si>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</si>
  <si>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</si>
  <si>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</si>
  <si>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</si>
  <si>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</si>
  <si>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</si>
  <si>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</si>
  <si>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</si>
  <si>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</si>
  <si>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</si>
  <si>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</si>
  <si>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</si>
  <si>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</si>
  <si>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</si>
  <si>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</si>
  <si>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</si>
  <si>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</si>
  <si>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</si>
  <si>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</si>
  <si>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</si>
  <si>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</si>
  <si>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</si>
  <si>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</si>
  <si>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</si>
  <si>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</si>
  <si>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</si>
  <si>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</si>
  <si>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</si>
  <si>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</si>
  <si>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</si>
  <si>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</si>
  <si>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</si>
  <si>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</si>
  <si>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</si>
  <si>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</si>
  <si>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</si>
  <si>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</si>
  <si>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</si>
  <si>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</si>
  <si>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</si>
  <si>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</si>
  <si>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</si>
  <si>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</si>
  <si>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</si>
  <si>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</si>
  <si>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</si>
  <si>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</si>
  <si>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</si>
  <si>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</si>
  <si>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</si>
  <si>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</si>
  <si>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</si>
  <si>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</si>
  <si>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</si>
  <si>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</si>
  <si>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</si>
  <si>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</si>
  <si>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</si>
  <si>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</si>
  <si>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</si>
  <si>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</si>
  <si>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</si>
  <si>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</si>
  <si>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</si>
  <si>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</si>
  <si>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</si>
  <si>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</si>
  <si>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</si>
  <si>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</si>
  <si>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</si>
  <si>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</si>
  <si>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</si>
  <si>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</si>
  <si>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</si>
  <si>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</si>
  <si>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</si>
  <si>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</si>
  <si>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</si>
  <si>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</si>
  <si>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</si>
  <si>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</si>
  <si>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</si>
  <si>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</si>
  <si>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</si>
  <si>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</si>
  <si>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</si>
  <si>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</si>
  <si>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</si>
  <si>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</si>
  <si>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</si>
  <si>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</si>
  <si>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</si>
  <si>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</si>
  <si>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</si>
  <si>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</si>
  <si>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</si>
  <si>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</si>
  <si>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</si>
  <si>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</si>
  <si>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</si>
  <si>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</si>
  <si>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</si>
  <si>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</si>
  <si>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</si>
  <si>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</si>
  <si>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</si>
  <si>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</si>
  <si>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</si>
  <si>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</si>
  <si>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</si>
  <si>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</si>
  <si>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</si>
  <si>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</si>
  <si>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</si>
  <si>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</si>
  <si>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</si>
  <si>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</si>
  <si>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</si>
  <si>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</si>
  <si>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</si>
  <si>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</si>
  <si>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</si>
  <si>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</si>
  <si>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</si>
  <si>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</si>
  <si>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</si>
  <si>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</si>
  <si>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</si>
  <si>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</si>
  <si>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</si>
  <si>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</si>
  <si>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</si>
  <si>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</si>
  <si>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</si>
  <si>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</si>
  <si>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</si>
  <si>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</si>
  <si>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</si>
  <si>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</si>
  <si>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</si>
  <si>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</si>
  <si>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</si>
  <si>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</si>
  <si>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</si>
  <si>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</si>
  <si>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</si>
  <si>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</si>
  <si>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</si>
  <si>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</si>
  <si>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</si>
  <si>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</si>
  <si>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</si>
  <si>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</si>
  <si>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</si>
  <si>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</si>
  <si>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</si>
  <si>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</si>
  <si>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</si>
  <si>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</si>
  <si>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</si>
  <si>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</si>
  <si>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</si>
  <si>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</si>
  <si>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</si>
  <si>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</si>
  <si>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</si>
  <si>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</si>
  <si>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</si>
  <si>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</si>
  <si>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</si>
  <si>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</si>
  <si>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</si>
  <si>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</si>
  <si>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</si>
  <si>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</si>
  <si>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</si>
  <si>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</si>
  <si>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</si>
  <si>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</si>
  <si>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</si>
  <si>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</si>
  <si>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</si>
  <si>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</si>
  <si>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</si>
  <si>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</si>
  <si>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</si>
  <si>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</si>
  <si>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</si>
  <si>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</si>
  <si>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</si>
  <si>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</si>
  <si>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</si>
  <si>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</si>
  <si>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</si>
  <si>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</si>
  <si>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</si>
  <si>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</si>
  <si>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</si>
  <si>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</si>
  <si>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</si>
  <si>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</si>
  <si>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</si>
  <si>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</si>
  <si>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</si>
  <si>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</si>
  <si>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</si>
  <si>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</si>
  <si>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</si>
  <si>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</si>
  <si>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</si>
  <si>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</si>
  <si>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</si>
  <si>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</si>
  <si>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</si>
  <si>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</si>
  <si>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</si>
  <si>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</si>
  <si>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</si>
  <si>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</si>
  <si>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</si>
  <si>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</si>
  <si>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</si>
  <si>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</si>
  <si>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</si>
  <si>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</si>
  <si>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</si>
  <si>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</si>
  <si>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</si>
  <si>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</si>
  <si>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</si>
  <si>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</si>
  <si>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</si>
  <si>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</si>
  <si>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</si>
  <si>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</si>
  <si>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</si>
  <si>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</si>
  <si>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</si>
  <si>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</si>
  <si>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</si>
  <si>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</si>
  <si>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</si>
  <si>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</si>
  <si>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</si>
  <si>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</si>
  <si>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</si>
  <si>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</si>
  <si>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</si>
  <si>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</si>
  <si>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</si>
  <si>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</si>
  <si>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</si>
  <si>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</si>
  <si>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</si>
  <si>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</si>
  <si>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</si>
  <si>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</si>
  <si>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</si>
  <si>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</si>
  <si>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</si>
  <si>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</si>
  <si>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</si>
  <si>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</si>
  <si>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</si>
  <si>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</si>
  <si>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</si>
  <si>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</si>
  <si>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</si>
  <si>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</si>
  <si>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</si>
  <si>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</si>
  <si>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</si>
  <si>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</si>
  <si>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</si>
  <si>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</si>
  <si>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</si>
  <si>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</si>
  <si>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</si>
  <si>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</si>
  <si>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</si>
  <si>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</si>
  <si>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</si>
  <si>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</si>
  <si>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</si>
  <si>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</si>
  <si>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</si>
  <si>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</si>
  <si>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</si>
  <si>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</si>
  <si>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</si>
  <si>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</si>
  <si>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</si>
  <si>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</si>
  <si>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</si>
  <si>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</si>
  <si>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</si>
  <si>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</si>
  <si>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</si>
  <si>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</si>
  <si>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</si>
  <si>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</si>
  <si>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</si>
  <si>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</si>
  <si>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</si>
  <si>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</si>
  <si>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</si>
  <si>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</si>
  <si>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</si>
  <si>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</si>
  <si>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</si>
  <si>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</si>
  <si>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</si>
  <si>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</si>
  <si>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</si>
  <si>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</si>
  <si>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</si>
  <si>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</si>
  <si>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</si>
  <si>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</si>
  <si>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</si>
  <si>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</si>
  <si>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</si>
  <si>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</si>
  <si>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</si>
  <si>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</si>
  <si>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</si>
  <si>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</si>
  <si>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</si>
  <si>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</si>
  <si>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</si>
  <si>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</si>
  <si>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</si>
  <si>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</si>
  <si>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</si>
  <si>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</si>
  <si>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</si>
  <si>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</si>
  <si>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</si>
  <si>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</si>
  <si>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</si>
  <si>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</si>
  <si>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</si>
  <si>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</si>
  <si>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</si>
  <si>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</si>
  <si>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</si>
  <si>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</si>
  <si>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</si>
  <si>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</si>
  <si>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</si>
  <si>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</si>
  <si>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</si>
  <si>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</si>
  <si>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</si>
  <si>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</si>
  <si>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</si>
  <si>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</si>
  <si>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</si>
  <si>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</si>
  <si>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</si>
  <si>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</si>
  <si>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</si>
  <si>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</si>
  <si>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</si>
  <si>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</si>
  <si>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</si>
  <si>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</si>
  <si>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</si>
  <si>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</si>
  <si>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</si>
  <si>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</si>
  <si>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</si>
  <si>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</si>
  <si>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</si>
  <si>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</si>
  <si>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</si>
  <si>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</si>
  <si>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</si>
  <si>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</si>
  <si>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</si>
  <si>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</si>
  <si>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</si>
  <si>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</si>
  <si>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</si>
  <si>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</si>
  <si>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</si>
  <si>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</si>
  <si>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</si>
  <si>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</si>
  <si>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</si>
  <si>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</si>
  <si>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</si>
  <si>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</si>
  <si>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</si>
  <si>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</si>
  <si>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</si>
  <si>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</si>
  <si>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</si>
  <si>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</si>
  <si>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</si>
  <si>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</si>
  <si>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</si>
  <si>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</si>
  <si>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</si>
  <si>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</si>
  <si>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</si>
  <si>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</si>
  <si>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</si>
  <si>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</si>
  <si>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</si>
  <si>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</si>
  <si>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</si>
  <si>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</si>
  <si>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</si>
  <si>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</si>
  <si>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</si>
  <si>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</si>
  <si>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</si>
  <si>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</si>
  <si>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</si>
  <si>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</si>
  <si>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</si>
  <si>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</si>
  <si>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</si>
  <si>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</si>
  <si>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</si>
  <si>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</si>
  <si>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</si>
  <si>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</si>
  <si>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</si>
  <si>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</si>
  <si>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</si>
  <si>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</si>
  <si>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</si>
  <si>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</si>
  <si>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</si>
  <si>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</si>
  <si>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</si>
  <si>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</si>
  <si>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</si>
  <si>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</si>
  <si>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</si>
  <si>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</si>
  <si>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</si>
  <si>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</si>
  <si>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</si>
  <si>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</si>
  <si>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</si>
  <si>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</si>
  <si>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</si>
  <si>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</si>
  <si>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</si>
  <si>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</si>
  <si>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</si>
  <si>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</si>
  <si>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</si>
  <si>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</si>
  <si>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</si>
  <si>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</si>
  <si>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</si>
  <si>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</si>
  <si>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</si>
  <si>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</si>
  <si>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</si>
  <si>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</si>
  <si>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</si>
  <si>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</si>
  <si>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</si>
  <si>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</si>
  <si>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</si>
  <si>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</si>
  <si>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</si>
  <si>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</si>
  <si>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</si>
  <si>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</si>
  <si>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</si>
  <si>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</si>
  <si>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</si>
  <si>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</si>
  <si>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</si>
  <si>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</si>
  <si>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</si>
  <si>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</si>
  <si>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</si>
  <si>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</si>
  <si>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</si>
  <si>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</si>
  <si>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</si>
  <si>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</si>
  <si>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</si>
  <si>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</si>
  <si>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</si>
  <si>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</si>
  <si>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</si>
  <si>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</si>
  <si>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</si>
  <si>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</si>
  <si>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</si>
  <si>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</si>
  <si>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</si>
  <si>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</si>
  <si>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</si>
  <si>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</si>
  <si>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</si>
  <si>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</si>
  <si>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</si>
  <si>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</si>
  <si>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</si>
  <si>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</si>
  <si>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</si>
  <si>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</si>
  <si>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</si>
  <si>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</si>
  <si>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</si>
  <si>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</si>
  <si>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</si>
  <si>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</si>
  <si>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</si>
  <si>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</si>
  <si>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</si>
  <si>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</si>
  <si>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</si>
  <si>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</si>
  <si>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</si>
  <si>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</si>
  <si>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</si>
  <si>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</si>
  <si>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</si>
  <si>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</si>
  <si>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</si>
  <si>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</si>
  <si>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</si>
  <si>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</si>
  <si>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</si>
  <si>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</si>
  <si>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</si>
  <si>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</si>
  <si>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</si>
  <si>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</si>
  <si>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</si>
  <si>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</si>
  <si>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</si>
  <si>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</si>
  <si>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</si>
  <si>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</si>
  <si>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</si>
  <si>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</si>
  <si>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</si>
  <si>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</si>
  <si>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</si>
  <si>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</si>
  <si>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</si>
  <si>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</si>
  <si>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</si>
  <si>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</si>
  <si>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</si>
  <si>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</si>
  <si>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</si>
  <si>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</si>
  <si>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</si>
  <si>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</si>
  <si>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</si>
  <si>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</si>
  <si>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</si>
  <si>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</si>
  <si>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</si>
  <si>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</si>
  <si>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</si>
  <si>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</si>
  <si>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</si>
  <si>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</si>
  <si>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</si>
  <si>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</si>
  <si>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</si>
  <si>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</si>
  <si>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</si>
  <si>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</si>
  <si>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</si>
  <si>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</si>
  <si>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</si>
  <si>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</si>
  <si>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</si>
  <si>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</si>
  <si>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</si>
  <si>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</si>
  <si>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</si>
  <si>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</si>
  <si>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</si>
  <si>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</si>
  <si>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</si>
  <si>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</si>
  <si>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</si>
  <si>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</si>
  <si>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</si>
  <si>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</si>
  <si>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</si>
  <si>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</si>
  <si>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</si>
  <si>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</si>
  <si>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</si>
  <si>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</si>
  <si>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</si>
  <si>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</si>
  <si>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</si>
  <si>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</si>
  <si>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</si>
  <si>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</si>
  <si>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</si>
  <si>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</si>
  <si>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</si>
  <si>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</si>
  <si>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</si>
  <si>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</si>
  <si>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</si>
  <si>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</si>
  <si>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</si>
  <si>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</si>
  <si>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</si>
  <si>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</si>
  <si>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</si>
  <si>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</si>
  <si>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</si>
  <si>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</si>
  <si>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</si>
  <si>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</si>
  <si>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</si>
  <si>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</si>
  <si>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</si>
  <si>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</si>
  <si>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</si>
  <si>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</si>
  <si>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</si>
  <si>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</si>
  <si>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</si>
  <si>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</si>
  <si>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</si>
  <si>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</si>
  <si>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</si>
  <si>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</si>
  <si>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</si>
  <si>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</si>
  <si>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</si>
  <si>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</si>
  <si>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</si>
  <si>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</si>
  <si>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</si>
  <si>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</si>
  <si>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</si>
  <si>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</si>
  <si>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</si>
  <si>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</si>
  <si>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</si>
  <si>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</si>
  <si>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</si>
  <si>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</si>
  <si>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</si>
  <si>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</si>
  <si>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</si>
  <si>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</si>
  <si>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</si>
  <si>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</si>
  <si>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</si>
  <si>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</si>
  <si>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</si>
  <si>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</si>
  <si>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</si>
  <si>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</si>
  <si>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</si>
  <si>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</si>
  <si>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</si>
  <si>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</si>
  <si>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</si>
  <si>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</si>
  <si>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</si>
  <si>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</si>
  <si>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</si>
  <si>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</si>
  <si>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</si>
  <si>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</si>
  <si>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</si>
  <si>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</si>
  <si>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</si>
  <si>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</si>
  <si>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</si>
  <si>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</si>
  <si>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</si>
  <si>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</si>
  <si>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</si>
  <si>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</si>
  <si>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</si>
  <si>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</si>
  <si>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</si>
  <si>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</si>
  <si>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</si>
  <si>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</si>
  <si>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</si>
  <si>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</si>
  <si>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</si>
  <si>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</si>
  <si>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</si>
  <si>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</si>
  <si>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</si>
  <si>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</si>
  <si>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</si>
  <si>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</si>
  <si>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</si>
  <si>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</si>
  <si>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</si>
  <si>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</si>
  <si>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</si>
  <si>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</si>
  <si>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</si>
  <si>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</si>
  <si>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</si>
  <si>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</si>
  <si>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</si>
  <si>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</si>
  <si>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</si>
  <si>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</si>
  <si>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</si>
  <si>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</si>
  <si>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</si>
  <si>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</si>
  <si>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</si>
  <si>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</si>
  <si>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</si>
  <si>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</si>
  <si>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</si>
  <si>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</si>
  <si>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</si>
  <si>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</si>
  <si>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</si>
  <si>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</si>
  <si>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</si>
  <si>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</si>
  <si>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</si>
  <si>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</si>
  <si>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</si>
  <si>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</si>
  <si>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</si>
  <si>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</si>
  <si>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</si>
  <si>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</si>
  <si>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</si>
  <si>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</si>
  <si>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</si>
  <si>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</si>
  <si>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</si>
  <si>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</si>
  <si>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</si>
  <si>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</si>
  <si>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</si>
  <si>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</si>
  <si>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</si>
  <si>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</si>
  <si>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</si>
  <si>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</si>
  <si>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</si>
  <si>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</si>
  <si>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</si>
  <si>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</si>
  <si>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</si>
  <si>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</si>
  <si>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</si>
  <si>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</si>
  <si>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</si>
  <si>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</si>
  <si>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</si>
  <si>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</si>
  <si>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</si>
  <si>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</si>
  <si>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</si>
  <si>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</si>
  <si>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</si>
  <si>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</si>
  <si>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</si>
  <si>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</si>
  <si>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</si>
  <si>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</si>
  <si>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</si>
  <si>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</si>
  <si>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</si>
  <si>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</si>
  <si>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</si>
  <si>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</si>
  <si>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</si>
  <si>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</si>
  <si>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</si>
  <si>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</si>
  <si>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</si>
  <si>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</si>
  <si>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</si>
  <si>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</si>
  <si>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</si>
  <si>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</si>
  <si>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</si>
  <si>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</si>
  <si>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</si>
  <si>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</si>
  <si>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</si>
  <si>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</si>
  <si>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</si>
  <si>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</si>
  <si>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</si>
  <si>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</si>
  <si>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</si>
  <si>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</si>
  <si>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</si>
  <si>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</si>
  <si>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</si>
  <si>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</si>
  <si>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</si>
  <si>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</si>
  <si>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</si>
  <si>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</si>
  <si>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</si>
  <si>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</si>
  <si>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</si>
  <si>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</si>
  <si>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</si>
  <si>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</si>
  <si>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</si>
  <si>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</si>
  <si>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</si>
  <si>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</si>
  <si>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</si>
  <si>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</si>
  <si>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</si>
  <si>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</si>
  <si>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</si>
  <si>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</si>
  <si>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</si>
  <si>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</si>
  <si>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</si>
  <si>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</si>
  <si>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</si>
  <si>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</si>
  <si>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</si>
  <si>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</si>
  <si>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</si>
  <si>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</si>
  <si>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</si>
  <si>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</si>
  <si>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</si>
  <si>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</si>
  <si>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</si>
  <si>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</si>
  <si>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</si>
  <si>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</si>
  <si>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</si>
  <si>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</si>
  <si>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</si>
  <si>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</si>
  <si>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</si>
  <si>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</si>
  <si>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</si>
  <si>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</si>
  <si>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</si>
  <si>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</si>
  <si>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</si>
  <si>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</si>
  <si>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</si>
  <si>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</si>
  <si>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</si>
  <si>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</si>
  <si>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</si>
  <si>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</si>
  <si>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</si>
  <si>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</si>
  <si>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</si>
  <si>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</si>
  <si>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</si>
  <si>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</si>
  <si>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</si>
  <si>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</si>
  <si>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</si>
  <si>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</si>
  <si>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</si>
  <si>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</si>
  <si>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</si>
  <si>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</si>
  <si>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</si>
  <si>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</si>
  <si>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</si>
  <si>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</si>
  <si>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</si>
  <si>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</si>
  <si>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</si>
  <si>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</si>
  <si>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</si>
  <si>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</si>
  <si>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</si>
  <si>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</si>
  <si>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</si>
  <si>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</si>
  <si>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</si>
  <si>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</si>
  <si>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</si>
  <si>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</si>
  <si>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</si>
  <si>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</si>
  <si>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</si>
  <si>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</si>
  <si>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</si>
  <si>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</si>
  <si>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</si>
  <si>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</si>
  <si>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</si>
  <si>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</si>
  <si>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</si>
  <si>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</si>
  <si>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</si>
  <si>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</si>
  <si>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</si>
  <si>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</si>
  <si>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</si>
  <si>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</si>
  <si>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</si>
  <si>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</si>
  <si>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</si>
  <si>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</si>
  <si>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</si>
  <si>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</si>
  <si>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</si>
  <si>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</si>
  <si>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</si>
  <si>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</si>
  <si>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</si>
  <si>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</si>
  <si>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</si>
  <si>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</si>
  <si>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</si>
  <si>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</si>
  <si>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</si>
  <si>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</si>
  <si>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</si>
  <si>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</si>
  <si>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</si>
  <si>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</si>
  <si>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</si>
  <si>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</si>
  <si>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</si>
  <si>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</si>
  <si>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</si>
  <si>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</si>
  <si>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</si>
  <si>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</si>
  <si>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</si>
  <si>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</si>
  <si>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</si>
  <si>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</si>
  <si>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</si>
  <si>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</si>
  <si>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</si>
  <si>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</si>
  <si>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</si>
  <si>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</si>
  <si>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</si>
  <si>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</si>
  <si>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</si>
  <si>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</si>
  <si>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</si>
  <si>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</si>
  <si>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</si>
  <si>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</si>
  <si>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</si>
  <si>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</si>
  <si>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</si>
  <si>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</si>
  <si>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</si>
  <si>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</si>
  <si>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</si>
  <si>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</si>
  <si>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</si>
  <si>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</si>
  <si>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</si>
  <si>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</si>
  <si>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</si>
  <si>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</si>
  <si>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</si>
  <si>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</si>
  <si>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</si>
  <si>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</si>
  <si>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</si>
  <si>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</si>
  <si>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</si>
  <si>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</si>
  <si>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</si>
  <si>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</si>
  <si>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</si>
  <si>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</si>
  <si>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</si>
  <si>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</si>
  <si>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</si>
  <si>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</si>
  <si>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</si>
  <si>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</si>
  <si>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</si>
  <si>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</si>
  <si>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</si>
  <si>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</si>
  <si>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</si>
  <si>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</si>
  <si>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</si>
  <si>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</si>
  <si>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</si>
  <si>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</si>
  <si>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</si>
  <si>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</si>
  <si>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</si>
  <si>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</si>
  <si>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</si>
  <si>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</si>
  <si>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</si>
  <si>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</si>
  <si>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</si>
  <si>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</si>
  <si>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</si>
  <si>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</si>
  <si>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</si>
  <si>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</si>
  <si>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</si>
  <si>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</si>
  <si>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</si>
  <si>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</si>
  <si>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</si>
  <si>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</si>
  <si>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</si>
  <si>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</si>
  <si>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</si>
  <si>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</si>
  <si>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</si>
  <si>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</si>
  <si>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</si>
  <si>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</si>
  <si>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</si>
  <si>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</si>
  <si>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</si>
  <si>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</si>
  <si>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</si>
  <si>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</si>
  <si>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</si>
  <si>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</si>
  <si>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</si>
  <si>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</si>
  <si>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</si>
  <si>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</si>
  <si>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</si>
  <si>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</si>
  <si>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</si>
  <si>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</si>
  <si>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</si>
  <si>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</si>
  <si>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</si>
  <si>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</si>
  <si>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</si>
  <si>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</si>
  <si>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</si>
  <si>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</si>
  <si>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</si>
  <si>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</si>
  <si>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</si>
  <si>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</si>
  <si>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</si>
  <si>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</si>
  <si>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</si>
  <si>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</si>
  <si>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</si>
  <si>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</si>
  <si>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</si>
  <si>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</si>
  <si>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</si>
  <si>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</si>
  <si>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</si>
  <si>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</si>
  <si>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</si>
  <si>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</si>
  <si>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</si>
  <si>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</si>
  <si>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</si>
  <si>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</si>
  <si>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</si>
  <si>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</si>
  <si>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</si>
  <si>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</si>
  <si>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</si>
  <si>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</si>
  <si>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</si>
  <si>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</si>
  <si>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</si>
  <si>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</si>
  <si>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</si>
  <si>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</si>
  <si>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</si>
  <si>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</si>
  <si>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</si>
  <si>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</si>
  <si>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</si>
  <si>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</si>
  <si>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</si>
  <si>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</si>
  <si>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</si>
  <si>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</si>
  <si>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</si>
  <si>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</si>
  <si>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</si>
  <si>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</si>
  <si>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</si>
  <si>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</si>
  <si>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</si>
  <si>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</si>
  <si>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</si>
  <si>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</si>
  <si>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</si>
  <si>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</si>
  <si>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</si>
  <si>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</si>
  <si>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</si>
  <si>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</si>
  <si>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</si>
  <si>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</si>
  <si>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</si>
  <si>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</si>
  <si>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</si>
  <si>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</si>
  <si>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</si>
  <si>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</si>
  <si>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</si>
  <si>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</si>
  <si>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</si>
  <si>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</si>
  <si>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</si>
  <si>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</si>
  <si>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</si>
  <si>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</si>
  <si>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</si>
  <si>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</si>
  <si>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</si>
  <si>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</si>
  <si>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</si>
  <si>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</si>
  <si>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</si>
  <si>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</si>
  <si>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</si>
  <si>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</si>
  <si>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</si>
  <si>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</si>
  <si>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</si>
  <si>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</si>
  <si>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</si>
  <si>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</si>
  <si>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</si>
  <si>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</si>
  <si>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</si>
  <si>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</si>
  <si>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</si>
  <si>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</si>
  <si>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</si>
  <si>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</si>
  <si>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</si>
  <si>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</si>
  <si>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</si>
  <si>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</si>
  <si>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</si>
  <si>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</si>
  <si>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</si>
  <si>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</si>
  <si>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</si>
  <si>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</si>
  <si>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</si>
  <si>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</si>
  <si>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</si>
  <si>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</si>
  <si>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</si>
  <si>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</si>
  <si>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</si>
  <si>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</si>
  <si>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</si>
  <si>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</si>
  <si>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</si>
  <si>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</si>
  <si>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</si>
  <si>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</si>
  <si>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</si>
  <si>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</si>
  <si>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</si>
  <si>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</si>
  <si>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</si>
  <si>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</si>
  <si>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</si>
  <si>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</si>
  <si>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</si>
  <si>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</si>
  <si>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</si>
  <si>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</si>
  <si>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</si>
  <si>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</si>
  <si>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</si>
  <si>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</si>
  <si>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</si>
  <si>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</si>
  <si>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</si>
  <si>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</si>
  <si>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</si>
  <si>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</si>
  <si>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</si>
  <si>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</si>
  <si>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</si>
  <si>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</si>
  <si>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</si>
  <si>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</si>
  <si>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</si>
  <si>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</si>
  <si>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</si>
  <si>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</si>
  <si>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</si>
  <si>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</si>
  <si>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</si>
  <si>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</si>
  <si>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</si>
  <si>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</si>
  <si>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</si>
  <si>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</si>
  <si>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</si>
  <si>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</si>
  <si>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</si>
  <si>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</si>
  <si>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</si>
  <si>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</si>
  <si>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</si>
  <si>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</si>
  <si>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</si>
  <si>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</si>
  <si>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</si>
  <si>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</si>
  <si>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</si>
  <si>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</si>
  <si>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</si>
  <si>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</si>
  <si>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</si>
  <si>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</si>
  <si>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</si>
  <si>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</si>
  <si>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</si>
  <si>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</si>
  <si>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</si>
  <si>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</si>
  <si>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</si>
  <si>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</si>
  <si>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</si>
  <si>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</si>
  <si>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</si>
  <si>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</si>
  <si>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</si>
  <si>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</si>
  <si>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</si>
  <si>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</si>
  <si>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</si>
  <si>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</si>
  <si>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</si>
  <si>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</si>
  <si>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</si>
  <si>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</si>
  <si>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</si>
  <si>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</si>
  <si>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</si>
  <si>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</si>
  <si>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</si>
  <si>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</si>
  <si>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</si>
  <si>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</si>
  <si>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</si>
  <si>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</si>
  <si>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</si>
  <si>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</si>
  <si>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</si>
  <si>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</si>
  <si>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</si>
  <si>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</si>
  <si>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</si>
  <si>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</si>
  <si>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</si>
  <si>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</si>
  <si>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</si>
  <si>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</si>
  <si>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</si>
  <si>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</si>
  <si>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</si>
  <si>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</si>
  <si>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</si>
  <si>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</si>
  <si>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</si>
  <si>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</si>
  <si>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</si>
  <si>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</si>
  <si>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</si>
  <si>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</si>
  <si>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</si>
  <si>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</si>
  <si>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</si>
  <si>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</si>
  <si>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</si>
  <si>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</si>
  <si>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</si>
  <si>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</si>
  <si>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</si>
  <si>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</si>
  <si>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</si>
  <si>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</si>
  <si>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</si>
  <si>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</si>
  <si>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</si>
  <si>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</si>
  <si>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</si>
  <si>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</si>
  <si>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</si>
  <si>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</si>
  <si>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</si>
  <si>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</si>
  <si>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</si>
  <si>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</si>
  <si>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</si>
  <si>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</si>
  <si>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</si>
  <si>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</si>
  <si>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</si>
  <si>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</si>
  <si>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</si>
  <si>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</si>
  <si>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</si>
  <si>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</si>
  <si>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</si>
  <si>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</si>
  <si>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</si>
  <si>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</si>
  <si>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</si>
  <si>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</si>
  <si>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</si>
  <si>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</si>
  <si>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</si>
  <si>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</si>
  <si>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</si>
  <si>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</si>
  <si>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</si>
  <si>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</si>
  <si>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</si>
  <si>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</si>
  <si>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</si>
  <si>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</si>
  <si>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</si>
  <si>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</si>
  <si>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</si>
  <si>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</si>
  <si>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</si>
  <si>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</si>
  <si>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</si>
  <si>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</si>
  <si>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</si>
  <si>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</si>
  <si>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</si>
  <si>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</si>
  <si>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</si>
  <si>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</si>
  <si>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</si>
  <si>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</si>
  <si>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</si>
  <si>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</si>
  <si>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</si>
  <si>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</si>
  <si>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</si>
  <si>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</si>
  <si>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</si>
  <si>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</si>
  <si>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</si>
  <si>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</si>
  <si>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</si>
  <si>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</si>
  <si>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</si>
  <si>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</si>
  <si>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</si>
  <si>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</si>
  <si>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</si>
  <si>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</si>
  <si>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</si>
  <si>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</si>
  <si>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</si>
  <si>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</si>
  <si>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</si>
  <si>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</si>
  <si>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</si>
  <si>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</si>
  <si>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</si>
  <si>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</si>
  <si>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</si>
  <si>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</si>
  <si>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</si>
  <si>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</si>
  <si>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</si>
  <si>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</si>
  <si>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</si>
  <si>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</si>
  <si>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</si>
  <si>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</si>
  <si>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</si>
  <si>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</si>
  <si>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</si>
  <si>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</si>
  <si>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</si>
  <si>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</si>
  <si>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</si>
  <si>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</si>
  <si>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</si>
  <si>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</si>
  <si>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</si>
  <si>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</si>
  <si>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</si>
  <si>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</si>
  <si>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</si>
  <si>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</si>
  <si>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</si>
  <si>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</si>
  <si>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</si>
  <si>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</si>
  <si>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</si>
  <si>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</si>
  <si>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</si>
  <si>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</si>
  <si>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</si>
  <si>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</si>
  <si>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</si>
  <si>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</si>
  <si>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</si>
  <si>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</si>
  <si>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</si>
  <si>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</si>
  <si>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</si>
  <si>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</si>
  <si>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</si>
  <si>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</si>
  <si>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</si>
  <si>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</si>
  <si>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</si>
  <si>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</si>
  <si>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</si>
  <si>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</si>
  <si>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</si>
  <si>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</si>
  <si>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</si>
  <si>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</si>
  <si>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</si>
  <si>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</si>
  <si>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</si>
  <si>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</si>
  <si>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</si>
  <si>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</si>
  <si>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</si>
  <si>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</si>
  <si>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</si>
  <si>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</si>
  <si>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</si>
  <si>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</si>
  <si>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</si>
  <si>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</si>
  <si>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</si>
  <si>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</si>
  <si>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</si>
  <si>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</si>
  <si>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</si>
  <si>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</si>
  <si>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</si>
  <si>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</si>
  <si>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</si>
  <si>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</si>
  <si>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</si>
  <si>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</si>
  <si>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</si>
  <si>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</si>
  <si>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</si>
  <si>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</si>
  <si>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</si>
  <si>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</si>
  <si>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</si>
  <si>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</si>
  <si>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</si>
  <si>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</si>
  <si>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</si>
  <si>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</si>
  <si>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</si>
  <si>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</si>
  <si>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</si>
  <si>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</si>
  <si>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</si>
  <si>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</si>
  <si>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</si>
  <si>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</si>
  <si>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</si>
  <si>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</si>
  <si>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</si>
  <si>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</si>
  <si>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</si>
  <si>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</si>
  <si>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</si>
  <si>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</si>
  <si>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</si>
  <si>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</si>
  <si>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</si>
  <si>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</si>
  <si>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</si>
  <si>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</si>
  <si>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</si>
  <si>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</si>
  <si>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</si>
  <si>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</si>
  <si>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</si>
  <si>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</si>
  <si>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</si>
  <si>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</si>
  <si>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</si>
  <si>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</si>
  <si>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</si>
  <si>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</si>
  <si>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</si>
  <si>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</si>
  <si>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</si>
  <si>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</si>
  <si>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</si>
  <si>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</si>
  <si>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</si>
  <si>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</si>
  <si>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</si>
  <si>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</si>
  <si>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</si>
  <si>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</si>
  <si>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</si>
  <si>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</si>
  <si>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</si>
  <si>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</si>
  <si>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</si>
  <si>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</si>
  <si>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</si>
  <si>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</si>
  <si>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</si>
  <si>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</si>
  <si>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</si>
  <si>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</si>
  <si>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</si>
  <si>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</si>
  <si>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</si>
  <si>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</si>
  <si>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</si>
  <si>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</si>
  <si>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</si>
  <si>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</si>
  <si>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</si>
  <si>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</si>
  <si>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</si>
  <si>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</si>
  <si>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</si>
  <si>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</si>
  <si>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</si>
  <si>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</si>
  <si>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</si>
  <si>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</si>
  <si>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</si>
  <si>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</si>
  <si>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</si>
  <si>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</si>
  <si>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</si>
  <si>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</si>
  <si>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</si>
  <si>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</si>
  <si>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</si>
  <si>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</si>
  <si>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</si>
  <si>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</si>
  <si>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</si>
  <si>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</si>
  <si>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</si>
  <si>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</si>
  <si>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</si>
  <si>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</si>
  <si>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</si>
  <si>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</si>
  <si>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</si>
  <si>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</si>
  <si>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</si>
  <si>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</si>
  <si>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</si>
  <si>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</si>
  <si>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</si>
  <si>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</si>
  <si>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</si>
  <si>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</si>
  <si>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</si>
  <si>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</si>
  <si>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</si>
  <si>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</si>
  <si>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</si>
  <si>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</si>
  <si>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</si>
  <si>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</si>
  <si>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</si>
  <si>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</si>
  <si>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</si>
  <si>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</si>
  <si>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</si>
  <si>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</si>
  <si>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</si>
  <si>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</si>
  <si>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</si>
  <si>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</si>
  <si>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</si>
  <si>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</si>
  <si>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</si>
  <si>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</si>
  <si>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</si>
  <si>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</si>
  <si>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</si>
  <si>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</si>
  <si>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</si>
  <si>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</si>
  <si>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</si>
  <si>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</si>
  <si>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</si>
  <si>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</si>
  <si>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</si>
  <si>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</si>
  <si>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</si>
  <si>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</si>
  <si>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</si>
  <si>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</si>
  <si>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</si>
  <si>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</si>
  <si>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</si>
  <si>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</si>
  <si>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</si>
  <si>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</si>
  <si>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</si>
  <si>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</si>
  <si>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</si>
  <si>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</si>
  <si>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</si>
  <si>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</si>
  <si>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</si>
  <si>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</si>
  <si>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</si>
  <si>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</si>
  <si>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</si>
  <si>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</si>
  <si>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</si>
  <si>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</si>
  <si>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</si>
  <si>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</si>
  <si>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</si>
  <si>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</si>
  <si>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</si>
  <si>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</si>
  <si>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</si>
  <si>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</si>
  <si>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</si>
  <si>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</si>
  <si>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</si>
  <si>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</si>
  <si>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</si>
  <si>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</si>
  <si>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</si>
  <si>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</si>
  <si>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</si>
  <si>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</si>
  <si>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</si>
  <si>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</si>
  <si>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</si>
  <si>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</si>
  <si>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</si>
  <si>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</si>
  <si>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</si>
  <si>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</si>
  <si>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</si>
  <si>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</si>
  <si>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</si>
  <si>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</si>
  <si>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</si>
  <si>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</si>
  <si>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</si>
  <si>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</si>
  <si>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</si>
  <si>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</si>
  <si>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</si>
  <si>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</si>
  <si>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</si>
  <si>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</si>
  <si>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</si>
  <si>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</si>
  <si>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</si>
  <si>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</si>
  <si>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</si>
  <si>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</si>
  <si>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</si>
  <si>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</si>
  <si>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</si>
  <si>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</si>
  <si>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</si>
  <si>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</si>
  <si>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</si>
  <si>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</si>
  <si>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</si>
  <si>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</si>
  <si>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</si>
  <si>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</si>
  <si>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</si>
  <si>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</si>
  <si>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</si>
  <si>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</si>
  <si>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</si>
  <si>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</si>
  <si>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</si>
  <si>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</si>
  <si>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</si>
  <si>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</si>
  <si>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</si>
  <si>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</si>
  <si>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</si>
  <si>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</si>
  <si>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</si>
  <si>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</si>
  <si>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</si>
  <si>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</si>
  <si>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</si>
  <si>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</si>
  <si>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</si>
  <si>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</si>
  <si>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</si>
  <si>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</si>
  <si>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</si>
  <si>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</si>
  <si>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</si>
  <si>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</si>
  <si>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</si>
  <si>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</si>
  <si>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</si>
  <si>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</si>
  <si>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</si>
  <si>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</si>
  <si>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</si>
  <si>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</si>
  <si>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</si>
  <si>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</si>
  <si>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</si>
  <si>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</si>
  <si>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</si>
  <si>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</si>
  <si>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</si>
  <si>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</si>
  <si>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</si>
  <si>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</si>
  <si>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</si>
  <si>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</si>
  <si>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</si>
  <si>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</si>
  <si>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</si>
  <si>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</si>
  <si>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</si>
  <si>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</si>
  <si>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</si>
  <si>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</si>
  <si>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</si>
  <si>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</si>
  <si>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</si>
  <si>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</si>
  <si>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</si>
  <si>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</si>
  <si>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</si>
  <si>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</si>
  <si>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</si>
  <si>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</si>
  <si>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</si>
  <si>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</si>
  <si>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</si>
  <si>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</si>
  <si>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</si>
  <si>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</si>
  <si>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</si>
  <si>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</si>
  <si>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</si>
  <si>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</si>
  <si>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</si>
  <si>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</si>
  <si>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</si>
  <si>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</si>
  <si>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</si>
  <si>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</si>
  <si>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</si>
  <si>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</si>
  <si>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</si>
  <si>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</si>
  <si>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</si>
  <si>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</si>
  <si>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</si>
  <si>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</si>
  <si>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</si>
  <si>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</si>
  <si>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</si>
  <si>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</si>
  <si>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</si>
  <si>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</si>
  <si>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</si>
  <si>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</si>
  <si>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</si>
  <si>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</si>
  <si>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</si>
  <si>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</si>
  <si>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</si>
  <si>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</si>
  <si>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</si>
  <si>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</si>
  <si>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</si>
  <si>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</si>
  <si>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</si>
  <si>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</si>
  <si>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</si>
  <si>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</si>
  <si>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</si>
  <si>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</si>
  <si>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</si>
  <si>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</si>
  <si>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</si>
  <si>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</si>
  <si>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</si>
  <si>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</si>
  <si>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</si>
  <si>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</si>
  <si>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</si>
  <si>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</si>
  <si>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</si>
  <si>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</si>
  <si>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</si>
  <si>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</si>
  <si>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</si>
  <si>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</si>
  <si>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</si>
  <si>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</si>
  <si>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</si>
  <si>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</si>
  <si>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</si>
  <si>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</si>
  <si>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</si>
  <si>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</si>
  <si>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</si>
  <si>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</si>
  <si>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</si>
  <si>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</si>
  <si>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</si>
  <si>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</si>
  <si>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</si>
  <si>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</si>
  <si>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</si>
  <si>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</si>
  <si>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</si>
  <si>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</si>
  <si>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</si>
  <si>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</si>
  <si>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</si>
  <si>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</si>
  <si>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</si>
  <si>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</si>
  <si>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</si>
  <si>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</si>
  <si>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</si>
  <si>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</si>
  <si>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</si>
  <si>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</si>
  <si>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</si>
  <si>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</si>
  <si>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</si>
  <si>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</si>
  <si>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</si>
  <si>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</si>
  <si>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</si>
  <si>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</si>
  <si>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</si>
  <si>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</si>
  <si>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</si>
  <si>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</si>
  <si>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</si>
  <si>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</si>
  <si>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</si>
  <si>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</si>
  <si>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</si>
  <si>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</si>
  <si>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</si>
  <si>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</si>
  <si>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</si>
  <si>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</si>
  <si>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</si>
  <si>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</si>
  <si>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</si>
  <si>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</si>
  <si>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</si>
  <si>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</si>
  <si>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</si>
  <si>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</si>
  <si>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</si>
  <si>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</si>
  <si>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</si>
  <si>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</si>
  <si>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</si>
  <si>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</si>
  <si>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</si>
  <si>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</si>
  <si>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</si>
  <si>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</si>
  <si>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</si>
  <si>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</si>
  <si>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</si>
  <si>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</si>
  <si>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</si>
  <si>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</si>
  <si>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</si>
  <si>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</si>
  <si>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</si>
  <si>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</si>
  <si>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</si>
  <si>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</si>
  <si>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</si>
  <si>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</si>
  <si>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</si>
  <si>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</si>
  <si>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</si>
  <si>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</si>
  <si>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</si>
  <si>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</si>
  <si>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</si>
  <si>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</si>
  <si>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</si>
  <si>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</si>
  <si>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</si>
  <si>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</si>
  <si>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</si>
  <si>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</si>
  <si>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</si>
  <si>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</si>
  <si>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</si>
  <si>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</si>
  <si>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</si>
  <si>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</si>
  <si>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</si>
  <si>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</si>
  <si>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</si>
  <si>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</si>
  <si>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</si>
  <si>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</si>
  <si>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</si>
  <si>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</si>
  <si>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</si>
  <si>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</si>
  <si>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</si>
  <si>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</si>
  <si>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</si>
  <si>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</si>
  <si>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</si>
  <si>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</si>
  <si>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</si>
  <si>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</si>
  <si>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</si>
  <si>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</si>
  <si>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</si>
  <si>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</si>
  <si>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</si>
  <si>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</si>
  <si>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</si>
  <si>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</si>
  <si>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</si>
  <si>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</si>
  <si>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</si>
  <si>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</si>
  <si>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</si>
  <si>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</si>
  <si>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</si>
  <si>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</si>
  <si>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</si>
  <si>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</si>
  <si>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</si>
  <si>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</si>
  <si>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</si>
  <si>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</si>
  <si>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</si>
  <si>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</si>
  <si>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</si>
  <si>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</si>
  <si>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</si>
  <si>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</si>
  <si>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</si>
  <si>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</si>
  <si>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</si>
  <si>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</si>
  <si>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</si>
  <si>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</si>
  <si>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</si>
  <si>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</si>
  <si>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</si>
  <si>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</si>
  <si>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</si>
  <si>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</si>
  <si>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</si>
  <si>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</si>
  <si>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</si>
  <si>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</si>
  <si>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</si>
  <si>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</si>
  <si>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</si>
  <si>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</si>
  <si>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</si>
  <si>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</si>
  <si>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</si>
  <si>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</si>
  <si>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</si>
  <si>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</si>
  <si>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</si>
  <si>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</si>
  <si>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</si>
  <si>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</si>
  <si>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</si>
  <si>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</si>
  <si>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</si>
  <si>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</si>
  <si>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</si>
  <si>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</si>
  <si>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</si>
  <si>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</si>
  <si>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</si>
  <si>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</si>
  <si>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</si>
  <si>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</si>
  <si>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</si>
  <si>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</si>
  <si>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</si>
  <si>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</si>
  <si>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</si>
  <si>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</si>
  <si>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</si>
  <si>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</si>
  <si>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</si>
  <si>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</si>
  <si>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</si>
  <si>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</si>
  <si>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</si>
  <si>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</si>
  <si>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</si>
  <si>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</si>
  <si>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</si>
  <si>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</si>
  <si>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</si>
  <si>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</si>
  <si>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</si>
  <si>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</si>
  <si>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</si>
  <si>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</si>
  <si>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</si>
  <si>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</si>
  <si>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</si>
  <si>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</si>
  <si>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</si>
  <si>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</si>
  <si>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</si>
  <si>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</si>
  <si>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</si>
  <si>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</si>
  <si>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</si>
  <si>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</si>
  <si>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</si>
  <si>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</si>
  <si>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</si>
  <si>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</si>
  <si>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</si>
  <si>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</si>
  <si>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</si>
  <si>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</si>
  <si>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</si>
  <si>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</si>
  <si>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</si>
  <si>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</si>
  <si>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</si>
  <si>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</si>
  <si>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</si>
  <si>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</si>
  <si>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</si>
  <si>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</si>
  <si>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</si>
  <si>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</si>
  <si>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</si>
  <si>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</si>
  <si>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</si>
  <si>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</si>
  <si>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</si>
  <si>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</si>
  <si>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</si>
  <si>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</si>
  <si>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</si>
  <si>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</si>
  <si>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</si>
  <si>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</si>
  <si>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</si>
  <si>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</si>
  <si>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</si>
  <si>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</si>
  <si>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</si>
  <si>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</si>
  <si>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</si>
  <si>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</si>
  <si>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</si>
  <si>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</si>
  <si>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</si>
  <si>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</si>
  <si>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</si>
  <si>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</si>
  <si>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</si>
  <si>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</si>
  <si>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</si>
  <si>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</si>
  <si>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</si>
  <si>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</si>
  <si>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</si>
  <si>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</si>
  <si>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</si>
  <si>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</si>
  <si>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</si>
  <si>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</si>
  <si>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</si>
  <si>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</si>
  <si>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</si>
  <si>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</si>
  <si>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</si>
  <si>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</si>
  <si>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</si>
  <si>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</si>
  <si>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</si>
  <si>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</si>
  <si>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</si>
  <si>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</si>
  <si>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</si>
  <si>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</si>
  <si>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</si>
  <si>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</si>
  <si>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</si>
  <si>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</si>
  <si>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</si>
  <si>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</si>
  <si>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</si>
  <si>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</si>
  <si>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</si>
  <si>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</si>
  <si>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</si>
  <si>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</si>
  <si>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</si>
  <si>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</si>
  <si>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</si>
  <si>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</si>
  <si>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</si>
  <si>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</si>
  <si>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</si>
  <si>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</si>
  <si>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</si>
  <si>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</si>
  <si>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</si>
  <si>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</si>
  <si>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</si>
  <si>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</si>
  <si>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</si>
  <si>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</si>
  <si>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</si>
  <si>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</si>
  <si>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</si>
  <si>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</si>
  <si>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</si>
  <si>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</si>
  <si>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</si>
  <si>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</si>
  <si>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</si>
  <si>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</si>
  <si>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</si>
  <si>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</si>
  <si>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</si>
  <si>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</si>
  <si>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</si>
  <si>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</si>
  <si>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</si>
  <si>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</si>
  <si>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</si>
  <si>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</si>
  <si>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</si>
  <si>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</si>
  <si>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</si>
  <si>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</si>
  <si>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</si>
  <si>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</si>
  <si>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</si>
  <si>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</si>
  <si>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</si>
  <si>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</si>
  <si>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</si>
  <si>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</si>
  <si>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</si>
  <si>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</si>
  <si>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</si>
  <si>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</si>
  <si>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</si>
  <si>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</si>
  <si>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</si>
  <si>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</si>
  <si>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</si>
  <si>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</si>
  <si>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</si>
  <si>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</si>
  <si>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</si>
  <si>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</si>
  <si>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</si>
  <si>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</si>
  <si>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</si>
  <si>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</si>
  <si>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</si>
  <si>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</si>
  <si>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</si>
  <si>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</si>
  <si>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</si>
  <si>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</si>
  <si>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</si>
  <si>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</si>
  <si>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</si>
  <si>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</si>
  <si>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</si>
  <si>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</si>
  <si>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</si>
  <si>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</si>
  <si>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</si>
  <si>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</si>
  <si>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</si>
  <si>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</si>
  <si>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</si>
  <si>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</si>
  <si>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</si>
  <si>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</si>
  <si>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</si>
  <si>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</si>
  <si>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</si>
  <si>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</si>
  <si>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</si>
  <si>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</si>
  <si>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</si>
  <si>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</si>
  <si>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</si>
  <si>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</si>
  <si>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</si>
  <si>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</si>
  <si>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</si>
  <si>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</si>
  <si>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</si>
  <si>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</si>
  <si>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</si>
  <si>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</si>
  <si>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</si>
  <si>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</si>
  <si>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</si>
  <si>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</si>
  <si>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</si>
  <si>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</si>
  <si>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</si>
  <si>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</si>
  <si>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</si>
  <si>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</si>
  <si>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</si>
  <si>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</si>
  <si>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</si>
  <si>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</si>
  <si>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</si>
  <si>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</si>
  <si>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</si>
  <si>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</si>
  <si>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</si>
  <si>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</si>
  <si>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</si>
  <si>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</si>
  <si>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</si>
  <si>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</si>
  <si>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</si>
  <si>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</si>
  <si>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</si>
  <si>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</si>
  <si>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</si>
  <si>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</si>
  <si>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</si>
  <si>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</si>
  <si>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</si>
  <si>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</si>
  <si>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</si>
  <si>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</si>
  <si>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</si>
  <si>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</si>
  <si>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</si>
  <si>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</si>
  <si>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</si>
  <si>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</si>
  <si>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</si>
  <si>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</si>
  <si>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</si>
  <si>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</si>
  <si>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</si>
  <si>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</si>
  <si>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</si>
  <si>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</si>
  <si>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</si>
  <si>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</si>
  <si>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</si>
  <si>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</si>
  <si>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</si>
  <si>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</si>
  <si>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</si>
  <si>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</si>
  <si>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</si>
  <si>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</si>
  <si>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</si>
  <si>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</si>
  <si>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</si>
  <si>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</si>
  <si>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</si>
  <si>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</si>
  <si>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</si>
  <si>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</si>
  <si>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</si>
  <si>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</si>
  <si>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</si>
  <si>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</si>
  <si>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</si>
  <si>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</si>
  <si>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</si>
  <si>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</si>
  <si>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</si>
  <si>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</si>
  <si>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</si>
  <si>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</si>
  <si>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</si>
  <si>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</si>
  <si>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</si>
  <si>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</si>
  <si>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</si>
  <si>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</si>
  <si>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</si>
  <si>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</si>
  <si>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</si>
  <si>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</si>
  <si>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</si>
  <si>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</si>
  <si>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</si>
  <si>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</si>
  <si>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</si>
  <si>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</si>
  <si>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</si>
  <si>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</si>
  <si>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</si>
  <si>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</si>
  <si>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</si>
  <si>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</si>
  <si>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</si>
  <si>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</si>
  <si>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</si>
  <si>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</si>
  <si>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</si>
  <si>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</si>
  <si>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</si>
  <si>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</si>
  <si>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</si>
  <si>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</si>
  <si>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</si>
  <si>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</si>
  <si>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</si>
  <si>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</si>
  <si>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</si>
  <si>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</si>
  <si>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</si>
  <si>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</si>
  <si>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</si>
  <si>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</si>
  <si>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</si>
  <si>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</si>
  <si>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</si>
  <si>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</si>
  <si>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</si>
  <si>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</si>
  <si>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</si>
  <si>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</si>
  <si>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</si>
  <si>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</si>
  <si>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</si>
  <si>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</si>
  <si>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</si>
  <si>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</si>
  <si>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</si>
  <si>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</si>
  <si>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</si>
  <si>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</si>
  <si>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</si>
  <si>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</si>
  <si>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</si>
  <si>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</si>
  <si>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</si>
  <si>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</si>
  <si>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</si>
  <si>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</si>
  <si>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</si>
  <si>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</si>
  <si>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</si>
  <si>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</si>
  <si>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</si>
  <si>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</si>
  <si>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</si>
  <si>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</si>
  <si>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</si>
  <si>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</si>
  <si>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</si>
  <si>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</si>
  <si>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</si>
  <si>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</si>
  <si>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</si>
  <si>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</si>
  <si>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</si>
  <si>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</si>
  <si>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</si>
  <si>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</si>
  <si>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</si>
  <si>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</si>
  <si>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</si>
  <si>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</si>
  <si>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</si>
  <si>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</si>
  <si>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</si>
  <si>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</si>
  <si>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</si>
  <si>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</si>
  <si>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</si>
  <si>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</si>
  <si>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</si>
  <si>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</si>
  <si>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</si>
  <si>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</si>
  <si>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</si>
  <si>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</si>
  <si>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</si>
  <si>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</si>
  <si>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</si>
  <si>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</si>
  <si>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</si>
  <si>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</si>
  <si>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</si>
  <si>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</si>
  <si>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</si>
  <si>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</si>
  <si>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</si>
  <si>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</si>
  <si>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</si>
  <si>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</si>
  <si>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</si>
  <si>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</si>
  <si>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</si>
  <si>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</si>
  <si>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</si>
  <si>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</si>
  <si>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</si>
  <si>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</si>
  <si>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</si>
  <si>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</si>
  <si>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</si>
  <si>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</si>
  <si>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</si>
  <si>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</si>
  <si>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</si>
  <si>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</si>
  <si>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</si>
  <si>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</si>
  <si>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</si>
  <si>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</si>
  <si>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</si>
  <si>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</si>
  <si>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</si>
  <si>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</si>
  <si>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</si>
  <si>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</si>
  <si>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</si>
  <si>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</si>
  <si>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</si>
  <si>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</si>
  <si>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</si>
  <si>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</si>
  <si>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</si>
  <si>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</si>
  <si>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</si>
  <si>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</si>
  <si>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</si>
  <si>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</si>
  <si>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</si>
  <si>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</si>
  <si>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</si>
  <si>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</si>
  <si>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</si>
  <si>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</si>
  <si>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</si>
  <si>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</si>
  <si>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</si>
  <si>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</si>
  <si>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</si>
  <si>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</si>
  <si>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</si>
  <si>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</si>
  <si>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</si>
  <si>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</si>
  <si>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</si>
  <si>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</si>
  <si>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</si>
  <si>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</si>
  <si>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</si>
  <si>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</si>
  <si>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</si>
  <si>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</si>
  <si>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</si>
  <si>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</si>
  <si>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</si>
  <si>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</si>
  <si>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</si>
  <si>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</si>
  <si>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</si>
  <si>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</si>
  <si>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</si>
  <si>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</si>
  <si>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</si>
  <si>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</si>
  <si>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</si>
  <si>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</si>
  <si>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</si>
  <si>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</si>
  <si>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</si>
  <si>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</si>
  <si>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</si>
  <si>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</si>
  <si>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</si>
  <si>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</si>
  <si>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</si>
  <si>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</si>
  <si>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</si>
  <si>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</si>
  <si>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</si>
  <si>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</si>
  <si>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</si>
  <si>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</si>
  <si>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</si>
  <si>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</si>
  <si>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</si>
  <si>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</si>
  <si>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</si>
  <si>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</si>
  <si>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</si>
  <si>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</si>
  <si>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</si>
  <si>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</si>
  <si>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</si>
  <si>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</si>
  <si>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</si>
  <si>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</si>
  <si>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</si>
  <si>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</si>
  <si>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</si>
  <si>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</si>
  <si>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</si>
  <si>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</si>
  <si>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</si>
  <si>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</si>
  <si>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</si>
  <si>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</si>
  <si>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</si>
  <si>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</si>
  <si>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</si>
  <si>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</si>
  <si>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</si>
  <si>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</si>
  <si>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</si>
  <si>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</si>
  <si>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</si>
  <si>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</si>
  <si>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</si>
  <si>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</si>
  <si>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</si>
  <si>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</si>
  <si>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</si>
  <si>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</si>
  <si>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</si>
  <si>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</si>
  <si>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</si>
  <si>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</si>
  <si>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</si>
  <si>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</si>
  <si>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</si>
  <si>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</si>
  <si>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</si>
  <si>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</si>
  <si>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</si>
  <si>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</si>
  <si>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</si>
  <si>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</si>
  <si>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</si>
  <si>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</si>
  <si>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</si>
  <si>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</si>
  <si>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</si>
  <si>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</si>
  <si>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</si>
  <si>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</si>
  <si>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</si>
  <si>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</si>
  <si>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</si>
  <si>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</si>
  <si>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</si>
  <si>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</si>
  <si>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</si>
  <si>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</si>
  <si>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</si>
  <si>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</si>
  <si>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</si>
  <si>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</si>
  <si>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</si>
  <si>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</si>
  <si>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</si>
  <si>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</si>
  <si>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</si>
  <si>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</si>
  <si>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</si>
  <si>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</si>
  <si>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</si>
  <si>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</si>
  <si>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</si>
  <si>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</si>
  <si>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</si>
  <si>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</si>
  <si>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</si>
  <si>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</si>
  <si>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</si>
  <si>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</si>
  <si>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</si>
  <si>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</si>
  <si>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</si>
  <si>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</si>
  <si>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</si>
  <si>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</si>
  <si>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</si>
  <si>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</si>
  <si>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</si>
  <si>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</si>
  <si>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</si>
  <si>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</si>
  <si>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</si>
  <si>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</si>
  <si>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</si>
  <si>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</si>
  <si>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</si>
  <si>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</si>
  <si>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</si>
  <si>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</si>
  <si>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</si>
  <si>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</si>
  <si>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</si>
  <si>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</si>
  <si>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</si>
  <si>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</si>
  <si>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</si>
  <si>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</si>
  <si>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</si>
  <si>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</si>
  <si>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</si>
  <si>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</si>
  <si>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</si>
  <si>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</si>
  <si>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</si>
  <si>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</si>
  <si>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</si>
  <si>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</si>
  <si>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</si>
  <si>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</si>
  <si>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</si>
  <si>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</si>
  <si>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</si>
  <si>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</si>
  <si>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</si>
  <si>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</si>
  <si>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</si>
  <si>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</si>
  <si>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</si>
  <si>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</si>
  <si>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</si>
  <si>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</si>
  <si>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</si>
  <si>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</si>
  <si>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</si>
  <si>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</si>
  <si>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</si>
  <si>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</si>
  <si>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</si>
  <si>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</si>
  <si>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</si>
  <si>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</si>
  <si>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</si>
  <si>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</si>
  <si>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</si>
  <si>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</si>
  <si>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</si>
  <si>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</si>
  <si>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</si>
  <si>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</si>
  <si>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</si>
  <si>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</si>
  <si>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</si>
  <si>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</si>
  <si>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</si>
  <si>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</si>
  <si>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</si>
  <si>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</si>
  <si>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</si>
  <si>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</si>
  <si>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</si>
  <si>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</si>
  <si>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</si>
  <si>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</si>
  <si>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</si>
  <si>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</si>
  <si>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</si>
  <si>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</si>
  <si>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</si>
  <si>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</si>
  <si>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</si>
  <si>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</si>
  <si>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</si>
  <si>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</si>
  <si>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</si>
  <si>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</si>
  <si>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</si>
  <si>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</si>
  <si>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</si>
  <si>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</si>
  <si>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</si>
  <si>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</si>
  <si>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</si>
  <si>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</si>
  <si>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</si>
  <si>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</si>
  <si>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</si>
  <si>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</si>
  <si>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</si>
  <si>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</si>
  <si>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</si>
  <si>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</si>
  <si>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</si>
  <si>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</si>
  <si>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</si>
  <si>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</si>
  <si>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</si>
  <si>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</si>
  <si>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</si>
  <si>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</si>
  <si>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</si>
  <si>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</si>
  <si>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</si>
  <si>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</si>
  <si>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</si>
  <si>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</si>
  <si>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</si>
  <si>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</si>
  <si>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</si>
  <si>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</si>
  <si>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</si>
  <si>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</si>
  <si>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</si>
  <si>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</si>
  <si>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</si>
  <si>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</si>
  <si>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</si>
  <si>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</si>
  <si>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</si>
  <si>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</si>
  <si>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</si>
  <si>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</si>
  <si>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</si>
  <si>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</si>
  <si>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</si>
  <si>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</si>
  <si>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</si>
  <si>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</si>
  <si>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</si>
  <si>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</si>
  <si>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</si>
  <si>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</si>
  <si>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</si>
  <si>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</si>
  <si>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</si>
  <si>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</si>
  <si>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</si>
  <si>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</si>
  <si>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</si>
  <si>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</si>
  <si>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</si>
  <si>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</si>
  <si>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</si>
  <si>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</si>
  <si>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</si>
  <si>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</si>
  <si>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</si>
  <si>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</si>
  <si>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</si>
  <si>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</si>
  <si>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</si>
  <si>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</si>
  <si>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</si>
  <si>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</si>
  <si>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</si>
  <si>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</si>
  <si>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</si>
  <si>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</si>
  <si>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</si>
  <si>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</si>
  <si>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</si>
  <si>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</si>
  <si>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</si>
  <si>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</si>
  <si>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</si>
  <si>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</si>
  <si>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</si>
  <si>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</si>
  <si>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</si>
  <si>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</si>
  <si>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</si>
  <si>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</si>
  <si>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</si>
  <si>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</si>
  <si>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</si>
  <si>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</si>
  <si>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</si>
  <si>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</si>
  <si>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</si>
  <si>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</si>
  <si>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</si>
  <si>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</si>
  <si>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</si>
  <si>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</si>
  <si>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</si>
  <si>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</si>
  <si>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</si>
  <si>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</si>
  <si>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</si>
  <si>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</si>
  <si>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</si>
  <si>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</si>
  <si>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</si>
  <si>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</si>
  <si>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</si>
  <si>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</si>
  <si>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</si>
  <si>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</si>
  <si>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</si>
  <si>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</si>
  <si>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</si>
  <si>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</si>
  <si>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</si>
  <si>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</si>
  <si>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</si>
  <si>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</si>
  <si>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</si>
  <si>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</si>
  <si>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</si>
  <si>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</si>
  <si>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</si>
  <si>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</si>
  <si>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</si>
  <si>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</si>
  <si>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</si>
  <si>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</si>
  <si>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</si>
  <si>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</si>
  <si>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</si>
  <si>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</si>
  <si>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</si>
  <si>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</si>
  <si>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</si>
  <si>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</si>
  <si>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</si>
  <si>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</si>
  <si>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</si>
  <si>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</si>
  <si>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</si>
  <si>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</si>
  <si>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</si>
  <si>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</si>
  <si>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</si>
  <si>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</si>
  <si>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</si>
  <si>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</si>
  <si>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</si>
  <si>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</si>
  <si>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</si>
  <si>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</si>
  <si>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</si>
  <si>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</si>
  <si>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</si>
  <si>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</si>
  <si>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</si>
  <si>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</si>
  <si>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</si>
  <si>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</si>
  <si>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</si>
  <si>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</si>
  <si>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</si>
  <si>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</si>
  <si>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</si>
  <si>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</si>
  <si>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</si>
  <si>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</si>
  <si>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</si>
  <si>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</si>
  <si>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</si>
  <si>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</si>
  <si>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</si>
  <si>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</si>
  <si>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</si>
  <si>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</si>
  <si>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</si>
  <si>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</si>
  <si>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</si>
  <si>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</si>
  <si>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</si>
  <si>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</si>
  <si>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</si>
  <si>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</si>
  <si>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</si>
  <si>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</si>
  <si>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</si>
  <si>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</si>
  <si>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</si>
  <si>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</si>
  <si>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</si>
  <si>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</si>
  <si>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</si>
  <si>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</si>
  <si>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</si>
  <si>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</si>
  <si>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</si>
  <si>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</si>
  <si>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</si>
  <si>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</si>
  <si>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</si>
  <si>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</si>
  <si>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</si>
  <si>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</si>
  <si>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</si>
  <si>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</si>
  <si>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</si>
  <si>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</si>
  <si>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</si>
  <si>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</si>
  <si>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</si>
  <si>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</si>
  <si>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</si>
  <si>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</si>
  <si>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</si>
  <si>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</si>
  <si>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</si>
  <si>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</si>
  <si>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</si>
  <si>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</si>
  <si>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</si>
  <si>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</si>
  <si>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</si>
  <si>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</si>
  <si>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</si>
  <si>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</si>
  <si>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</si>
  <si>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</si>
  <si>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</si>
  <si>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</si>
  <si>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</si>
  <si>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</si>
  <si>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</si>
  <si>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</si>
  <si>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</si>
  <si>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</si>
  <si>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</si>
  <si>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</si>
  <si>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</si>
  <si>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</si>
  <si>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</si>
  <si>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</si>
  <si>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</si>
  <si>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</si>
  <si>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</si>
  <si>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</si>
  <si>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</si>
  <si>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</si>
  <si>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</si>
  <si>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</si>
  <si>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</si>
  <si>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</si>
  <si>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</si>
  <si>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</si>
  <si>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</si>
  <si>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</si>
  <si>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</si>
  <si>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</si>
  <si>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</si>
  <si>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</si>
  <si>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</si>
  <si>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</si>
  <si>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</si>
  <si>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</si>
  <si>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</si>
  <si>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</si>
  <si>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</si>
  <si>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</si>
  <si>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</si>
  <si>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</si>
  <si>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</si>
  <si>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</si>
  <si>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</si>
  <si>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</si>
  <si>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</si>
  <si>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</si>
  <si>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</si>
  <si>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</si>
  <si>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</si>
  <si>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</si>
  <si>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</si>
  <si>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</si>
  <si>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</si>
  <si>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</si>
  <si>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</si>
  <si>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</si>
  <si>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</si>
  <si>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</si>
  <si>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</si>
  <si>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</si>
  <si>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</si>
  <si>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</si>
  <si>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</si>
  <si>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</si>
  <si>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</si>
  <si>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</si>
  <si>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</si>
  <si>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</si>
  <si>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</si>
  <si>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</si>
  <si>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</si>
  <si>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</si>
  <si>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</si>
  <si>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</si>
  <si>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</si>
  <si>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</si>
  <si>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</si>
  <si>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</si>
  <si>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</si>
  <si>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</si>
  <si>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</si>
  <si>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</si>
  <si>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</si>
  <si>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</si>
  <si>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</si>
  <si>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</si>
  <si>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</si>
  <si>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</si>
  <si>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</si>
  <si>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</si>
  <si>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</si>
  <si>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</si>
  <si>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</si>
  <si>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</si>
  <si>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</si>
  <si>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</si>
  <si>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</si>
  <si>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</si>
  <si>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</si>
  <si>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</si>
  <si>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</si>
  <si>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</si>
  <si>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</si>
  <si>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</si>
  <si>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</si>
  <si>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</si>
  <si>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</si>
  <si>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</si>
  <si>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</si>
  <si>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</si>
  <si>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</si>
  <si>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</si>
  <si>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</si>
  <si>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</si>
  <si>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</si>
  <si>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</si>
  <si>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</si>
  <si>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</si>
  <si>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</si>
  <si>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</si>
  <si>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</si>
  <si>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</si>
  <si>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</si>
  <si>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</si>
  <si>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</si>
  <si>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</si>
  <si>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</si>
  <si>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</si>
  <si>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</si>
  <si>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</si>
  <si>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</si>
  <si>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</si>
  <si>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</si>
  <si>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</si>
  <si>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</si>
  <si>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</si>
  <si>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</si>
  <si>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</si>
  <si>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</si>
  <si>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</si>
  <si>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</si>
  <si>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</si>
  <si>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</si>
  <si>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</si>
  <si>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</si>
  <si>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</si>
  <si>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</si>
  <si>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</si>
  <si>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</si>
  <si>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</si>
  <si>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</si>
  <si>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</si>
  <si>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</si>
  <si>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</si>
  <si>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</si>
  <si>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</si>
  <si>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</si>
  <si>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</si>
  <si>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</si>
  <si>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</si>
  <si>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</si>
  <si>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</si>
  <si>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</si>
  <si>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</si>
  <si>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</si>
  <si>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</si>
  <si>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</si>
  <si>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</si>
  <si>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</si>
  <si>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</si>
  <si>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</si>
  <si>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</si>
  <si>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</si>
  <si>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</si>
  <si>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</si>
  <si>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</si>
  <si>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</si>
  <si>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</si>
  <si>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</si>
  <si>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</si>
  <si>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</si>
  <si>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</si>
  <si>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</si>
  <si>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</si>
  <si>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</si>
  <si>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</si>
  <si>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</si>
  <si>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</si>
  <si>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</si>
  <si>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</si>
  <si>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</si>
  <si>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</si>
  <si>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</si>
  <si>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</si>
  <si>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</si>
  <si>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</si>
  <si>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</si>
  <si>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</si>
  <si>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</si>
  <si>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</si>
  <si>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</si>
  <si>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</si>
  <si>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</si>
  <si>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</si>
  <si>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</si>
  <si>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</si>
  <si>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</si>
  <si>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</si>
  <si>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</si>
  <si>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</si>
  <si>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</si>
  <si>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</si>
  <si>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</si>
  <si>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</si>
  <si>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</si>
  <si>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</si>
  <si>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</si>
  <si>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</si>
  <si>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</si>
  <si>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</si>
  <si>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</si>
  <si>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</si>
  <si>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</si>
  <si>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</si>
  <si>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</si>
  <si>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</si>
  <si>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</si>
  <si>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</si>
  <si>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</si>
  <si>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</si>
  <si>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</si>
  <si>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</si>
  <si>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</si>
  <si>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</si>
  <si>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</si>
  <si>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</si>
  <si>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</si>
  <si>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</si>
  <si>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</si>
  <si>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</si>
  <si>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</si>
  <si>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</si>
  <si>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</si>
  <si>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</si>
  <si>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</si>
  <si>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</si>
  <si>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</si>
  <si>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</si>
  <si>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</si>
  <si>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</si>
  <si>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</si>
  <si>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</si>
  <si>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</si>
  <si>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</si>
  <si>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</si>
  <si>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</si>
  <si>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</si>
  <si>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</si>
  <si>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</si>
  <si>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</si>
  <si>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</si>
  <si>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</si>
  <si>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</si>
  <si>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</si>
  <si>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</si>
  <si>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</si>
  <si>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</si>
  <si>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</si>
  <si>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</si>
  <si>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</si>
  <si>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</si>
  <si>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</si>
  <si>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</si>
  <si>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</si>
  <si>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</si>
  <si>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</si>
  <si>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</si>
  <si>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</si>
  <si>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</si>
  <si>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</si>
  <si>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</si>
  <si>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</si>
  <si>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</si>
  <si>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</si>
  <si>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</si>
  <si>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</si>
  <si>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</si>
  <si>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</si>
  <si>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</si>
  <si>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</si>
  <si>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</si>
  <si>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</si>
  <si>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</si>
  <si>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</si>
  <si>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</si>
  <si>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</si>
  <si>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</si>
  <si>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</si>
  <si>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</si>
  <si>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</si>
  <si>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</si>
  <si>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</si>
  <si>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</si>
  <si>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</si>
  <si>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</si>
  <si>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</si>
  <si>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</si>
  <si>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</si>
  <si>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</si>
  <si>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</si>
  <si>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</si>
  <si>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</si>
  <si>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</si>
  <si>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</si>
  <si>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</si>
  <si>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</si>
  <si>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</si>
  <si>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</si>
  <si>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</si>
  <si>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</si>
  <si>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</si>
  <si>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</si>
  <si>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</si>
  <si>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</si>
  <si>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</si>
  <si>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</si>
  <si>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</si>
  <si>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</si>
  <si>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</si>
  <si>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</si>
  <si>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</si>
  <si>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</si>
  <si>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</si>
  <si>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</si>
  <si>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</si>
  <si>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</si>
  <si>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</si>
  <si>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</si>
  <si>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</si>
  <si>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</si>
  <si>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</si>
  <si>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</si>
  <si>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</si>
  <si>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</si>
  <si>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</si>
  <si>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</si>
  <si>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</si>
  <si>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</si>
  <si>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</si>
  <si>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</si>
  <si>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</si>
  <si>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</si>
  <si>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</si>
  <si>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</si>
  <si>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</si>
  <si>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</si>
  <si>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</si>
  <si>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</si>
  <si>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</si>
  <si>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</si>
  <si>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</si>
  <si>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</si>
  <si>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</si>
  <si>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</si>
  <si>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</si>
  <si>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</si>
  <si>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</si>
  <si>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</si>
  <si>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</si>
  <si>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</si>
  <si>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</si>
  <si>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</si>
  <si>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</si>
  <si>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</si>
  <si>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</si>
  <si>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</si>
  <si>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</si>
  <si>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</si>
  <si>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</si>
  <si>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</si>
  <si>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</si>
  <si>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</si>
  <si>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</si>
  <si>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</si>
  <si>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</si>
  <si>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</si>
  <si>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</si>
  <si>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</si>
  <si>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</si>
  <si>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</si>
  <si>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</si>
  <si>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</si>
  <si>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</si>
  <si>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</si>
  <si>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</si>
  <si>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</si>
  <si>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</si>
  <si>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</si>
  <si>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</si>
  <si>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</si>
  <si>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</si>
  <si>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</si>
  <si>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</si>
  <si>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</si>
  <si>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</si>
  <si>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</si>
  <si>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</si>
  <si>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</si>
  <si>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</si>
  <si>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</si>
  <si>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</si>
  <si>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</si>
  <si>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</si>
  <si>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</si>
  <si>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</si>
  <si>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</si>
  <si>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</si>
  <si>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</si>
  <si>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</si>
  <si>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</si>
  <si>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</si>
  <si>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</si>
  <si>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</si>
  <si>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</si>
  <si>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</si>
  <si>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</si>
  <si>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</si>
  <si>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</si>
  <si>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</si>
  <si>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</si>
  <si>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</si>
  <si>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</si>
  <si>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</si>
  <si>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</si>
  <si>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</si>
  <si>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</si>
  <si>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</si>
  <si>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</si>
  <si>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</si>
  <si>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</si>
  <si>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</si>
  <si>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</si>
  <si>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</si>
  <si>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</si>
  <si>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</si>
  <si>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</si>
  <si>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</si>
  <si>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</si>
  <si>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</si>
  <si>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</si>
  <si>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</si>
  <si>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</si>
  <si>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</si>
  <si>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</si>
  <si>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</si>
  <si>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</si>
  <si>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</si>
  <si>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</si>
  <si>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</si>
  <si>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</si>
  <si>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</si>
  <si>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</si>
  <si>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</si>
  <si>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</si>
  <si>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</si>
  <si>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</si>
  <si>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</si>
  <si>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</si>
  <si>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</si>
  <si>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</si>
  <si>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</si>
  <si>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</si>
  <si>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</si>
  <si>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</si>
  <si>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</si>
  <si>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</si>
  <si>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</si>
  <si>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</si>
  <si>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</si>
  <si>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</si>
  <si>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</si>
  <si>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</si>
  <si>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</si>
  <si>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</si>
  <si>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</si>
  <si>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</si>
  <si>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</si>
  <si>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</si>
  <si>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</si>
  <si>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</si>
  <si>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</si>
  <si>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</si>
  <si>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</si>
  <si>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</si>
  <si>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</si>
  <si>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</si>
  <si>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</si>
  <si>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</si>
  <si>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</si>
  <si>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</si>
  <si>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</si>
  <si>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</si>
  <si>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</si>
  <si>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</si>
  <si>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</si>
  <si>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</si>
  <si>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</si>
  <si>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</si>
  <si>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</si>
  <si>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</si>
  <si>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</si>
  <si>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</si>
  <si>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</si>
  <si>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</si>
  <si>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</si>
  <si>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</si>
  <si>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</si>
  <si>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</si>
  <si>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</si>
  <si>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</si>
  <si>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</si>
  <si>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</si>
  <si>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</si>
  <si>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</si>
  <si>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</si>
  <si>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</si>
  <si>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</si>
  <si>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</si>
  <si>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</si>
  <si>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</si>
  <si>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</si>
  <si>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</si>
  <si>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</si>
  <si>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</si>
  <si>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</si>
  <si>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</si>
  <si>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</si>
  <si>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</si>
  <si>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</si>
  <si>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</si>
  <si>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</si>
  <si>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</si>
  <si>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</si>
  <si>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</si>
  <si>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</si>
  <si>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</si>
  <si>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</si>
  <si>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</si>
  <si>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</si>
  <si>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</si>
  <si>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</si>
  <si>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</si>
  <si>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</si>
  <si>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</si>
  <si>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</si>
  <si>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</si>
  <si>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</si>
  <si>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</si>
  <si>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</si>
  <si>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</si>
  <si>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</si>
  <si>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</si>
  <si>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</si>
  <si>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</si>
  <si>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</si>
  <si>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</si>
  <si>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</si>
  <si>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</si>
  <si>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</si>
  <si>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</si>
  <si>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</si>
  <si>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</si>
  <si>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</si>
  <si>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</si>
  <si>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</si>
  <si>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</si>
  <si>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</si>
  <si>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</si>
  <si>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</si>
  <si>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</si>
  <si>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</si>
  <si>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</si>
  <si>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</si>
  <si>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</si>
  <si>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</si>
  <si>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</si>
  <si>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</si>
  <si>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</si>
  <si>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</si>
  <si>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</si>
  <si>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</si>
  <si>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</si>
  <si>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</si>
  <si>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</si>
  <si>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</si>
  <si>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</si>
  <si>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</si>
  <si>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</si>
  <si>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</si>
  <si>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</si>
  <si>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</si>
  <si>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</si>
  <si>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</si>
  <si>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</si>
  <si>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</si>
  <si>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</si>
  <si>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</si>
  <si>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</si>
  <si>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</si>
  <si>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</si>
  <si>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</si>
  <si>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</si>
  <si>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</si>
  <si>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</si>
  <si>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</si>
  <si>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</si>
  <si>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</si>
  <si>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</si>
  <si>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</si>
  <si>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</si>
  <si>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</si>
  <si>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</si>
  <si>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</si>
  <si>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</si>
  <si>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</si>
  <si>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</si>
  <si>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</si>
  <si>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</si>
  <si>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</si>
  <si>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</si>
  <si>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</si>
  <si>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</si>
  <si>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</si>
  <si>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</si>
  <si>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</si>
  <si>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</si>
  <si>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</si>
  <si>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</si>
  <si>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</si>
  <si>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</si>
  <si>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</si>
  <si>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</si>
  <si>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</si>
  <si>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</si>
  <si>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</si>
  <si>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</si>
  <si>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</si>
  <si>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</si>
  <si>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</si>
  <si>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</si>
  <si>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</si>
  <si>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</si>
  <si>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</si>
  <si>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</si>
  <si>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</si>
  <si>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</si>
  <si>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</si>
  <si>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</si>
  <si>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</si>
  <si>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</si>
  <si>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</si>
  <si>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</si>
  <si>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</si>
  <si>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</si>
  <si>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</si>
  <si>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</si>
  <si>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</si>
  <si>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</si>
  <si>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</si>
  <si>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</si>
  <si>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</si>
  <si>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</si>
  <si>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</si>
  <si>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</si>
  <si>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</si>
  <si>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</si>
  <si>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</si>
  <si>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</si>
  <si>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</si>
  <si>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</si>
  <si>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</si>
  <si>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</si>
  <si>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</si>
  <si>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</si>
  <si>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</si>
  <si>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</si>
  <si>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</si>
  <si>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</si>
  <si>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</si>
  <si>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</si>
  <si>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</si>
  <si>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</si>
  <si>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</si>
  <si>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</si>
  <si>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</si>
  <si>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</si>
  <si>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</si>
  <si>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</si>
  <si>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</si>
  <si>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</si>
  <si>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</si>
  <si>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</si>
  <si>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</si>
  <si>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</si>
  <si>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</si>
  <si>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</si>
  <si>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</si>
  <si>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</si>
  <si>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</si>
  <si>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</si>
  <si>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</si>
  <si>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</si>
  <si>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</si>
  <si>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</si>
  <si>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</si>
  <si>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</si>
  <si>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</si>
  <si>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</si>
  <si>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</si>
  <si>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</si>
  <si>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</si>
  <si>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</si>
  <si>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</si>
  <si>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</si>
  <si>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</si>
  <si>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</si>
  <si>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</si>
  <si>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</si>
  <si>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</si>
  <si>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</si>
  <si>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</si>
  <si>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</si>
  <si>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</si>
  <si>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</si>
  <si>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</si>
  <si>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</si>
  <si>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</si>
  <si>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</si>
  <si>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</si>
  <si>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</si>
  <si>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</si>
  <si>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</si>
  <si>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</si>
  <si>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</si>
  <si>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</si>
  <si>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</si>
  <si>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</si>
  <si>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</si>
  <si>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</si>
  <si>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</si>
  <si>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</si>
  <si>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</si>
  <si>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</si>
  <si>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</si>
  <si>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</si>
  <si>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</si>
  <si>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</si>
  <si>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</si>
  <si>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</si>
  <si>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</si>
  <si>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</si>
  <si>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</si>
  <si>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</si>
  <si>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</si>
  <si>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</si>
  <si>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</si>
  <si>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</si>
  <si>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</si>
  <si>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</si>
  <si>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</si>
  <si>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</si>
  <si>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</si>
  <si>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</si>
  <si>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</si>
  <si>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</si>
  <si>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</si>
  <si>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</si>
  <si>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</si>
  <si>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</si>
  <si>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</si>
  <si>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</si>
  <si>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</si>
  <si>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</si>
  <si>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</si>
  <si>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</si>
  <si>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</si>
  <si>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</si>
  <si>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</si>
  <si>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</si>
  <si>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</si>
  <si>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</si>
  <si>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</si>
  <si>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</si>
  <si>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</si>
  <si>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</si>
  <si>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</si>
  <si>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</si>
  <si>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</si>
  <si>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</si>
  <si>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</si>
  <si>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</si>
  <si>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</si>
  <si>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</si>
  <si>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</si>
  <si>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</si>
  <si>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</si>
  <si>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</si>
  <si>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</si>
  <si>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</si>
  <si>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</si>
  <si>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</si>
  <si>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</si>
  <si>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</si>
  <si>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</si>
  <si>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</si>
  <si>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</si>
  <si>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</si>
  <si>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</si>
  <si>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</si>
  <si>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</si>
  <si>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</si>
  <si>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</si>
  <si>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</si>
  <si>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</si>
  <si>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</si>
  <si>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</si>
  <si>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</si>
  <si>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</si>
  <si>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</si>
  <si>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</si>
  <si>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</si>
  <si>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</si>
  <si>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</si>
  <si>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</si>
  <si>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</si>
  <si>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</si>
  <si>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</si>
  <si>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</si>
  <si>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</si>
  <si>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</si>
  <si>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</si>
  <si>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</si>
  <si>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</si>
  <si>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</si>
  <si>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</si>
  <si>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</si>
  <si>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</si>
  <si>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</si>
  <si>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</si>
  <si>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</si>
  <si>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</si>
  <si>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</si>
  <si>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</si>
  <si>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</si>
  <si>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</si>
  <si>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</si>
  <si>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</si>
  <si>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</si>
  <si>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</si>
  <si>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</si>
  <si>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</si>
  <si>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</si>
  <si>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</si>
  <si>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</si>
  <si>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</si>
  <si>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</si>
  <si>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</si>
  <si>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</si>
  <si>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</si>
  <si>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</si>
  <si>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</si>
  <si>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</si>
  <si>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</si>
  <si>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</si>
  <si>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</si>
  <si>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</si>
  <si>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</si>
  <si>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</si>
  <si>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</si>
  <si>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</si>
  <si>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</si>
  <si>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</si>
  <si>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</si>
  <si>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</si>
  <si>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</si>
  <si>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</si>
  <si>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</si>
  <si>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</si>
  <si>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</si>
  <si>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</si>
  <si>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</si>
  <si>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</si>
  <si>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</si>
  <si>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</si>
  <si>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</si>
  <si>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</si>
  <si>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</si>
  <si>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</si>
  <si>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</si>
  <si>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</si>
  <si>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</si>
  <si>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</si>
  <si>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</si>
  <si>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</si>
  <si>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</si>
  <si>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</si>
  <si>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</si>
  <si>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</si>
  <si>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</si>
  <si>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</si>
  <si>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</si>
  <si>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</si>
  <si>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</si>
  <si>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</si>
  <si>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</si>
  <si>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</si>
  <si>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</si>
  <si>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</si>
  <si>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</si>
  <si>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</si>
  <si>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</si>
  <si>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</si>
  <si>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</si>
  <si>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</si>
  <si>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</si>
  <si>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</si>
  <si>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</si>
  <si>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</si>
  <si>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</si>
  <si>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</si>
  <si>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</si>
  <si>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</si>
  <si>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</si>
  <si>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</si>
  <si>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</si>
  <si>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</si>
  <si>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</si>
  <si>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</si>
  <si>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</si>
  <si>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</si>
  <si>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</si>
  <si>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</si>
  <si>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</si>
  <si>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</si>
  <si>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</si>
  <si>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</si>
  <si>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</si>
  <si>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</si>
  <si>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</si>
  <si>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</si>
  <si>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</si>
  <si>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</si>
  <si>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</si>
  <si>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</si>
  <si>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</si>
  <si>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</si>
  <si>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</si>
  <si>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</si>
  <si>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</si>
  <si>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</si>
  <si>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</si>
  <si>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</si>
  <si>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</si>
  <si>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</si>
  <si>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</si>
  <si>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</si>
  <si>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</si>
  <si>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</si>
  <si>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</si>
  <si>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</si>
  <si>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</si>
  <si>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</si>
  <si>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</si>
  <si>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</si>
  <si>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</si>
  <si>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</si>
  <si>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</si>
  <si>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</si>
  <si>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</si>
  <si>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</si>
  <si>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</si>
  <si>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</si>
  <si>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</si>
  <si>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</si>
  <si>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</si>
  <si>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</si>
  <si>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</si>
  <si>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</si>
  <si>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</si>
  <si>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</si>
  <si>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</si>
  <si>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</si>
  <si>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</si>
  <si>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</si>
  <si>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</si>
  <si>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</si>
  <si>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</si>
  <si>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</si>
  <si>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</si>
  <si>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</si>
  <si>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</si>
  <si>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</si>
  <si>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</si>
  <si>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</si>
  <si>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</si>
  <si>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</si>
  <si>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</si>
  <si>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</si>
  <si>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</si>
  <si>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</si>
  <si>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</si>
  <si>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</si>
  <si>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</si>
  <si>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</si>
  <si>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</si>
  <si>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</si>
  <si>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</si>
  <si>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</si>
  <si>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</si>
  <si>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</si>
  <si>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</si>
  <si>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</si>
  <si>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</si>
  <si>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</si>
  <si>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</si>
  <si>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</si>
  <si>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</si>
  <si>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</si>
  <si>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</si>
  <si>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</si>
  <si>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</si>
  <si>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</si>
  <si>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</si>
  <si>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</si>
  <si>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</si>
  <si>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</si>
  <si>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</si>
  <si>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</si>
  <si>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</si>
  <si>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</si>
  <si>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</si>
  <si>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</si>
  <si>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</si>
  <si>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</si>
  <si>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</si>
  <si>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</si>
  <si>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</si>
  <si>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</si>
  <si>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</si>
  <si>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</si>
  <si>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</si>
  <si>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</si>
  <si>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</si>
  <si>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</si>
  <si>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</si>
  <si>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</si>
  <si>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</si>
  <si>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</si>
  <si>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</si>
  <si>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</si>
  <si>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</si>
  <si>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</si>
  <si>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</si>
  <si>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</si>
  <si>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</si>
  <si>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</si>
  <si>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</si>
  <si>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</si>
  <si>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</si>
  <si>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</si>
  <si>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</si>
  <si>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</si>
  <si>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</si>
  <si>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</si>
  <si>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</si>
  <si>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</si>
  <si>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</si>
  <si>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</si>
  <si>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</si>
  <si>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</si>
  <si>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</si>
  <si>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</si>
  <si>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</si>
  <si>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</si>
  <si>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</si>
  <si>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</si>
  <si>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</si>
  <si>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</si>
  <si>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</si>
  <si>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</si>
  <si>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</si>
  <si>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</si>
  <si>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</si>
  <si>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</si>
  <si>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</si>
  <si>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</si>
  <si>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</si>
  <si>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</si>
  <si>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</si>
  <si>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</si>
  <si>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</si>
  <si>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</si>
  <si>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</si>
  <si>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</si>
  <si>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</si>
  <si>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</si>
  <si>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</si>
  <si>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</si>
  <si>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</si>
  <si>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</si>
  <si>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</si>
  <si>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</si>
  <si>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</si>
  <si>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</si>
  <si>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</si>
  <si>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</si>
  <si>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</si>
  <si>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</si>
  <si>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</si>
  <si>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</si>
  <si>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</si>
  <si>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</si>
  <si>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</si>
  <si>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</si>
  <si>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</si>
  <si>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</si>
  <si>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</si>
  <si>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</si>
  <si>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</si>
  <si>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</si>
  <si>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</si>
  <si>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</si>
  <si>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</si>
  <si>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</si>
  <si>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</si>
  <si>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</si>
  <si>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</si>
  <si>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</si>
  <si>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</si>
  <si>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</si>
  <si>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</si>
  <si>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</si>
  <si>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</si>
  <si>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</si>
  <si>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</si>
  <si>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</si>
  <si>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</si>
  <si>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</si>
  <si>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</si>
  <si>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</si>
  <si>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</si>
  <si>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</si>
  <si>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</si>
  <si>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</si>
  <si>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</si>
  <si>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</si>
  <si>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</si>
  <si>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</si>
  <si>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</si>
  <si>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</si>
  <si>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</si>
  <si>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</si>
  <si>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</si>
  <si>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</si>
  <si>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</si>
  <si>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</si>
  <si>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</si>
  <si>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</si>
  <si>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</si>
  <si>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</si>
  <si>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</si>
  <si>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</si>
  <si>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</si>
  <si>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</si>
  <si>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</si>
  <si>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</si>
  <si>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</si>
  <si>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</si>
  <si>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</si>
  <si>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</si>
  <si>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</si>
  <si>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</si>
  <si>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</si>
  <si>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</si>
  <si>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</si>
  <si>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</si>
  <si>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</si>
  <si>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</si>
  <si>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</si>
  <si>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</si>
  <si>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</si>
  <si>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</si>
  <si>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</si>
  <si>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</si>
  <si>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</si>
  <si>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</si>
  <si>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</si>
  <si>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</si>
  <si>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</si>
  <si>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</si>
  <si>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</si>
  <si>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</si>
  <si>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</si>
  <si>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</si>
  <si>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</si>
  <si>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</si>
  <si>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</si>
  <si>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</si>
  <si>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</si>
  <si>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</si>
  <si>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</si>
  <si>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</si>
  <si>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</si>
  <si>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</si>
  <si>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</si>
  <si>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</si>
  <si>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</si>
  <si>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</si>
  <si>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</si>
  <si>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</si>
  <si>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</si>
  <si>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</si>
  <si>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</si>
  <si>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</si>
  <si>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</si>
  <si>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</si>
  <si>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</si>
  <si>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</si>
  <si>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</si>
  <si>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</si>
  <si>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</si>
  <si>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</si>
  <si>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</si>
  <si>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</si>
  <si>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</si>
  <si>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</si>
  <si>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</si>
  <si>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</si>
  <si>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</si>
  <si>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</si>
  <si>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</si>
  <si>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</si>
  <si>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</si>
  <si>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</si>
  <si>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</si>
  <si>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</si>
  <si>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</si>
  <si>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</si>
  <si>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</si>
  <si>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</si>
  <si>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</si>
  <si>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</si>
  <si>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</si>
  <si>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</si>
  <si>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</si>
  <si>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</si>
  <si>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</si>
  <si>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</si>
  <si>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</si>
  <si>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</si>
  <si>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</si>
  <si>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</si>
  <si>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</si>
  <si>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</si>
  <si>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</si>
  <si>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</si>
  <si>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</si>
  <si>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</si>
  <si>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</si>
  <si>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</si>
  <si>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</si>
  <si>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</si>
  <si>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</si>
  <si>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</si>
  <si>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</si>
  <si>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</si>
  <si>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</si>
  <si>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</si>
  <si>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</si>
  <si>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</si>
  <si>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</si>
  <si>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</si>
  <si>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</si>
  <si>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</si>
  <si>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</si>
  <si>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</si>
  <si>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</si>
  <si>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</si>
  <si>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</si>
  <si>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</si>
  <si>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</si>
  <si>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</si>
  <si>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</si>
  <si>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</si>
  <si>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</si>
  <si>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</si>
  <si>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</si>
  <si>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</si>
  <si>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</si>
  <si>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</si>
  <si>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</si>
  <si>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</si>
  <si>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</si>
  <si>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</si>
  <si>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</si>
  <si>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</si>
  <si>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</si>
  <si>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</si>
  <si>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</si>
  <si>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</si>
  <si>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</si>
  <si>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</si>
  <si>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</si>
  <si>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</si>
  <si>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</si>
  <si>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</si>
  <si>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</si>
  <si>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</si>
  <si>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</si>
  <si>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</si>
  <si>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</si>
  <si>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</si>
  <si>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</si>
  <si>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</si>
  <si>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</si>
  <si>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</si>
  <si>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</si>
  <si>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</si>
  <si>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</si>
  <si>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</si>
  <si>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</si>
  <si>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</si>
  <si>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</si>
  <si>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</si>
  <si>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</si>
  <si>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</si>
  <si>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</si>
  <si>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</si>
  <si>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</si>
  <si>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</si>
  <si>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</si>
  <si>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</si>
  <si>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</si>
  <si>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</si>
  <si>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</si>
  <si>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</si>
  <si>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</si>
  <si>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</si>
  <si>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</si>
  <si>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</si>
  <si>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</si>
  <si>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</si>
  <si>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</si>
  <si>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</si>
  <si>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</si>
  <si>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</si>
  <si>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</si>
  <si>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</si>
  <si>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</si>
  <si>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</si>
  <si>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</si>
  <si>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</si>
  <si>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</si>
  <si>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</si>
  <si>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</si>
  <si>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</si>
  <si>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</si>
  <si>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</si>
  <si>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</si>
  <si>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</si>
  <si>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</si>
  <si>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</si>
  <si>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</si>
  <si>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</si>
  <si>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</si>
  <si>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</si>
  <si>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</si>
  <si>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</si>
  <si>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</si>
  <si>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</si>
  <si>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</si>
  <si>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</si>
  <si>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</si>
  <si>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</si>
  <si>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</si>
  <si>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</si>
  <si>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</si>
  <si>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</si>
  <si>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</si>
  <si>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</si>
  <si>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</si>
  <si>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</si>
  <si>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</si>
  <si>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</si>
  <si>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</si>
  <si>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</si>
  <si>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</si>
  <si>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</si>
  <si>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</si>
  <si>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</si>
  <si>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</si>
  <si>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</si>
  <si>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</si>
  <si>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</si>
  <si>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</si>
  <si>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</si>
  <si>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</si>
  <si>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</si>
  <si>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</si>
  <si>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</si>
  <si>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</si>
  <si>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</si>
  <si>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</si>
  <si>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</si>
  <si>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</si>
  <si>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</si>
  <si>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</si>
  <si>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</si>
  <si>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</si>
  <si>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</si>
  <si>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</si>
  <si>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</si>
  <si>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</si>
  <si>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</si>
  <si>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</si>
  <si>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</si>
  <si>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</si>
  <si>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</si>
  <si>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</si>
  <si>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</si>
  <si>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</si>
  <si>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</si>
  <si>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</si>
  <si>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</si>
  <si>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</si>
  <si>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</si>
  <si>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</si>
  <si>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</si>
  <si>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</si>
  <si>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</si>
  <si>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</si>
  <si>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</si>
  <si>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</si>
  <si>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</si>
  <si>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</si>
  <si>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</si>
  <si>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</si>
  <si>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</si>
  <si>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</si>
  <si>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</si>
  <si>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</si>
  <si>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</si>
  <si>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</si>
  <si>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</si>
  <si>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</si>
  <si>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</si>
  <si>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</si>
  <si>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</si>
  <si>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</si>
  <si>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</si>
  <si>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</si>
  <si>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</si>
  <si>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</si>
  <si>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</si>
  <si>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</si>
  <si>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</si>
  <si>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</si>
  <si>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</si>
  <si>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</si>
  <si>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</si>
  <si>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</si>
  <si>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</si>
  <si>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</si>
  <si>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</si>
  <si>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</si>
  <si>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</si>
  <si>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</si>
  <si>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</si>
  <si>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</si>
  <si>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</si>
  <si>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</si>
  <si>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</si>
  <si>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</si>
  <si>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</si>
  <si>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</si>
  <si>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</si>
  <si>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</si>
  <si>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</si>
  <si>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</si>
  <si>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</si>
  <si>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</si>
  <si>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</si>
  <si>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</si>
  <si>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</si>
  <si>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</si>
  <si>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</si>
  <si>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</si>
  <si>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</si>
  <si>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</si>
  <si>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</si>
  <si>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</si>
  <si>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</si>
  <si>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</si>
  <si>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</si>
  <si>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</si>
  <si>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</si>
  <si>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</si>
  <si>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</si>
  <si>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</si>
  <si>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</si>
  <si>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</si>
  <si>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</si>
  <si>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</si>
  <si>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</si>
  <si>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</si>
  <si>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</si>
  <si>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</si>
  <si>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</si>
  <si>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</si>
  <si>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</si>
  <si>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</si>
  <si>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</si>
  <si>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</si>
  <si>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</si>
  <si>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</si>
  <si>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</si>
  <si>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</si>
  <si>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</si>
  <si>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</si>
  <si>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</si>
  <si>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</si>
  <si>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</si>
  <si>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</si>
  <si>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</si>
  <si>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</si>
  <si>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</si>
  <si>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</si>
  <si>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</si>
  <si>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</si>
  <si>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</si>
  <si>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</si>
  <si>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</si>
  <si>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</si>
  <si>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</si>
  <si>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</si>
  <si>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</si>
  <si>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</si>
  <si>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</si>
  <si>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</si>
  <si>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</si>
  <si>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</si>
  <si>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</si>
  <si>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</si>
  <si>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</si>
  <si>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</si>
  <si>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</si>
  <si>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</si>
  <si>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</si>
  <si>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</si>
  <si>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</si>
  <si>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</si>
  <si>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</si>
  <si>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</si>
  <si>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</si>
  <si>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</si>
  <si>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</si>
  <si>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</si>
  <si>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</si>
  <si>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</si>
  <si>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</si>
  <si>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</si>
  <si>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</si>
  <si>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</si>
  <si>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</si>
  <si>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</si>
  <si>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</si>
  <si>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</si>
  <si>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</si>
  <si>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</si>
  <si>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</si>
  <si>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</si>
  <si>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</si>
  <si>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</si>
  <si>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</si>
  <si>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</si>
  <si>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</si>
  <si>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</si>
  <si>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</si>
  <si>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</si>
  <si>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</si>
  <si>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</si>
  <si>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</si>
  <si>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</si>
  <si>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</si>
  <si>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</si>
  <si>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</si>
  <si>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</si>
  <si>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</si>
  <si>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</si>
  <si>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</si>
  <si>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</si>
  <si>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</si>
  <si>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</si>
  <si>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</si>
  <si>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</si>
  <si>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</si>
  <si>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</si>
  <si>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</si>
  <si>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</si>
  <si>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</si>
  <si>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</si>
  <si>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</si>
  <si>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</si>
  <si>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</si>
  <si>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</si>
  <si>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</si>
  <si>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</si>
  <si>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</si>
  <si>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</si>
  <si>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</si>
  <si>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</si>
  <si>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</si>
  <si>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</si>
  <si>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</si>
  <si>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</si>
  <si>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</si>
  <si>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</si>
  <si>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</si>
  <si>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</si>
  <si>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</si>
  <si>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</si>
  <si>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</si>
  <si>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</si>
  <si>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</si>
  <si>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</si>
  <si>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</si>
  <si>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</si>
  <si>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</si>
  <si>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</si>
  <si>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</si>
  <si>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</si>
  <si>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</si>
  <si>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</si>
  <si>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</si>
  <si>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</si>
  <si>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</si>
  <si>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</si>
  <si>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</si>
  <si>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</si>
  <si>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</si>
  <si>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</si>
  <si>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</si>
  <si>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</si>
  <si>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</si>
  <si>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</si>
  <si>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</si>
  <si>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</si>
  <si>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</si>
  <si>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</si>
  <si>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</si>
  <si>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</si>
  <si>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</si>
  <si>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</si>
  <si>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</si>
  <si>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</si>
  <si>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</si>
  <si>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</si>
  <si>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</si>
  <si>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</si>
  <si>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</si>
  <si>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</si>
  <si>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</si>
  <si>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</si>
  <si>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</si>
  <si>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</si>
  <si>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</si>
  <si>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</si>
  <si>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</si>
  <si>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</si>
  <si>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</si>
  <si>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</si>
  <si>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</si>
  <si>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</si>
  <si>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</si>
  <si>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</si>
  <si>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</si>
  <si>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</si>
  <si>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</si>
  <si>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</si>
  <si>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</si>
  <si>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</si>
  <si>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</si>
  <si>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</si>
  <si>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</si>
  <si>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</si>
  <si>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</si>
  <si>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</si>
  <si>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</si>
  <si>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</si>
  <si>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</si>
  <si>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</si>
  <si>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</si>
  <si>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</si>
  <si>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</si>
  <si>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</si>
  <si>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</si>
  <si>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</si>
  <si>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</si>
  <si>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</si>
  <si>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</si>
  <si>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</si>
  <si>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</si>
  <si>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</si>
  <si>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</si>
  <si>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</si>
  <si>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</si>
  <si>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</si>
  <si>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</si>
  <si>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</si>
  <si>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</si>
  <si>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</si>
  <si>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</si>
  <si>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</si>
  <si>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</si>
  <si>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</si>
  <si>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</si>
  <si>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</si>
  <si>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</si>
  <si>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</si>
  <si>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</si>
  <si>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</si>
  <si>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</si>
  <si>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</si>
  <si>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</si>
  <si>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</si>
  <si>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</si>
  <si>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</si>
  <si>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</si>
  <si>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</si>
  <si>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</si>
  <si>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</si>
  <si>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</si>
  <si>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</si>
  <si>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</si>
  <si>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</si>
  <si>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</si>
  <si>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</si>
  <si>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</si>
  <si>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</si>
  <si>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</si>
  <si>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</si>
  <si>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</si>
  <si>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</si>
  <si>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</si>
  <si>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</si>
  <si>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</si>
  <si>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</si>
  <si>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</si>
  <si>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</si>
  <si>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</si>
  <si>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</si>
  <si>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</si>
  <si>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</si>
  <si>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</si>
  <si>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</si>
  <si>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</si>
  <si>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</si>
  <si>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</si>
  <si>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</si>
  <si>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</si>
  <si>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</si>
  <si>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</si>
  <si>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</si>
  <si>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</si>
  <si>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</si>
  <si>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</si>
  <si>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</si>
  <si>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</si>
  <si>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</si>
  <si>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</si>
  <si>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</si>
  <si>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</si>
  <si>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</si>
  <si>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</si>
  <si>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</si>
  <si>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</si>
  <si>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</si>
  <si>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</si>
  <si>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</si>
  <si>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</si>
  <si>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</si>
  <si>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</si>
  <si>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</si>
  <si>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</si>
  <si>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</si>
  <si>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</si>
  <si>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</si>
  <si>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</si>
  <si>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</si>
  <si>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</si>
  <si>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</si>
  <si>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</si>
  <si>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</si>
  <si>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</si>
  <si>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</si>
  <si>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</si>
  <si>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</si>
  <si>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</si>
  <si>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</si>
  <si>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</si>
  <si>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</si>
  <si>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</si>
  <si>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</si>
  <si>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</si>
  <si>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</si>
  <si>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</si>
  <si>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</si>
  <si>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</si>
  <si>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</si>
  <si>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</si>
  <si>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</si>
  <si>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</si>
  <si>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</si>
  <si>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</si>
  <si>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</si>
  <si>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</si>
  <si>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</si>
  <si>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</si>
  <si>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</si>
  <si>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</si>
  <si>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</si>
  <si>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</si>
  <si>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</si>
  <si>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</si>
  <si>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</si>
  <si>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</si>
  <si>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</si>
  <si>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</si>
  <si>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</si>
  <si>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</si>
  <si>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</si>
  <si>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</si>
  <si>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</si>
  <si>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</si>
  <si>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</si>
  <si>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</si>
  <si>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</si>
  <si>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</si>
  <si>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</si>
  <si>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</si>
  <si>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</si>
  <si>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</si>
  <si>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</si>
  <si>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</si>
  <si>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</si>
  <si>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</si>
  <si>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</si>
  <si>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</si>
  <si>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</si>
  <si>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</si>
  <si>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</si>
  <si>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</si>
  <si>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</si>
  <si>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</si>
  <si>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</si>
  <si>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</si>
  <si>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</si>
  <si>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</si>
  <si>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</si>
  <si>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</si>
  <si>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</si>
  <si>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</si>
  <si>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</si>
  <si>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</si>
  <si>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</si>
  <si>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</si>
  <si>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</si>
  <si>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</si>
  <si>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</si>
  <si>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</si>
  <si>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</si>
  <si>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</si>
  <si>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</si>
  <si>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</si>
  <si>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</si>
  <si>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</si>
  <si>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</si>
  <si>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</si>
  <si>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</si>
  <si>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</si>
  <si>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</si>
  <si>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</si>
  <si>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</si>
  <si>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</si>
  <si>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</si>
  <si>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</si>
  <si>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</si>
  <si>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</si>
  <si>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</si>
  <si>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</si>
  <si>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</si>
  <si>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</si>
  <si>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</si>
  <si>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</si>
  <si>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</si>
  <si>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</si>
  <si>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</si>
  <si>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</si>
  <si>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</si>
  <si>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</si>
  <si>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</si>
  <si>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</si>
  <si>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</si>
  <si>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</si>
  <si>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</si>
  <si>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</si>
  <si>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</si>
  <si>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</si>
  <si>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</si>
  <si>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</si>
  <si>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</si>
  <si>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</si>
  <si>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</si>
  <si>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</si>
  <si>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</si>
  <si>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</si>
  <si>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</si>
  <si>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</si>
  <si>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</si>
  <si>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</si>
  <si>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</si>
  <si>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</si>
  <si>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</si>
  <si>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</si>
  <si>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</si>
  <si>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</si>
  <si>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</si>
  <si>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</si>
  <si>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</si>
  <si>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</si>
  <si>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</si>
  <si>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</si>
  <si>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</si>
  <si>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</si>
  <si>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</si>
  <si>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</si>
  <si>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</si>
  <si>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</si>
  <si>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</si>
  <si>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</si>
  <si>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</si>
  <si>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</si>
  <si>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</si>
  <si>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</si>
  <si>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</si>
  <si>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</si>
  <si>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</si>
  <si>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</si>
  <si>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</si>
  <si>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</si>
  <si>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</si>
  <si>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</si>
  <si>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</si>
  <si>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</si>
  <si>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</si>
  <si>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</si>
  <si>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</si>
  <si>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</si>
  <si>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</si>
  <si>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</si>
  <si>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</si>
  <si>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</si>
  <si>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</si>
  <si>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</si>
  <si>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</si>
  <si>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</si>
  <si>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</si>
  <si>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</si>
  <si>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</si>
  <si>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</si>
  <si>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</si>
  <si>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</si>
  <si>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</si>
  <si>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</si>
  <si>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</si>
  <si>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</si>
  <si>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</si>
  <si>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</si>
  <si>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</si>
  <si>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</si>
  <si>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</si>
  <si>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</si>
  <si>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</si>
  <si>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</si>
  <si>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</si>
  <si>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</si>
  <si>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</si>
  <si>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</si>
  <si>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</si>
  <si>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</si>
  <si>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</si>
  <si>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</si>
  <si>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</si>
  <si>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</si>
  <si>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</si>
  <si>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</si>
  <si>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</si>
  <si>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</si>
  <si>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</si>
  <si>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</si>
  <si>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</si>
  <si>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</si>
  <si>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</si>
  <si>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</si>
  <si>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</si>
  <si>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</si>
  <si>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</si>
  <si>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</si>
  <si>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</si>
  <si>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</si>
  <si>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</si>
  <si>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</si>
  <si>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</si>
  <si>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</si>
  <si>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</si>
  <si>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</si>
  <si>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</si>
  <si>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</si>
  <si>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</si>
  <si>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</si>
  <si>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</si>
  <si>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</si>
  <si>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</si>
  <si>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</si>
  <si>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</si>
  <si>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</si>
  <si>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</si>
  <si>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</si>
  <si>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</si>
  <si>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</si>
  <si>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</si>
  <si>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</si>
  <si>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</si>
  <si>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</si>
  <si>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</si>
  <si>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</si>
  <si>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</si>
  <si>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</si>
  <si>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</si>
  <si>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</si>
  <si>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</si>
  <si>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</si>
  <si>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</si>
  <si>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</si>
  <si>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</si>
  <si>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</si>
  <si>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</si>
  <si>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</si>
  <si>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</si>
  <si>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</si>
  <si>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</si>
  <si>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</si>
  <si>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</si>
  <si>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</si>
  <si>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</si>
  <si>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</si>
  <si>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</si>
  <si>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</si>
  <si>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</si>
  <si>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</si>
  <si>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</si>
  <si>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</si>
  <si>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</si>
  <si>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</si>
  <si>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</si>
  <si>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</si>
  <si>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</si>
  <si>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</si>
  <si>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</si>
  <si>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</si>
  <si>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</si>
  <si>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</si>
  <si>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</si>
  <si>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</si>
  <si>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</si>
  <si>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</si>
  <si>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</si>
  <si>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</si>
  <si>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</si>
  <si>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</si>
  <si>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</si>
  <si>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</si>
  <si>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</si>
  <si>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</si>
  <si>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</si>
  <si>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</si>
  <si>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</si>
  <si>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</si>
  <si>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</si>
  <si>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</si>
  <si>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</si>
  <si>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</si>
  <si>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</si>
  <si>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</si>
  <si>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</si>
  <si>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</si>
  <si>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</si>
  <si>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</si>
  <si>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</si>
  <si>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</si>
  <si>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</si>
  <si>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</si>
  <si>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</si>
  <si>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</si>
  <si>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</si>
  <si>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</si>
  <si>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</si>
  <si>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</si>
  <si>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</si>
  <si>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</si>
  <si>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</si>
  <si>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</si>
  <si>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</si>
  <si>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</si>
  <si>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</si>
  <si>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</si>
  <si>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</si>
  <si>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</si>
  <si>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</si>
  <si>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</si>
  <si>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</si>
  <si>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</si>
  <si>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</si>
  <si>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</si>
  <si>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</si>
  <si>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</si>
  <si>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</si>
  <si>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</si>
  <si>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</si>
  <si>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</si>
  <si>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</si>
  <si>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</si>
  <si>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</si>
  <si>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</si>
  <si>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</si>
  <si>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</si>
  <si>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</si>
  <si>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</si>
  <si>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</si>
  <si>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</si>
  <si>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</si>
  <si>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</si>
  <si>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</si>
  <si>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</si>
  <si>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</si>
  <si>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</si>
  <si>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</si>
  <si>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</si>
  <si>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</si>
  <si>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</si>
  <si>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</si>
  <si>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</si>
  <si>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</si>
  <si>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</si>
  <si>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</si>
  <si>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</si>
  <si>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</si>
  <si>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</si>
  <si>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</si>
  <si>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</si>
  <si>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</si>
  <si>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</si>
  <si>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</si>
  <si>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</si>
  <si>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</si>
  <si>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</si>
  <si>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</si>
  <si>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</si>
  <si>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</si>
  <si>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</si>
  <si>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</si>
  <si>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</si>
  <si>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</si>
  <si>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</si>
  <si>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</si>
  <si>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</si>
  <si>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</si>
  <si>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</si>
  <si>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</si>
  <si>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</si>
  <si>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</si>
  <si>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</si>
  <si>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</si>
  <si>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</si>
  <si>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</si>
  <si>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</si>
  <si>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</si>
  <si>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</si>
  <si>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</si>
  <si>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</si>
  <si>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</si>
  <si>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</si>
  <si>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</si>
  <si>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</si>
  <si>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</si>
  <si>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</si>
  <si>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</si>
  <si>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</si>
  <si>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</si>
  <si>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</si>
  <si>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</si>
  <si>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</si>
  <si>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</si>
  <si>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</si>
  <si>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</si>
  <si>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</si>
  <si>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</si>
  <si>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</si>
  <si>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</si>
  <si>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</si>
  <si>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</si>
  <si>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</si>
  <si>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</si>
  <si>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</si>
  <si>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</si>
  <si>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</si>
  <si>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</si>
  <si>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</si>
  <si>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</si>
  <si>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</si>
  <si>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</si>
  <si>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</si>
  <si>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</si>
  <si>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</si>
  <si>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</si>
  <si>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</si>
  <si>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</si>
  <si>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</si>
  <si>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</si>
  <si>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</si>
  <si>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</si>
  <si>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</si>
  <si>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</si>
  <si>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</si>
  <si>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</si>
  <si>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</si>
  <si>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</si>
  <si>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</si>
  <si>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</si>
  <si>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</si>
  <si>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</si>
  <si>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</si>
  <si>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</si>
  <si>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</si>
  <si>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</si>
  <si>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</si>
  <si>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</si>
  <si>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</si>
  <si>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</si>
  <si>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</si>
  <si>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</si>
  <si>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</si>
  <si>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</si>
  <si>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</si>
  <si>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</si>
  <si>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</si>
  <si>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</si>
  <si>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</si>
  <si>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</si>
  <si>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</si>
  <si>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</si>
  <si>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</si>
  <si>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</si>
  <si>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</si>
  <si>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</si>
  <si>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</si>
  <si>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</si>
  <si>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</si>
  <si>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</si>
  <si>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</si>
  <si>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</si>
  <si>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</si>
  <si>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</si>
  <si>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</si>
  <si>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</si>
  <si>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</si>
  <si>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</si>
  <si>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</si>
  <si>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</si>
  <si>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</si>
  <si>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</si>
  <si>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</si>
  <si>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</si>
  <si>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</si>
  <si>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</si>
  <si>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</si>
  <si>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</si>
  <si>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</si>
  <si>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</si>
  <si>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</si>
  <si>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</si>
  <si>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</si>
  <si>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</si>
  <si>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</si>
  <si>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</si>
  <si>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</si>
  <si>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</si>
  <si>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</si>
  <si>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</si>
  <si>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</si>
  <si>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</si>
  <si>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</si>
  <si>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</si>
  <si>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</si>
  <si>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</si>
  <si>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</si>
  <si>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</si>
  <si>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</si>
  <si>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</si>
  <si>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</si>
  <si>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</si>
  <si>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</si>
  <si>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</si>
  <si>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</si>
  <si>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</si>
  <si>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</si>
  <si>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</si>
  <si>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</si>
  <si>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</si>
  <si>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</si>
  <si>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</si>
  <si>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</si>
  <si>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</si>
  <si>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</si>
  <si>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</si>
  <si>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</si>
  <si>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</si>
  <si>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</si>
  <si>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</si>
  <si>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</si>
  <si>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</si>
  <si>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</si>
  <si>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</si>
  <si>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</si>
  <si>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</si>
  <si>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</si>
  <si>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</si>
  <si>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</si>
  <si>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</si>
  <si>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</si>
  <si>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</si>
  <si>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</si>
  <si>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</si>
  <si>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</si>
  <si>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</si>
  <si>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</si>
  <si>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</si>
  <si>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</si>
  <si>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</si>
  <si>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</si>
  <si>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</si>
  <si>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</si>
  <si>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</si>
  <si>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</si>
  <si>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</si>
  <si>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</si>
  <si>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</si>
  <si>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</si>
  <si>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</si>
  <si>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</si>
  <si>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</si>
  <si>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</si>
  <si>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</si>
  <si>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</si>
  <si>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</si>
  <si>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</si>
  <si>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</si>
  <si>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</si>
  <si>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</si>
  <si>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</si>
  <si>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</si>
  <si>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</si>
  <si>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</si>
  <si>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</si>
  <si>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</si>
  <si>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</si>
  <si>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</si>
  <si>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</si>
  <si>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</si>
  <si>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</si>
  <si>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</si>
  <si>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</si>
  <si>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</si>
  <si>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</si>
  <si>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</si>
  <si>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</si>
  <si>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</si>
  <si>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</si>
  <si>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</si>
  <si>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</si>
  <si>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</si>
  <si>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</si>
  <si>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</si>
  <si>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</si>
  <si>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</si>
  <si>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</si>
  <si>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</si>
  <si>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</si>
  <si>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</si>
  <si>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</si>
  <si>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</si>
  <si>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</si>
  <si>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</si>
  <si>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</si>
  <si>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</si>
  <si>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</si>
  <si>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</si>
  <si>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</si>
  <si>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</si>
  <si>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</si>
  <si>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</si>
  <si>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</si>
  <si>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</si>
  <si>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</si>
  <si>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</si>
  <si>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</si>
  <si>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</si>
  <si>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</si>
  <si>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</si>
  <si>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</si>
  <si>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</si>
  <si>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</si>
  <si>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</si>
  <si>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</si>
  <si>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</si>
  <si>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</si>
  <si>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</si>
  <si>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</si>
  <si>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</si>
  <si>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</si>
  <si>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</si>
  <si>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</si>
  <si>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</si>
  <si>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</si>
  <si>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</si>
  <si>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</si>
  <si>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</si>
  <si>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</si>
  <si>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</si>
  <si>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</si>
  <si>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</si>
  <si>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</si>
  <si>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</si>
  <si>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</si>
  <si>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</si>
  <si>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</si>
  <si>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</si>
  <si>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</si>
  <si>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</si>
  <si>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</si>
  <si>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</si>
  <si>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</si>
  <si>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</si>
  <si>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</si>
  <si>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</si>
  <si>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</si>
  <si>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</si>
  <si>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</si>
  <si>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</si>
  <si>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</si>
  <si>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</si>
  <si>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</si>
  <si>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</si>
  <si>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</si>
  <si>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</si>
  <si>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</si>
  <si>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</si>
  <si>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</si>
  <si>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</si>
  <si>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</si>
  <si>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</si>
  <si>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</si>
  <si>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</si>
  <si>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</si>
  <si>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</si>
  <si>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</si>
  <si>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</si>
  <si>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</si>
  <si>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</si>
  <si>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</si>
  <si>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</si>
  <si>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</si>
  <si>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</si>
  <si>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</si>
  <si>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</si>
  <si>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</si>
  <si>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</si>
  <si>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</si>
  <si>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</si>
  <si>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</si>
  <si>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</si>
  <si>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</si>
  <si>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</si>
  <si>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</si>
  <si>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</si>
  <si>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</si>
  <si>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</si>
  <si>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</si>
  <si>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</si>
  <si>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</si>
  <si>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</si>
  <si>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</si>
  <si>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</si>
  <si>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</si>
  <si>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</si>
  <si>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</si>
  <si>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</si>
  <si>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</si>
  <si>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</si>
  <si>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</si>
  <si>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</si>
  <si>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</si>
  <si>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</si>
  <si>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</si>
  <si>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</si>
  <si>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</si>
  <si>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</si>
  <si>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</si>
  <si>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</si>
  <si>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</si>
  <si>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</si>
  <si>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</si>
  <si>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</si>
  <si>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</si>
  <si>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</si>
  <si>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</si>
  <si>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</si>
  <si>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</si>
  <si>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</si>
  <si>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</si>
  <si>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</si>
  <si>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</si>
  <si>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</si>
  <si>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</si>
  <si>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</si>
  <si>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</si>
  <si>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</si>
  <si>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</si>
  <si>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</si>
  <si>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</si>
  <si>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</si>
  <si>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</si>
  <si>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</si>
  <si>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</si>
  <si>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</si>
  <si>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</si>
  <si>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</si>
  <si>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</si>
  <si>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</si>
  <si>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</si>
  <si>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</si>
  <si>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</si>
  <si>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</si>
  <si>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</si>
  <si>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</si>
  <si>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</si>
  <si>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</si>
  <si>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</si>
  <si>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</si>
  <si>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</si>
  <si>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</si>
  <si>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</si>
  <si>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</si>
  <si>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</si>
  <si>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</si>
  <si>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</si>
  <si>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</si>
  <si>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</si>
  <si>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</si>
  <si>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</si>
  <si>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</si>
  <si>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</si>
  <si>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</si>
  <si>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</si>
  <si>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</si>
  <si>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</si>
  <si>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</si>
  <si>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</si>
  <si>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</si>
  <si>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</si>
  <si>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</si>
  <si>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</si>
  <si>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</si>
  <si>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</si>
  <si>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</si>
  <si>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</si>
  <si>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</si>
  <si>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</si>
  <si>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</si>
  <si>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</si>
  <si>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</si>
  <si>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</si>
  <si>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</si>
  <si>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</si>
  <si>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</si>
  <si>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</si>
  <si>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</si>
  <si>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</si>
  <si>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</si>
  <si>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</si>
  <si>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</si>
  <si>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</si>
  <si>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</si>
  <si>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</si>
  <si>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</si>
  <si>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</si>
  <si>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</si>
  <si>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</si>
  <si>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</si>
  <si>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</si>
  <si>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</si>
  <si>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</si>
  <si>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</si>
  <si>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</si>
  <si>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</si>
  <si>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</si>
  <si>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</si>
  <si>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</si>
  <si>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</si>
  <si>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</si>
  <si>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</si>
  <si>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</si>
  <si>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</si>
  <si>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</si>
  <si>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</si>
  <si>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</si>
  <si>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</si>
  <si>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</si>
  <si>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</si>
  <si>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</si>
  <si>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</si>
  <si>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</si>
  <si>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</si>
  <si>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</si>
  <si>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</si>
  <si>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</si>
  <si>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</si>
  <si>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</si>
  <si>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</si>
  <si>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</si>
  <si>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</si>
  <si>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</si>
  <si>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</si>
  <si>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</si>
  <si>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</si>
  <si>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</si>
  <si>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</si>
  <si>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</si>
  <si>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</si>
  <si>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</si>
  <si>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</si>
  <si>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</si>
  <si>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</si>
  <si>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</si>
  <si>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</si>
  <si>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</si>
  <si>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</si>
  <si>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</si>
  <si>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</si>
  <si>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</si>
  <si>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</si>
  <si>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</si>
  <si>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</si>
  <si>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</si>
  <si>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</si>
  <si>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</si>
  <si>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</si>
  <si>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</si>
  <si>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</si>
  <si>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</si>
  <si>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</si>
  <si>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</si>
  <si>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</si>
  <si>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</si>
  <si>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</si>
  <si>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</si>
  <si>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</si>
  <si>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</si>
  <si>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</si>
  <si>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</si>
  <si>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</si>
  <si>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</si>
  <si>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</si>
  <si>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</si>
  <si>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</si>
  <si>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</si>
  <si>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</si>
  <si>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</si>
  <si>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</si>
  <si>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</si>
  <si>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</si>
  <si>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</si>
  <si>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</si>
  <si>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</si>
  <si>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</si>
  <si>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</si>
  <si>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</si>
  <si>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</si>
  <si>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</si>
  <si>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</si>
  <si>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</si>
  <si>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</si>
  <si>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</si>
  <si>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</si>
  <si>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</si>
  <si>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</si>
  <si>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</si>
  <si>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</si>
  <si>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</si>
  <si>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</si>
  <si>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</si>
  <si>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</si>
  <si>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</si>
  <si>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</si>
  <si>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</si>
  <si>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</si>
  <si>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</si>
  <si>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</si>
  <si>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</si>
  <si>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</si>
  <si>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</si>
  <si>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</si>
  <si>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</si>
  <si>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</si>
  <si>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</si>
  <si>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</si>
  <si>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</si>
  <si>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</si>
  <si>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</si>
  <si>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</si>
  <si>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</si>
  <si>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</si>
  <si>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</si>
  <si>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</si>
  <si>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</si>
  <si>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</si>
  <si>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</si>
  <si>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</si>
  <si>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</si>
  <si>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</si>
  <si>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</si>
  <si>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</si>
  <si>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</si>
  <si>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</si>
  <si>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</si>
  <si>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</si>
  <si>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</si>
  <si>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</si>
  <si>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</si>
  <si>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</si>
  <si>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</si>
  <si>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</si>
  <si>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</si>
  <si>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</si>
  <si>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</si>
  <si>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</si>
  <si>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</si>
  <si>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</si>
  <si>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</si>
  <si>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</si>
  <si>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</si>
  <si>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</si>
  <si>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</si>
  <si>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</si>
  <si>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</si>
  <si>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</si>
  <si>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</si>
  <si>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</si>
  <si>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</si>
  <si>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</si>
  <si>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</si>
  <si>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</si>
  <si>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</si>
  <si>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</si>
  <si>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</si>
  <si>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</si>
  <si>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</si>
  <si>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</si>
  <si>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</si>
  <si>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</si>
  <si>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</si>
  <si>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</si>
  <si>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</si>
  <si>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</si>
  <si>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</si>
  <si>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</si>
  <si>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</si>
  <si>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</si>
  <si>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</si>
  <si>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</si>
  <si>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</si>
  <si>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</si>
  <si>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</si>
  <si>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</si>
  <si>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</si>
  <si>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</si>
  <si>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</si>
  <si>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</si>
  <si>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</si>
  <si>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</si>
  <si>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</si>
  <si>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</si>
  <si>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</si>
  <si>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</si>
  <si>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</si>
  <si>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</si>
  <si>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</si>
  <si>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</si>
  <si>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</si>
  <si>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</si>
  <si>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</si>
  <si>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</si>
  <si>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</si>
  <si>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</si>
  <si>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</si>
  <si>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</si>
  <si>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</si>
  <si>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</si>
  <si>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</si>
  <si>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</si>
  <si>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</si>
  <si>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</si>
  <si>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</si>
  <si>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</si>
  <si>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</si>
  <si>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</si>
  <si>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</si>
  <si>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</si>
  <si>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</si>
  <si>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</si>
  <si>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</si>
  <si>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</si>
  <si>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</si>
  <si>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</si>
  <si>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</si>
  <si>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</si>
  <si>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</si>
  <si>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</si>
  <si>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</si>
  <si>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</si>
  <si>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</si>
  <si>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</si>
  <si>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</si>
  <si>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</si>
  <si>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</si>
  <si>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</si>
  <si>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</si>
  <si>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</si>
  <si>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</si>
  <si>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</si>
  <si>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</si>
  <si>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</si>
  <si>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</si>
  <si>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</si>
  <si>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</si>
  <si>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</si>
  <si>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</si>
  <si>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</si>
  <si>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</si>
  <si>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</si>
  <si>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</si>
  <si>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</si>
  <si>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</si>
  <si>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</si>
  <si>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</si>
  <si>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</si>
  <si>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</si>
  <si>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</si>
  <si>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</si>
  <si>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</si>
  <si>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</si>
  <si>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</si>
  <si>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</si>
  <si>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</si>
  <si>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</si>
  <si>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</si>
  <si>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</si>
  <si>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</si>
  <si>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</si>
  <si>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</si>
  <si>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</si>
  <si>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</si>
  <si>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</si>
  <si>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</si>
  <si>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</si>
  <si>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</si>
  <si>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</si>
  <si>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</si>
  <si>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</si>
  <si>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</si>
  <si>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</si>
  <si>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</si>
  <si>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</si>
  <si>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</si>
  <si>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</si>
  <si>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</si>
  <si>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</si>
  <si>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</si>
  <si>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</si>
  <si>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</si>
  <si>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</si>
  <si>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</si>
  <si>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</si>
  <si>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</si>
  <si>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</si>
  <si>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</si>
  <si>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</si>
  <si>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</si>
  <si>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</si>
  <si>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</si>
  <si>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</si>
  <si>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</si>
  <si>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</si>
  <si>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</si>
  <si>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</si>
  <si>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</si>
  <si>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</si>
  <si>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</si>
  <si>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</si>
  <si>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</si>
  <si>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</si>
  <si>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</si>
  <si>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</si>
  <si>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</si>
  <si>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</si>
  <si>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</si>
  <si>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</si>
  <si>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</si>
  <si>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</si>
  <si>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</si>
  <si>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</si>
  <si>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</si>
  <si>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</si>
  <si>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</si>
  <si>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</si>
  <si>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</si>
  <si>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</si>
  <si>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</si>
  <si>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</si>
  <si>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</si>
  <si>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</si>
  <si>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</si>
  <si>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</si>
  <si>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</si>
  <si>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</si>
  <si>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</si>
  <si>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</si>
  <si>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</si>
  <si>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</si>
  <si>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</si>
  <si>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</si>
  <si>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</si>
  <si>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</si>
  <si>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</si>
  <si>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</si>
  <si>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</si>
  <si>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</si>
  <si>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</si>
  <si>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</si>
  <si>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</si>
  <si>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</si>
  <si>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</si>
  <si>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</si>
  <si>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</si>
  <si>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</si>
  <si>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</si>
  <si>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</si>
  <si>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</si>
  <si>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</si>
  <si>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</si>
  <si>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</si>
  <si>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</si>
  <si>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</si>
  <si>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</si>
  <si>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</si>
  <si>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</si>
  <si>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</si>
  <si>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</si>
  <si>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</si>
  <si>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</si>
  <si>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</si>
  <si>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</si>
  <si>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</si>
  <si>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</si>
  <si>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</si>
  <si>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</si>
  <si>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</si>
  <si>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</si>
  <si>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</si>
  <si>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</si>
  <si>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</si>
  <si>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</si>
  <si>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</si>
  <si>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</si>
  <si>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</si>
  <si>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</si>
  <si>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</si>
  <si>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</si>
  <si>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</si>
  <si>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</si>
  <si>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</si>
  <si>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</si>
  <si>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</si>
  <si>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</si>
  <si>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</si>
  <si>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</si>
  <si>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</si>
  <si>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</si>
  <si>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</si>
  <si>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</si>
  <si>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</si>
  <si>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</si>
  <si>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</si>
  <si>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</si>
  <si>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</si>
  <si>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</si>
  <si>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</si>
  <si>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</si>
  <si>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</si>
  <si>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</si>
  <si>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</si>
  <si>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</si>
  <si>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</si>
  <si>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</si>
  <si>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</si>
  <si>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</si>
  <si>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</si>
  <si>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</si>
  <si>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</si>
  <si>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</si>
  <si>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</si>
  <si>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</si>
  <si>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</si>
  <si>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</si>
  <si>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</si>
  <si>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</si>
  <si>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</si>
  <si>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</si>
  <si>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</si>
  <si>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</si>
  <si>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</si>
  <si>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</si>
  <si>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</si>
  <si>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</si>
  <si>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</si>
  <si>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</si>
  <si>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</si>
  <si>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</si>
  <si>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</si>
  <si>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</si>
  <si>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</si>
  <si>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</si>
  <si>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</si>
  <si>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</si>
  <si>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</si>
  <si>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</si>
  <si>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</si>
  <si>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</si>
  <si>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</si>
  <si>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</si>
  <si>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</si>
  <si>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</si>
  <si>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</si>
  <si>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</si>
  <si>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</si>
  <si>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</si>
  <si>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</si>
  <si>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</si>
  <si>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</si>
  <si>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</si>
  <si>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</si>
  <si>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</si>
  <si>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</si>
  <si>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</si>
  <si>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</si>
  <si>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</si>
  <si>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</si>
  <si>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</si>
  <si>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</si>
  <si>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</si>
  <si>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</si>
  <si>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</si>
  <si>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</si>
  <si>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</si>
  <si>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</si>
  <si>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</si>
  <si>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</si>
  <si>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</si>
  <si>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</si>
  <si>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</si>
  <si>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</si>
  <si>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</si>
  <si>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</si>
  <si>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</si>
  <si>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</si>
  <si>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</si>
  <si>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</si>
  <si>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</si>
  <si>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</si>
  <si>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</si>
  <si>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</si>
  <si>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</si>
  <si>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</si>
  <si>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</si>
  <si>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</si>
  <si>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</si>
  <si>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</si>
  <si>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</si>
  <si>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</si>
  <si>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</si>
  <si>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</si>
  <si>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</si>
  <si>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</si>
  <si>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</si>
  <si>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</si>
  <si>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</si>
  <si>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</si>
  <si>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</si>
  <si>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</si>
  <si>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</si>
  <si>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</si>
  <si>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</si>
  <si>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</si>
  <si>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</si>
  <si>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</si>
  <si>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</si>
  <si>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</si>
  <si>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</si>
  <si>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</si>
  <si>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</si>
  <si>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</si>
  <si>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</si>
  <si>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</si>
  <si>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</si>
  <si>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</si>
  <si>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</si>
  <si>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</si>
  <si>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</si>
  <si>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</si>
  <si>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</si>
  <si>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</si>
  <si>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</si>
  <si>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</si>
  <si>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</si>
  <si>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</si>
  <si>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</si>
  <si>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</si>
  <si>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</si>
  <si>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</si>
  <si>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</si>
  <si>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</si>
  <si>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</si>
  <si>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</si>
  <si>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</si>
  <si>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</si>
  <si>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</si>
  <si>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</si>
  <si>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</si>
  <si>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</si>
  <si>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</si>
  <si>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</si>
  <si>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</si>
  <si>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</si>
  <si>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</si>
  <si>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</si>
  <si>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</si>
  <si>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</si>
  <si>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</si>
  <si>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</si>
  <si>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</si>
  <si>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</si>
  <si>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</si>
  <si>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</si>
  <si>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</si>
  <si>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</si>
  <si>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</si>
  <si>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</si>
  <si>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</si>
  <si>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</si>
  <si>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</si>
  <si>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</si>
  <si>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</si>
  <si>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</si>
  <si>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</si>
  <si>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</si>
  <si>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</si>
  <si>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</si>
  <si>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</si>
  <si>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</si>
  <si>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</si>
  <si>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</si>
  <si>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</si>
  <si>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</si>
  <si>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</si>
  <si>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</si>
  <si>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</si>
  <si>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</si>
  <si>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</si>
  <si>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</si>
  <si>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</si>
  <si>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</si>
  <si>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</si>
  <si>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</si>
  <si>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</si>
  <si>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</si>
  <si>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</si>
  <si>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</si>
  <si>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</si>
  <si>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</si>
  <si>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</si>
  <si>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</si>
  <si>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</si>
  <si>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</si>
  <si>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</si>
  <si>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</si>
  <si>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</si>
  <si>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</si>
  <si>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</si>
  <si>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</si>
  <si>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</si>
  <si>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</si>
  <si>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</si>
  <si>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</si>
  <si>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</si>
  <si>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</si>
  <si>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</si>
  <si>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</si>
  <si>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</si>
  <si>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</si>
  <si>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</si>
  <si>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</si>
  <si>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</si>
  <si>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</si>
  <si>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</si>
  <si>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</si>
  <si>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</si>
  <si>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</si>
  <si>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</si>
  <si>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</si>
  <si>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</si>
  <si>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</si>
  <si>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</si>
  <si>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</si>
  <si>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</si>
  <si>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</si>
  <si>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</si>
  <si>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</si>
  <si>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</si>
  <si>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</si>
  <si>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</si>
  <si>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</si>
  <si>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</si>
  <si>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</si>
  <si>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</si>
  <si>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</si>
  <si>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</si>
  <si>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</si>
  <si>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</si>
  <si>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</si>
  <si>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</si>
  <si>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</si>
  <si>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</si>
  <si>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</si>
  <si>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</si>
  <si>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</si>
  <si>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</si>
  <si>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</si>
  <si>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</si>
  <si>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</si>
  <si>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</si>
  <si>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</si>
  <si>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</si>
  <si>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</si>
  <si>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</si>
  <si>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</si>
  <si>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</si>
  <si>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</si>
  <si>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</si>
  <si>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</si>
  <si>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</si>
  <si>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</si>
  <si>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</si>
  <si>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</si>
  <si>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</si>
  <si>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</si>
  <si>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</si>
  <si>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</si>
  <si>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</si>
  <si>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</si>
  <si>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</si>
  <si>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</si>
  <si>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</si>
  <si>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</si>
  <si>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</si>
  <si>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</si>
  <si>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</si>
  <si>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</si>
  <si>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</si>
  <si>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</si>
  <si>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</si>
  <si>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</si>
  <si>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</si>
  <si>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</si>
  <si>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</si>
  <si>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</si>
  <si>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</si>
  <si>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</si>
  <si>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</si>
  <si>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</si>
  <si>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</si>
  <si>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</si>
  <si>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</si>
  <si>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</si>
  <si>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</si>
  <si>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</si>
  <si>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</si>
  <si>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</si>
  <si>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</si>
  <si>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</si>
  <si>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</si>
  <si>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</si>
  <si>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</si>
  <si>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</si>
  <si>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</si>
  <si>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</si>
  <si>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</si>
  <si>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</si>
  <si>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</si>
  <si>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</si>
  <si>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</si>
  <si>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</si>
  <si>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</si>
  <si>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</si>
  <si>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</si>
  <si>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</si>
  <si>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</si>
  <si>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</si>
  <si>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</si>
  <si>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</si>
  <si>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</si>
  <si>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</si>
  <si>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</si>
  <si>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</si>
  <si>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</si>
  <si>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</si>
  <si>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</si>
  <si>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</si>
  <si>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</si>
  <si>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</si>
  <si>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</si>
  <si>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</si>
  <si>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</si>
  <si>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</si>
  <si>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</si>
  <si>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</si>
  <si>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</si>
  <si>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</si>
  <si>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</si>
  <si>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</si>
  <si>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</si>
  <si>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</si>
  <si>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</si>
  <si>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</si>
  <si>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</si>
  <si>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</si>
  <si>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</si>
  <si>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</si>
  <si>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</si>
  <si>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</si>
  <si>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</si>
  <si>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</si>
  <si>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</si>
  <si>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</si>
  <si>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</si>
  <si>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</si>
  <si>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</si>
  <si>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</si>
  <si>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</si>
  <si>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</si>
  <si>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</si>
  <si>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</si>
  <si>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</si>
  <si>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</si>
  <si>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</si>
  <si>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</si>
  <si>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</si>
  <si>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</si>
  <si>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</si>
  <si>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</si>
  <si>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</si>
  <si>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</si>
  <si>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</si>
  <si>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</si>
  <si>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</si>
  <si>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</si>
  <si>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</si>
  <si>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</si>
  <si>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</si>
  <si>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</si>
  <si>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</si>
  <si>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</si>
  <si>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</si>
  <si>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</si>
  <si>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</si>
  <si>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</si>
  <si>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</si>
  <si>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</si>
  <si>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</si>
  <si>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</si>
  <si>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</si>
  <si>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</si>
  <si>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</si>
  <si>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</si>
  <si>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</si>
  <si>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</si>
  <si>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</si>
  <si>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</si>
  <si>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</si>
  <si>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</si>
  <si>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</si>
  <si>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</si>
  <si>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</si>
  <si>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</si>
  <si>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</si>
  <si>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</si>
  <si>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</si>
  <si>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</si>
  <si>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</si>
  <si>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</si>
  <si>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</si>
  <si>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</si>
  <si>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</si>
  <si>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</si>
  <si>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</si>
  <si>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</si>
  <si>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</si>
  <si>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</si>
  <si>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</si>
  <si>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</si>
  <si>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</si>
  <si>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</si>
  <si>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</si>
  <si>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</si>
  <si>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</si>
  <si>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</si>
  <si>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</si>
  <si>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</si>
  <si>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</si>
  <si>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</si>
  <si>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</si>
  <si>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</si>
  <si>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</si>
  <si>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</si>
  <si>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</si>
  <si>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</si>
  <si>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</si>
  <si>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</si>
  <si>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</si>
  <si>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</si>
  <si>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</si>
  <si>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</si>
  <si>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</si>
  <si>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</si>
  <si>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</si>
  <si>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</si>
  <si>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</si>
  <si>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</si>
  <si>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</si>
  <si>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</si>
  <si>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</si>
  <si>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</si>
  <si>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</si>
  <si>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</si>
  <si>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</si>
  <si>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</si>
  <si>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</si>
  <si>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</si>
  <si>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</si>
  <si>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</si>
  <si>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</si>
  <si>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</si>
  <si>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</si>
  <si>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</si>
  <si>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</si>
  <si>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</si>
  <si>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</si>
  <si>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</si>
  <si>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</si>
  <si>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</si>
  <si>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</si>
  <si>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</si>
  <si>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</si>
  <si>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</si>
  <si>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</si>
  <si>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</si>
  <si>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</si>
  <si>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</si>
  <si>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</si>
  <si>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</si>
  <si>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</si>
  <si>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</si>
  <si>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</si>
  <si>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</si>
  <si>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</si>
  <si>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</si>
  <si>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</si>
  <si>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</si>
  <si>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</si>
  <si>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</si>
  <si>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</si>
  <si>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</si>
  <si>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</si>
  <si>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</si>
  <si>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</si>
  <si>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</si>
  <si>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</si>
  <si>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</si>
  <si>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</si>
  <si>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</si>
  <si>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</si>
  <si>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</si>
  <si>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</si>
  <si>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</si>
  <si>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</si>
  <si>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</si>
  <si>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</si>
  <si>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</si>
  <si>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</si>
  <si>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</si>
  <si>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</si>
  <si>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</si>
  <si>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</si>
  <si>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</si>
  <si>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</si>
  <si>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</si>
  <si>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</si>
  <si>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</si>
  <si>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</si>
  <si>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</si>
  <si>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</si>
  <si>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</si>
  <si>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</si>
  <si>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</si>
  <si>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</si>
  <si>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</si>
  <si>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</si>
  <si>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</si>
  <si>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</si>
  <si>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</si>
  <si>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</si>
  <si>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</si>
  <si>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</si>
  <si>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</si>
  <si>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</si>
  <si>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</si>
  <si>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</si>
  <si>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</si>
  <si>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</si>
  <si>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</si>
  <si>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</si>
  <si>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</si>
  <si>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</si>
  <si>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</si>
  <si>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</si>
  <si>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</si>
  <si>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</si>
  <si>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</si>
  <si>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</si>
  <si>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</si>
  <si>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</si>
  <si>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</si>
  <si>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</si>
  <si>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</si>
  <si>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</si>
  <si>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</si>
  <si>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</si>
  <si>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</si>
  <si>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</si>
  <si>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</si>
  <si>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</si>
  <si>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</si>
  <si>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</si>
  <si>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</si>
  <si>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</si>
  <si>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</si>
  <si>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</si>
  <si>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</si>
  <si>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</si>
  <si>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</si>
  <si>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</si>
  <si>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</si>
  <si>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</si>
  <si>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</si>
  <si>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</si>
  <si>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</si>
  <si>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</si>
  <si>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</si>
  <si>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</si>
  <si>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</si>
  <si>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</si>
  <si>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</si>
  <si>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</si>
  <si>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</si>
  <si>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</si>
  <si>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</si>
  <si>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</si>
  <si>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</si>
  <si>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</si>
  <si>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</si>
  <si>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</si>
  <si>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</si>
  <si>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</si>
  <si>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</si>
  <si>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</si>
  <si>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</si>
  <si>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</si>
  <si>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</si>
  <si>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</si>
  <si>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</si>
  <si>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</si>
  <si>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</si>
  <si>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</si>
  <si>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</si>
  <si>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</si>
  <si>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</si>
  <si>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</si>
  <si>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</si>
  <si>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</si>
  <si>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</si>
  <si>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</si>
  <si>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</si>
  <si>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</si>
  <si>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</si>
  <si>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</si>
  <si>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</si>
  <si>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</si>
  <si>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</si>
  <si>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</si>
  <si>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</si>
  <si>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</si>
  <si>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</si>
  <si>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</si>
  <si>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</si>
  <si>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</si>
  <si>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</si>
  <si>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</si>
  <si>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</si>
  <si>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</si>
  <si>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</si>
  <si>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</si>
  <si>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</si>
  <si>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</si>
  <si>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</si>
  <si>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</si>
  <si>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</si>
  <si>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</si>
  <si>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</si>
  <si>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</si>
  <si>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</si>
  <si>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</si>
  <si>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</si>
  <si>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</si>
  <si>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</si>
  <si>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</si>
  <si>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</si>
  <si>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</si>
  <si>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</si>
  <si>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</si>
  <si>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</si>
  <si>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</si>
  <si>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</si>
  <si>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</si>
  <si>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</si>
  <si>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</si>
  <si>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</si>
  <si>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</si>
  <si>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</si>
  <si>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</si>
  <si>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</si>
  <si>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</si>
  <si>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</si>
  <si>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</si>
  <si>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</si>
  <si>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</si>
  <si>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</si>
  <si>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</si>
  <si>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</si>
  <si>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</si>
  <si>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</si>
  <si>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</si>
  <si>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</si>
  <si>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</si>
  <si>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</si>
  <si>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</si>
  <si>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</si>
  <si>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</si>
  <si>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</si>
  <si>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</si>
  <si>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</si>
  <si>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</si>
  <si>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</si>
  <si>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</si>
  <si>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</si>
  <si>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</si>
  <si>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</si>
  <si>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</si>
  <si>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</si>
  <si>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</si>
  <si>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</si>
  <si>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</si>
  <si>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</si>
  <si>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</si>
  <si>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</si>
  <si>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</si>
  <si>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</si>
  <si>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</si>
  <si>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</si>
  <si>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</si>
  <si>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</si>
  <si>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</si>
  <si>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</si>
  <si>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</si>
  <si>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</si>
  <si>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</si>
  <si>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</si>
  <si>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</si>
  <si>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</si>
  <si>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</si>
  <si>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</si>
  <si>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</si>
  <si>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</si>
  <si>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</si>
  <si>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</si>
  <si>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</si>
  <si>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</si>
  <si>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</si>
  <si>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</si>
  <si>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</si>
  <si>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</si>
  <si>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</si>
  <si>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</si>
  <si>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</si>
  <si>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</si>
  <si>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</si>
  <si>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</si>
  <si>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</si>
  <si>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</si>
  <si>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</si>
  <si>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</si>
  <si>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</si>
  <si>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</si>
  <si>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</si>
  <si>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</si>
  <si>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</si>
  <si>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</si>
  <si>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</si>
  <si>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</si>
  <si>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</si>
  <si>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</si>
  <si>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</si>
  <si>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</si>
  <si>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</si>
  <si>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</si>
  <si>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</si>
  <si>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</si>
  <si>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</si>
  <si>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</si>
  <si>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</si>
  <si>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</si>
  <si>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</si>
  <si>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</si>
  <si>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</si>
  <si>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</si>
  <si>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</si>
  <si>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</si>
  <si>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</si>
  <si>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</si>
  <si>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</si>
  <si>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</si>
  <si>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</si>
  <si>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</si>
  <si>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</si>
  <si>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</si>
  <si>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</si>
  <si>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</si>
  <si>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</si>
  <si>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</si>
  <si>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</si>
  <si>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</si>
  <si>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</si>
  <si>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</si>
  <si>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</si>
  <si>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</si>
  <si>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</si>
  <si>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</si>
  <si>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</si>
  <si>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</si>
  <si>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</si>
  <si>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</si>
  <si>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</si>
  <si>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</si>
  <si>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</si>
  <si>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</si>
  <si>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</si>
  <si>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</si>
  <si>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</si>
  <si>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</si>
  <si>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</si>
  <si>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</si>
  <si>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</si>
  <si>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</si>
  <si>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</si>
  <si>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</si>
  <si>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</si>
  <si>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</si>
  <si>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</si>
  <si>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</si>
  <si>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</si>
  <si>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</si>
  <si>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</si>
  <si>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</si>
  <si>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</si>
  <si>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</si>
  <si>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</si>
  <si>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</si>
  <si>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</si>
  <si>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</si>
  <si>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</si>
  <si>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</si>
  <si>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</si>
  <si>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</si>
  <si>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</si>
  <si>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</si>
  <si>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</si>
  <si>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</si>
  <si>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</si>
  <si>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</si>
  <si>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</si>
  <si>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</si>
  <si>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</si>
  <si>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</si>
  <si>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</si>
  <si>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</si>
  <si>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</si>
  <si>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</si>
  <si>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</si>
  <si>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</si>
  <si>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</si>
  <si>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</si>
  <si>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</si>
  <si>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</si>
  <si>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</si>
  <si>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</si>
  <si>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</si>
  <si>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</si>
  <si>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</si>
  <si>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</si>
  <si>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</si>
  <si>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</si>
  <si>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</si>
  <si>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</si>
  <si>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</si>
  <si>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</si>
  <si>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</si>
  <si>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</si>
  <si>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</si>
  <si>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</si>
  <si>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</si>
  <si>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</si>
  <si>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</si>
  <si>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</si>
  <si>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</si>
  <si>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</si>
  <si>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</si>
  <si>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</si>
  <si>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</si>
  <si>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</si>
  <si>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</si>
  <si>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</si>
  <si>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</si>
  <si>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</si>
  <si>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</si>
  <si>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</si>
  <si>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</si>
  <si>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</si>
  <si>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</si>
  <si>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</si>
  <si>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</si>
  <si>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</si>
  <si>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</si>
  <si>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</si>
  <si>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</si>
  <si>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</si>
  <si>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</si>
  <si>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</si>
  <si>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</si>
  <si>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</si>
  <si>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</si>
  <si>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</si>
  <si>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</si>
  <si>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</si>
  <si>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</si>
  <si>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</si>
  <si>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</si>
  <si>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</si>
  <si>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</si>
  <si>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</si>
  <si>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</si>
  <si>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</si>
  <si>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</si>
  <si>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</si>
  <si>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</si>
  <si>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</si>
  <si>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</si>
  <si>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</si>
  <si>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</si>
  <si>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</si>
  <si>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</si>
  <si>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</si>
  <si>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</si>
  <si>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</si>
  <si>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</si>
  <si>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</si>
  <si>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</si>
  <si>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</si>
  <si>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</si>
  <si>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</si>
  <si>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</si>
  <si>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</si>
  <si>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</si>
  <si>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</si>
  <si>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</si>
  <si>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</si>
  <si>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</si>
  <si>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</si>
  <si>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</si>
  <si>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</si>
  <si>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</si>
  <si>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</si>
  <si>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</si>
  <si>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</si>
  <si>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</si>
  <si>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</si>
  <si>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</si>
  <si>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</si>
  <si>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</si>
  <si>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</si>
  <si>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</si>
  <si>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</si>
  <si>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</si>
  <si>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</si>
  <si>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</si>
  <si>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</si>
  <si>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</si>
  <si>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</si>
  <si>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</si>
  <si>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</si>
  <si>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</si>
  <si>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</si>
  <si>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</si>
  <si>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</si>
  <si>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</si>
  <si>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</si>
  <si>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</si>
  <si>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</si>
  <si>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</si>
  <si>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</si>
  <si>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</si>
  <si>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</si>
  <si>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</si>
  <si>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</si>
  <si>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</si>
  <si>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</si>
  <si>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</si>
  <si>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</si>
  <si>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</si>
  <si>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</si>
  <si>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</si>
  <si>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</si>
  <si>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</si>
  <si>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</si>
  <si>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</si>
  <si>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</si>
  <si>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</si>
  <si>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</si>
  <si>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</si>
  <si>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</si>
  <si>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</si>
  <si>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</si>
  <si>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</si>
  <si>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</si>
  <si>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</si>
  <si>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</si>
  <si>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</si>
  <si>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</si>
  <si>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</si>
  <si>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</si>
  <si>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</si>
  <si>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</si>
  <si>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</si>
  <si>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</si>
  <si>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</si>
  <si>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</si>
  <si>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</si>
  <si>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</si>
  <si>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</si>
  <si>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</si>
  <si>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</si>
  <si>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</si>
  <si>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</si>
  <si>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</si>
  <si>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</si>
  <si>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</si>
  <si>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</si>
  <si>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</si>
  <si>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</si>
  <si>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</si>
  <si>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</si>
  <si>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</si>
  <si>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</si>
  <si>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</si>
  <si>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</si>
  <si>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</si>
  <si>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</si>
  <si>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</si>
  <si>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</si>
  <si>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</si>
  <si>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</si>
  <si>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</si>
  <si>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</si>
  <si>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</si>
  <si>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</si>
  <si>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</si>
  <si>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</si>
  <si>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</si>
  <si>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</si>
  <si>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</si>
  <si>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</si>
  <si>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</si>
  <si>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</si>
  <si>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</si>
  <si>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</si>
  <si>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</si>
  <si>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</si>
  <si>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</si>
  <si>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</si>
  <si>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</si>
  <si>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</si>
  <si>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</si>
  <si>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</si>
  <si>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</si>
  <si>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</si>
  <si>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</si>
  <si>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</si>
  <si>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</si>
  <si>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</si>
  <si>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</si>
  <si>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</si>
  <si>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</si>
  <si>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</si>
  <si>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</si>
  <si>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</si>
  <si>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</si>
  <si>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</si>
  <si>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</si>
  <si>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</si>
  <si>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</si>
  <si>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</si>
  <si>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</si>
  <si>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</si>
  <si>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</si>
  <si>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</si>
  <si>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</si>
  <si>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</si>
  <si>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</si>
  <si>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</si>
  <si>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</si>
  <si>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</si>
  <si>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</si>
  <si>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</si>
  <si>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</si>
  <si>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</si>
  <si>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</si>
  <si>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</si>
  <si>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</si>
  <si>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</si>
  <si>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</si>
  <si>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</si>
  <si>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</si>
  <si>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</si>
  <si>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</si>
  <si>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</si>
  <si>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</si>
  <si>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</si>
  <si>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</si>
  <si>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</si>
  <si>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</si>
  <si>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</si>
  <si>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</si>
  <si>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</si>
  <si>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</si>
  <si>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</si>
  <si>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</si>
  <si>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</si>
  <si>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</si>
  <si>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</si>
  <si>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</si>
  <si>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</si>
  <si>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</si>
  <si>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</si>
  <si>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</si>
  <si>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</si>
  <si>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</si>
  <si>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</si>
  <si>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</si>
  <si>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</si>
  <si>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</si>
  <si>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</si>
  <si>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</si>
  <si>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</si>
  <si>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</si>
  <si>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</si>
  <si>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</si>
  <si>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</si>
  <si>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</si>
  <si>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</si>
  <si>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</si>
  <si>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</si>
  <si>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</si>
  <si>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</si>
  <si>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</si>
  <si>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</si>
  <si>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</si>
  <si>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</si>
  <si>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</si>
  <si>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</si>
  <si>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</si>
  <si>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</si>
  <si>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</si>
  <si>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</si>
  <si>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</si>
  <si>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</si>
  <si>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</si>
  <si>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</si>
  <si>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</si>
  <si>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</si>
  <si>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</si>
  <si>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</si>
  <si>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</si>
  <si>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</si>
  <si>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</si>
  <si>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</si>
  <si>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</si>
  <si>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</si>
  <si>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</si>
  <si>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</si>
  <si>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</si>
  <si>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</si>
  <si>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</si>
  <si>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</si>
  <si>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</si>
  <si>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</si>
  <si>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</si>
  <si>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</si>
  <si>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</si>
  <si>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</si>
  <si>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</si>
  <si>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</si>
  <si>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</si>
  <si>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</si>
  <si>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</si>
  <si>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</si>
  <si>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</si>
  <si>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</si>
  <si>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</si>
  <si>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</si>
  <si>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</si>
  <si>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</si>
  <si>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</si>
  <si>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</si>
  <si>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</si>
  <si>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</si>
  <si>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</si>
  <si>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</si>
  <si>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</si>
  <si>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</si>
  <si>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</si>
  <si>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</si>
  <si>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</si>
  <si>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</si>
  <si>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</si>
  <si>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</si>
  <si>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</si>
  <si>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</si>
  <si>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</si>
  <si>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</si>
  <si>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</si>
  <si>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</si>
  <si>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</si>
  <si>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</si>
  <si>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</si>
  <si>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</si>
  <si>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</si>
  <si>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</si>
  <si>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</si>
  <si>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</si>
  <si>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</si>
  <si>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</si>
  <si>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</si>
  <si>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</si>
  <si>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</si>
  <si>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</si>
  <si>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</si>
  <si>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</si>
  <si>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</si>
  <si>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</si>
  <si>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</si>
  <si>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</si>
  <si>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</si>
  <si>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</si>
  <si>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</si>
  <si>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</si>
  <si>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</si>
  <si>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</si>
  <si>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</si>
  <si>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</si>
  <si>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</si>
  <si>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</si>
  <si>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</si>
  <si>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</si>
  <si>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</si>
  <si>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</si>
  <si>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</si>
  <si>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</si>
  <si>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</si>
  <si>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</si>
  <si>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</si>
  <si>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</si>
  <si>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</si>
  <si>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</si>
  <si>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</si>
  <si>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</si>
  <si>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</si>
  <si>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</si>
  <si>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</si>
  <si>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</si>
  <si>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</si>
  <si>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</si>
  <si>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</si>
  <si>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</si>
  <si>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</si>
  <si>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</si>
  <si>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</si>
  <si>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</si>
  <si>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</si>
  <si>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</si>
  <si>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</si>
  <si>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</si>
  <si>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</si>
  <si>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</si>
  <si>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</si>
  <si>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</si>
  <si>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</si>
  <si>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</si>
  <si>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</si>
  <si>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</si>
  <si>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</si>
  <si>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</si>
  <si>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</si>
  <si>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</si>
  <si>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</si>
  <si>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</si>
  <si>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</si>
  <si>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</si>
  <si>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</si>
  <si>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</si>
  <si>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</si>
  <si>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</si>
  <si>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</si>
  <si>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</si>
  <si>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</si>
  <si>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</si>
  <si>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</si>
  <si>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</si>
  <si>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</si>
  <si>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</si>
  <si>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</si>
  <si>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</si>
  <si>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</si>
  <si>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</si>
  <si>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</si>
  <si>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</si>
  <si>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</si>
  <si>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</si>
  <si>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</si>
  <si>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</si>
  <si>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</si>
  <si>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</si>
  <si>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</si>
  <si>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</si>
  <si>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</si>
  <si>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</si>
  <si>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</si>
  <si>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</si>
  <si>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</si>
  <si>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</si>
  <si>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</si>
  <si>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</si>
  <si>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</si>
  <si>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</si>
  <si>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</si>
  <si>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</si>
  <si>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</si>
  <si>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</si>
  <si>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</si>
  <si>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</si>
  <si>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</si>
  <si>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</si>
  <si>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</si>
  <si>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</si>
  <si>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</si>
  <si>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</si>
  <si>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</si>
  <si>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</si>
  <si>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</si>
  <si>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</si>
  <si>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</si>
  <si>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</si>
  <si>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</si>
  <si>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</si>
  <si>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</si>
  <si>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</si>
  <si>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</si>
  <si>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</si>
  <si>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</si>
  <si>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</si>
  <si>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</si>
  <si>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</si>
  <si>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</si>
  <si>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</si>
  <si>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</si>
  <si>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</si>
  <si>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</si>
  <si>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</si>
  <si>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</si>
  <si>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</si>
  <si>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</si>
  <si>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</si>
  <si>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</si>
  <si>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</si>
  <si>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</si>
  <si>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</si>
  <si>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</si>
  <si>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</si>
  <si>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</si>
  <si>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</si>
  <si>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</si>
  <si>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</si>
  <si>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</si>
  <si>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</si>
  <si>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</si>
  <si>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</si>
  <si>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</si>
  <si>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</si>
  <si>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</si>
  <si>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</si>
  <si>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</si>
  <si>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</si>
  <si>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</si>
  <si>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</si>
  <si>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</si>
  <si>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</si>
  <si>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</si>
  <si>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</si>
  <si>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</si>
  <si>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</si>
  <si>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</si>
  <si>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</si>
  <si>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</si>
  <si>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</si>
  <si>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</si>
  <si>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</si>
  <si>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</si>
  <si>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</si>
  <si>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</si>
  <si>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</si>
  <si>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</si>
  <si>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</si>
  <si>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</si>
  <si>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</si>
  <si>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</si>
  <si>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</si>
  <si>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</si>
  <si>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</si>
  <si>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</si>
  <si>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</si>
  <si>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</si>
  <si>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</si>
  <si>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</si>
  <si>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</si>
  <si>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</si>
  <si>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</si>
  <si>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</si>
  <si>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</si>
  <si>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</si>
  <si>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</si>
  <si>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</si>
  <si>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</si>
  <si>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</si>
  <si>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</si>
  <si>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</si>
  <si>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</si>
  <si>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</si>
  <si>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</si>
  <si>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</si>
  <si>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</si>
  <si>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</si>
  <si>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</si>
  <si>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</si>
  <si>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</si>
  <si>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</si>
  <si>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</si>
  <si>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</si>
  <si>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</si>
  <si>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</si>
  <si>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</si>
  <si>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</si>
  <si>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</si>
  <si>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</si>
  <si>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</si>
  <si>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</si>
  <si>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</si>
  <si>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</si>
  <si>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</si>
  <si>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</si>
  <si>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</si>
  <si>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</si>
  <si>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</si>
  <si>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</si>
  <si>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</si>
  <si>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</si>
  <si>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</si>
  <si>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</si>
  <si>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</si>
  <si>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</si>
  <si>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</si>
  <si>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</si>
  <si>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</si>
  <si>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</si>
  <si>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</si>
  <si>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</si>
  <si>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</si>
  <si>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</si>
  <si>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</si>
  <si>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</si>
  <si>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</si>
  <si>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</si>
  <si>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</si>
  <si>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</si>
  <si>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</si>
  <si>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</si>
  <si>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</si>
  <si>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</si>
  <si>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</si>
  <si>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</si>
  <si>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</si>
  <si>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</si>
  <si>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</si>
  <si>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</si>
  <si>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</si>
  <si>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</si>
  <si>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</si>
  <si>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</si>
  <si>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</si>
  <si>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</si>
  <si>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</si>
  <si>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</si>
  <si>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</si>
  <si>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</si>
  <si>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</si>
  <si>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</si>
  <si>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</si>
  <si>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</si>
  <si>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</si>
  <si>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</si>
  <si>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</si>
  <si>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</si>
  <si>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</si>
  <si>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</si>
  <si>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</si>
  <si>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</si>
  <si>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</si>
  <si>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</si>
  <si>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</si>
  <si>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</si>
  <si>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</si>
  <si>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</si>
  <si>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</si>
  <si>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</si>
  <si>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</si>
  <si>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</si>
  <si>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</si>
  <si>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</si>
  <si>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</si>
  <si>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</si>
  <si>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</si>
  <si>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</si>
  <si>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</si>
  <si>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</si>
  <si>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</si>
  <si>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</si>
  <si>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</si>
  <si>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</si>
  <si>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</si>
  <si>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</si>
  <si>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</si>
  <si>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</si>
  <si>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</si>
  <si>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</si>
  <si>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</si>
  <si>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</si>
  <si>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</si>
  <si>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</si>
  <si>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</si>
  <si>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</si>
  <si>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</si>
  <si>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</si>
  <si>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</si>
  <si>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</si>
  <si>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</si>
  <si>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</si>
  <si>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</si>
  <si>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</si>
  <si>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</si>
  <si>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</si>
  <si>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</si>
  <si>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</si>
  <si>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</si>
  <si>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</si>
  <si>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</si>
  <si>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</si>
  <si>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</si>
  <si>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</si>
  <si>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</si>
  <si>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</si>
  <si>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</si>
  <si>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</si>
  <si>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</si>
  <si>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</si>
  <si>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</si>
  <si>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</si>
  <si>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</si>
  <si>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</si>
  <si>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</si>
  <si>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</si>
  <si>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</si>
  <si>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</si>
  <si>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</si>
  <si>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</si>
  <si>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</si>
  <si>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</si>
  <si>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</si>
  <si>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</si>
  <si>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</si>
  <si>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</si>
  <si>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</si>
  <si>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</si>
  <si>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</si>
  <si>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</si>
  <si>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</si>
  <si>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</si>
  <si>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</si>
  <si>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</si>
  <si>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</si>
  <si>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</si>
  <si>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</si>
  <si>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</si>
  <si>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</si>
  <si>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</si>
  <si>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</si>
  <si>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</si>
  <si>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</si>
  <si>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</si>
  <si>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</si>
  <si>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</si>
  <si>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</si>
  <si>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</si>
  <si>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</si>
  <si>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</si>
  <si>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</si>
  <si>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</si>
  <si>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</si>
  <si>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</si>
  <si>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</si>
  <si>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</si>
  <si>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</si>
  <si>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</si>
  <si>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</si>
  <si>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</si>
  <si>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</si>
  <si>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</si>
  <si>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</si>
  <si>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</si>
  <si>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</si>
  <si>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</si>
  <si>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</si>
  <si>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</si>
  <si>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</si>
  <si>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</si>
  <si>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</si>
  <si>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</si>
  <si>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</si>
  <si>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</si>
  <si>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</si>
  <si>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</si>
  <si>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</si>
  <si>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</si>
  <si>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</si>
  <si>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</si>
  <si>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</si>
  <si>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</si>
  <si>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</si>
  <si>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</si>
  <si>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</si>
  <si>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</si>
  <si>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</si>
  <si>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</si>
  <si>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</si>
  <si>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</si>
  <si>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</si>
  <si>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</si>
  <si>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</si>
  <si>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</si>
  <si>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</si>
  <si>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</si>
  <si>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</si>
  <si>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</si>
  <si>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</si>
  <si>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</si>
  <si>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</si>
  <si>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</si>
  <si>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</si>
  <si>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</si>
  <si>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</si>
  <si>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</si>
  <si>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</si>
  <si>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</si>
  <si>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</si>
  <si>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</si>
  <si>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</si>
  <si>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</si>
  <si>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</si>
  <si>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</si>
  <si>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</si>
  <si>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</si>
  <si>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</si>
  <si>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</si>
  <si>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</si>
  <si>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</si>
  <si>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</si>
  <si>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</si>
  <si>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</si>
  <si>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</si>
  <si>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</si>
  <si>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</si>
  <si>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</si>
  <si>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</si>
  <si>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</si>
  <si>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</si>
  <si>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</si>
  <si>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</si>
  <si>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</si>
  <si>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</si>
  <si>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</si>
  <si>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</si>
  <si>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</si>
  <si>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</si>
  <si>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</si>
  <si>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</si>
  <si>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</si>
  <si>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</si>
  <si>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</si>
  <si>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</si>
  <si>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</si>
  <si>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</si>
  <si>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</si>
  <si>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</si>
  <si>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</si>
  <si>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</si>
  <si>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</si>
  <si>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</si>
  <si>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</si>
  <si>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</si>
  <si>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</si>
  <si>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</si>
  <si>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</si>
  <si>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</si>
  <si>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</si>
  <si>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</si>
  <si>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</si>
  <si>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</si>
  <si>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</si>
  <si>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</si>
  <si>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</si>
  <si>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</si>
  <si>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</si>
  <si>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</si>
  <si>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</si>
  <si>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</si>
  <si>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</si>
  <si>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</si>
  <si>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</si>
  <si>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</si>
  <si>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</si>
  <si>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</si>
  <si>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</si>
  <si>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</si>
  <si>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</si>
  <si>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</si>
  <si>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</si>
  <si>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</si>
  <si>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</si>
  <si>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</si>
  <si>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</si>
  <si>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</si>
  <si>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</si>
  <si>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</si>
  <si>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</si>
  <si>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</si>
  <si>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</si>
  <si>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</si>
  <si>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</si>
  <si>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</si>
  <si>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</si>
  <si>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</si>
  <si>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</si>
  <si>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</si>
  <si>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</si>
  <si>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</si>
  <si>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</si>
  <si>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</si>
  <si>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</si>
  <si>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</si>
  <si>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</si>
  <si>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</si>
  <si>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</si>
  <si>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</si>
  <si>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</si>
  <si>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</si>
  <si>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</si>
  <si>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</si>
  <si>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</si>
  <si>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</si>
  <si>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</si>
  <si>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</si>
  <si>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</si>
  <si>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</si>
  <si>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</si>
  <si>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</si>
  <si>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</si>
  <si>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</si>
  <si>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</si>
  <si>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</si>
  <si>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</si>
  <si>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</si>
  <si>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</si>
  <si>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</si>
  <si>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</si>
  <si>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</si>
  <si>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</si>
  <si>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</si>
  <si>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</si>
  <si>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</si>
  <si>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</si>
  <si>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</si>
  <si>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</si>
  <si>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</si>
  <si>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</si>
  <si>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</si>
  <si>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</si>
  <si>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</si>
  <si>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</si>
  <si>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</si>
  <si>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</si>
  <si>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</si>
  <si>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</si>
  <si>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</si>
  <si>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</si>
  <si>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</si>
  <si>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</si>
  <si>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</si>
  <si>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</si>
  <si>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</si>
  <si>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</si>
  <si>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</si>
  <si>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</si>
  <si>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</si>
  <si>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</si>
  <si>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</si>
  <si>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</si>
  <si>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</si>
  <si>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</si>
  <si>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</si>
  <si>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</si>
  <si>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</si>
  <si>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</si>
  <si>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</si>
  <si>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</si>
  <si>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</si>
  <si>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</si>
  <si>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</si>
  <si>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</si>
  <si>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</si>
  <si>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</si>
  <si>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</si>
  <si>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</si>
  <si>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</si>
  <si>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</si>
  <si>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</si>
  <si>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</si>
  <si>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</si>
  <si>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</si>
  <si>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</si>
  <si>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</si>
  <si>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</si>
  <si>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</si>
  <si>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</si>
  <si>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</si>
  <si>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</si>
  <si>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</si>
  <si>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</si>
  <si>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</si>
  <si>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</si>
  <si>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</si>
  <si>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</si>
  <si>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</si>
  <si>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</si>
  <si>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</si>
  <si>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</si>
  <si>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</si>
  <si>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</si>
  <si>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</si>
  <si>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</si>
  <si>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</si>
  <si>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</si>
  <si>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</si>
  <si>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</si>
  <si>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</si>
  <si>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</si>
  <si>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</si>
  <si>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</si>
  <si>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</si>
  <si>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</si>
  <si>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</si>
  <si>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</si>
  <si>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</si>
  <si>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</si>
  <si>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</si>
  <si>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</si>
  <si>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</si>
  <si>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</si>
  <si>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</si>
  <si>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</si>
  <si>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</si>
  <si>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</si>
  <si>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</si>
  <si>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</si>
  <si>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</si>
  <si>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</si>
  <si>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</si>
  <si>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</si>
  <si>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</si>
  <si>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</si>
  <si>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</si>
  <si>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</si>
  <si>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</si>
  <si>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</si>
  <si>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</si>
  <si>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</si>
  <si>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</si>
  <si>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</si>
  <si>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</si>
  <si>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</si>
  <si>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</si>
  <si>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</si>
  <si>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</si>
  <si>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</si>
  <si>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</si>
  <si>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</si>
  <si>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</si>
  <si>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</si>
  <si>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</si>
  <si>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</si>
  <si>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</si>
  <si>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</si>
  <si>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</si>
  <si>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</si>
  <si>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</si>
  <si>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</si>
  <si>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</si>
  <si>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</si>
  <si>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</si>
  <si>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</si>
  <si>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</si>
  <si>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</si>
  <si>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</si>
  <si>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</si>
  <si>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</si>
  <si>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</si>
  <si>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</si>
  <si>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</si>
  <si>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</si>
  <si>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</si>
  <si>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</si>
  <si>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</si>
  <si>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</si>
  <si>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</si>
  <si>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</si>
  <si>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</si>
  <si>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</si>
  <si>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</si>
  <si>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</si>
  <si>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</si>
  <si>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</si>
  <si>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</si>
  <si>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</si>
  <si>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</si>
  <si>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</si>
  <si>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</si>
  <si>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</si>
  <si>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</si>
  <si>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</si>
  <si>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</si>
  <si>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</si>
  <si>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</si>
  <si>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</si>
  <si>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</si>
  <si>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</si>
  <si>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</si>
  <si>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</si>
  <si>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</si>
  <si>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</si>
  <si>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</si>
  <si>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</si>
  <si>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</si>
  <si>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</si>
  <si>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</si>
  <si>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</si>
  <si>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</si>
  <si>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</si>
  <si>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</si>
  <si>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</si>
  <si>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</si>
  <si>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</si>
  <si>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</si>
  <si>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</si>
  <si>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</si>
  <si>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</si>
  <si>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</si>
  <si>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</si>
  <si>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</si>
  <si>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</si>
  <si>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</si>
  <si>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</si>
  <si>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</si>
  <si>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</si>
  <si>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</si>
  <si>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</si>
  <si>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</si>
  <si>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</si>
  <si>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</si>
  <si>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</si>
  <si>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</si>
  <si>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</si>
  <si>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</si>
  <si>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</si>
  <si>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</si>
  <si>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</si>
  <si>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</si>
  <si>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</si>
  <si>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</si>
  <si>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</si>
  <si>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</si>
  <si>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</si>
  <si>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</si>
  <si>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</si>
  <si>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</si>
  <si>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</si>
  <si>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</si>
  <si>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</si>
  <si>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</si>
  <si>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</si>
  <si>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</si>
  <si>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</si>
  <si>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</si>
  <si>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</si>
  <si>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</si>
  <si>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</si>
  <si>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</si>
  <si>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</si>
  <si>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</si>
  <si>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</si>
  <si>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</si>
  <si>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</si>
  <si>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</si>
  <si>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</si>
  <si>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</si>
  <si>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</si>
  <si>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</si>
  <si>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</si>
  <si>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</si>
  <si>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</si>
  <si>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</si>
  <si>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</si>
  <si>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</si>
  <si>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</si>
  <si>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</si>
  <si>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</si>
  <si>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</si>
  <si>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</si>
  <si>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</si>
  <si>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</si>
  <si>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</si>
  <si>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</si>
  <si>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</si>
  <si>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</si>
  <si>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</si>
  <si>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</si>
  <si>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</si>
  <si>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</si>
  <si>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</si>
  <si>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</si>
  <si>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</si>
  <si>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</si>
  <si>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</si>
  <si>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</si>
  <si>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</si>
  <si>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</si>
  <si>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</si>
  <si>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</si>
  <si>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</si>
  <si>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</si>
  <si>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</si>
  <si>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</si>
  <si>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</si>
  <si>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</si>
  <si>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</si>
  <si>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</si>
  <si>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</si>
  <si>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</si>
  <si>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</si>
  <si>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</si>
  <si>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</si>
  <si>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</si>
  <si>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</si>
  <si>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</si>
  <si>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</si>
  <si>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</si>
  <si>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</si>
  <si>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</si>
  <si>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</si>
  <si>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</si>
  <si>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</si>
  <si>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</si>
  <si>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</si>
  <si>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</si>
  <si>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</si>
  <si>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</si>
  <si>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</si>
  <si>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</si>
  <si>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</si>
  <si>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</si>
  <si>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</si>
  <si>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</si>
  <si>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</si>
  <si>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</si>
  <si>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</si>
  <si>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</si>
  <si>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</si>
  <si>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</si>
  <si>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</si>
  <si>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</si>
  <si>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</si>
  <si>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</si>
  <si>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</si>
  <si>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</si>
  <si>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</si>
  <si>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</si>
  <si>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</si>
  <si>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</si>
  <si>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</si>
  <si>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</si>
  <si>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</si>
  <si>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</si>
  <si>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</si>
  <si>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</si>
  <si>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</si>
  <si>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</si>
  <si>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</si>
  <si>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</si>
  <si>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</si>
  <si>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</si>
  <si>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</si>
  <si>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</si>
  <si>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</si>
  <si>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</si>
  <si>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</si>
  <si>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</si>
  <si>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</si>
  <si>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</si>
  <si>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</si>
  <si>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</si>
  <si>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</si>
  <si>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</si>
  <si>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</si>
  <si>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</si>
  <si>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</si>
  <si>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</si>
  <si>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</si>
  <si>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</si>
  <si>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</si>
  <si>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</si>
  <si>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</si>
  <si>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</si>
  <si>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</si>
  <si>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</si>
  <si>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</si>
  <si>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</si>
  <si>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</si>
  <si>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 Category</t>
  </si>
  <si>
    <t>Column Labels</t>
  </si>
  <si>
    <t>Grand Total</t>
  </si>
  <si>
    <t>Count of outcomes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</si>
  <si>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</si>
  <si>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</si>
  <si>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</si>
  <si>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</si>
  <si>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</si>
  <si>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</si>
  <si>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</si>
  <si>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</si>
  <si>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</si>
  <si>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</si>
  <si>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</si>
  <si>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</si>
  <si>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</si>
  <si>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</si>
  <si>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</si>
  <si>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</si>
  <si>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</si>
  <si>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</si>
  <si>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</si>
  <si>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</si>
  <si>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</si>
  <si>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</si>
  <si>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</si>
  <si>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</si>
  <si>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</si>
  <si>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</si>
  <si>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</si>
  <si>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</si>
  <si>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1000 to 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</si>
  <si>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</si>
  <si>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</si>
  <si>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</si>
  <si>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</si>
  <si>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</si>
  <si>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</si>
  <si>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</si>
  <si>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15000 to 19999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</si>
</sst>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b/>
        <i/>
      </font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numFmt numFmtId="165" formatCode="m/d/yy\ 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Challenge (Outcome based on goals).xlsx]Theater Outcomes Vs Launch!PivotTable2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757349857894983E-2"/>
          <c:y val="8.5501858736059477E-2"/>
          <c:w val="0.86515370637841871"/>
          <c:h val="0.87139405204460962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Vs Launch'!$B$4:$B$5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Vs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Vs Launch'!$B$6:$B$18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7-1A4B-A528-1939AEAC1C80}"/>
            </c:ext>
          </c:extLst>
        </c:ser>
        <c:ser>
          <c:idx val="1"/>
          <c:order val="1"/>
          <c:tx>
            <c:strRef>
              <c:f>'Theater Outcomes Vs Launch'!$C$4:$C$5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Vs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Vs Launch'!$C$6:$C$18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7-1A4B-A528-1939AEAC1C80}"/>
            </c:ext>
          </c:extLst>
        </c:ser>
        <c:ser>
          <c:idx val="2"/>
          <c:order val="2"/>
          <c:tx>
            <c:strRef>
              <c:f>'Theater Outcomes Vs Launch'!$D$4:$D$5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Vs Launch'!$A$6:$A$18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Vs Launch'!$D$6:$D$18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7-1A4B-A528-1939AEAC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17152"/>
        <c:axId val="972517536"/>
      </c:lineChart>
      <c:catAx>
        <c:axId val="9757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17536"/>
        <c:crosses val="autoZero"/>
        <c:auto val="1"/>
        <c:lblAlgn val="ctr"/>
        <c:lblOffset val="100"/>
        <c:noMultiLvlLbl val="0"/>
      </c:catAx>
      <c:valAx>
        <c:axId val="9725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4-6E47-A698-537DD24FA12B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4-6E47-A698-537DD24FA12B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A4-6E47-A698-537DD24F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632752"/>
        <c:axId val="1009634400"/>
      </c:lineChart>
      <c:catAx>
        <c:axId val="10096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34400"/>
        <c:crosses val="autoZero"/>
        <c:auto val="1"/>
        <c:lblAlgn val="ctr"/>
        <c:lblOffset val="100"/>
        <c:noMultiLvlLbl val="0"/>
      </c:catAx>
      <c:valAx>
        <c:axId val="10096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12700</xdr:rowOff>
    </xdr:from>
    <xdr:to>
      <xdr:col>19</xdr:col>
      <xdr:colOff>12700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619BE-F4C4-ED46-A2EB-7E7823988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595586</xdr:colOff>
      <xdr:row>15</xdr:row>
      <xdr:rowOff>17517</xdr:rowOff>
    </xdr:from>
    <xdr:to>
      <xdr:col>7</xdr:col>
      <xdr:colOff>1252483</xdr:colOff>
      <xdr:row>30</xdr:row>
      <xdr:rowOff>44669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3A05F-4675-8C4F-80FD-F007A62DB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50.686455208335" createdVersion="6" refreshedVersion="6" minRefreshableVersion="3" recordCount="4114" xr:uid="{F2076F35-57B9-9D48-8F8A-B6FABB2902DD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FD3C1-555B-C74D-BD92-712C97021D71}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formats count="1">
    <format dxfId="4">
      <pivotArea dataOnly="0" labelOnly="1" grandRow="1" outline="0" fieldPosition="0"/>
    </format>
  </format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120" zoomScaleNormal="120" workbookViewId="0">
      <pane ySplit="1" topLeftCell="A346" activePane="bottomLeft" state="frozen"/>
      <selection pane="bottomLeft" activeCell="F6" sqref="F6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9.83203125" customWidth="1"/>
    <col min="16" max="16" width="15" bestFit="1" customWidth="1"/>
    <col min="17" max="17" width="41.1640625" customWidth="1"/>
    <col min="18" max="18" width="14.5" bestFit="1" customWidth="1"/>
    <col min="19" max="19" width="20.5" bestFit="1" customWidth="1"/>
    <col min="20" max="20" width="19.1640625" bestFit="1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1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1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1" t="s">
        <v>8308</v>
      </c>
      <c r="R67" t="s">
        <v>8310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1" t="s">
        <v>8308</v>
      </c>
      <c r="R130" t="s">
        <v>8311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1" t="s">
        <v>8308</v>
      </c>
      <c r="R131" t="s">
        <v>8311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1" t="s">
        <v>8308</v>
      </c>
      <c r="R194" t="s">
        <v>8312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1" t="s">
        <v>8308</v>
      </c>
      <c r="R195" t="s">
        <v>8312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1" t="s">
        <v>8308</v>
      </c>
      <c r="R258" t="s">
        <v>8313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1" t="s">
        <v>8308</v>
      </c>
      <c r="R259" t="s">
        <v>8313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1" t="s">
        <v>8308</v>
      </c>
      <c r="R322" t="s">
        <v>8313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1" t="s">
        <v>8308</v>
      </c>
      <c r="R323" t="s">
        <v>8313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1" t="s">
        <v>8308</v>
      </c>
      <c r="R386" t="s">
        <v>8313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1" t="s">
        <v>8308</v>
      </c>
      <c r="R387" t="s">
        <v>8313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1" t="s">
        <v>8308</v>
      </c>
      <c r="R450" t="s">
        <v>8314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1" t="s">
        <v>8308</v>
      </c>
      <c r="R451" t="s">
        <v>8314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1" t="s">
        <v>8308</v>
      </c>
      <c r="R514" t="s">
        <v>8314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1" t="s">
        <v>8308</v>
      </c>
      <c r="R515" t="s">
        <v>8314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1" t="s">
        <v>8317</v>
      </c>
      <c r="R578" t="s">
        <v>8318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1" t="s">
        <v>8317</v>
      </c>
      <c r="R579" t="s">
        <v>8318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1" t="s">
        <v>8317</v>
      </c>
      <c r="R642" t="s">
        <v>8319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1" t="s">
        <v>8317</v>
      </c>
      <c r="R643" t="s">
        <v>8319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1" t="s">
        <v>8317</v>
      </c>
      <c r="R706" t="s">
        <v>8319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1" t="s">
        <v>8317</v>
      </c>
      <c r="R707" t="s">
        <v>8319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1" t="s">
        <v>8320</v>
      </c>
      <c r="R770" t="s">
        <v>8322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1" t="s">
        <v>8320</v>
      </c>
      <c r="R771" t="s">
        <v>8322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1" t="s">
        <v>8323</v>
      </c>
      <c r="R834" t="s">
        <v>8324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1" t="s">
        <v>8323</v>
      </c>
      <c r="R835" t="s">
        <v>8324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1" t="s">
        <v>8323</v>
      </c>
      <c r="R898" t="s">
        <v>8327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1" t="s">
        <v>8323</v>
      </c>
      <c r="R899" t="s">
        <v>8327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1" t="s">
        <v>8317</v>
      </c>
      <c r="R962" t="s">
        <v>8319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1" t="s">
        <v>8317</v>
      </c>
      <c r="R963" t="s">
        <v>8319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1" t="s">
        <v>8323</v>
      </c>
      <c r="R1026" t="s">
        <v>8328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1" t="s">
        <v>8323</v>
      </c>
      <c r="R1027" t="s">
        <v>8328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1" t="s">
        <v>8331</v>
      </c>
      <c r="R1090" t="s">
        <v>8332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1" t="s">
        <v>8331</v>
      </c>
      <c r="R1091" t="s">
        <v>8332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1" t="s">
        <v>8334</v>
      </c>
      <c r="R1154" t="s">
        <v>8335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1" t="s">
        <v>8334</v>
      </c>
      <c r="R1155" t="s">
        <v>8335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1" t="s">
        <v>8336</v>
      </c>
      <c r="R1218" t="s">
        <v>8337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1" t="s">
        <v>8336</v>
      </c>
      <c r="R1219" t="s">
        <v>8337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1" t="s">
        <v>8323</v>
      </c>
      <c r="R1282" t="s">
        <v>8324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1" t="s">
        <v>8323</v>
      </c>
      <c r="R1283" t="s">
        <v>8324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1" t="s">
        <v>8320</v>
      </c>
      <c r="R1346" t="s">
        <v>8321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1" t="s">
        <v>8320</v>
      </c>
      <c r="R1347" t="s">
        <v>8321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1" t="s">
        <v>8320</v>
      </c>
      <c r="R1410" t="s">
        <v>8339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1" t="s">
        <v>8320</v>
      </c>
      <c r="R1411" t="s">
        <v>8339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1" t="s">
        <v>8320</v>
      </c>
      <c r="R1474" t="s">
        <v>8340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1" t="s">
        <v>8320</v>
      </c>
      <c r="R1475" t="s">
        <v>8340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1" t="s">
        <v>8336</v>
      </c>
      <c r="R1538" t="s">
        <v>8337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1" t="s">
        <v>8336</v>
      </c>
      <c r="R1539" t="s">
        <v>8337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1" t="s">
        <v>8336</v>
      </c>
      <c r="R1602" t="s">
        <v>8343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1" t="s">
        <v>8323</v>
      </c>
      <c r="R1603" t="s">
        <v>8324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1" t="s">
        <v>8323</v>
      </c>
      <c r="R1666" t="s">
        <v>8344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1" t="s">
        <v>8323</v>
      </c>
      <c r="R1667" t="s">
        <v>8344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1" t="s">
        <v>8323</v>
      </c>
      <c r="R1730" t="s">
        <v>8345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1" t="s">
        <v>8323</v>
      </c>
      <c r="R1731" t="s">
        <v>8345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1" t="s">
        <v>8336</v>
      </c>
      <c r="R1794" t="s">
        <v>8337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1" t="s">
        <v>8336</v>
      </c>
      <c r="R1795" t="s">
        <v>8337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1" t="s">
        <v>8323</v>
      </c>
      <c r="R1858" t="s">
        <v>8324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1" t="s">
        <v>8323</v>
      </c>
      <c r="R1859" t="s">
        <v>8324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1" t="s">
        <v>8317</v>
      </c>
      <c r="R1922" t="s">
        <v>8346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1" t="s">
        <v>8323</v>
      </c>
      <c r="R1923" t="s">
        <v>8327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1" t="s">
        <v>8336</v>
      </c>
      <c r="R1986" t="s">
        <v>8348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1" t="s">
        <v>8336</v>
      </c>
      <c r="R1987" t="s">
        <v>8348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1" t="s">
        <v>8317</v>
      </c>
      <c r="R2050" t="s">
        <v>8347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1" t="s">
        <v>8317</v>
      </c>
      <c r="R2051" t="s">
        <v>8347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1" t="s">
        <v>8323</v>
      </c>
      <c r="R2114" t="s">
        <v>8327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1" t="s">
        <v>8323</v>
      </c>
      <c r="R2115" t="s">
        <v>8327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1" t="s">
        <v>8323</v>
      </c>
      <c r="R2178" t="s">
        <v>8324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1" t="s">
        <v>8323</v>
      </c>
      <c r="R2179" t="s">
        <v>8324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1" t="s">
        <v>8331</v>
      </c>
      <c r="R2242" t="s">
        <v>8349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1" t="s">
        <v>8331</v>
      </c>
      <c r="R2243" t="s">
        <v>8349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1" t="s">
        <v>8323</v>
      </c>
      <c r="R2306" t="s">
        <v>8327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1" t="s">
        <v>8323</v>
      </c>
      <c r="R2307" t="s">
        <v>8327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1" t="s">
        <v>8317</v>
      </c>
      <c r="R2370" t="s">
        <v>8318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1" t="s">
        <v>8317</v>
      </c>
      <c r="R2371" t="s">
        <v>8318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1" t="s">
        <v>8334</v>
      </c>
      <c r="R2434" t="s">
        <v>8335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1" t="s">
        <v>8334</v>
      </c>
      <c r="R2435" t="s">
        <v>8335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1" t="s">
        <v>8323</v>
      </c>
      <c r="R2498" t="s">
        <v>8327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1" t="s">
        <v>8323</v>
      </c>
      <c r="R2499" t="s">
        <v>8327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1" t="s">
        <v>8323</v>
      </c>
      <c r="R2562" t="s">
        <v>8352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1" t="s">
        <v>8334</v>
      </c>
      <c r="R2563" t="s">
        <v>8335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1" t="s">
        <v>8317</v>
      </c>
      <c r="R2626" t="s">
        <v>8353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1" t="s">
        <v>8317</v>
      </c>
      <c r="R2627" t="s">
        <v>8353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1" t="s">
        <v>8334</v>
      </c>
      <c r="R2690" t="s">
        <v>8335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1" t="s">
        <v>8334</v>
      </c>
      <c r="R2691" t="s">
        <v>8335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1" t="s">
        <v>8320</v>
      </c>
      <c r="R2754" t="s">
        <v>8356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1" t="s">
        <v>8320</v>
      </c>
      <c r="R2755" t="s">
        <v>8356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1" t="s">
        <v>8315</v>
      </c>
      <c r="R2818" t="s">
        <v>8316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s="11" t="s">
        <v>8315</v>
      </c>
      <c r="R2819" t="s">
        <v>8316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1" t="s">
        <v>8315</v>
      </c>
      <c r="R2882" t="s">
        <v>8316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s="11" t="s">
        <v>8315</v>
      </c>
      <c r="R2883" t="s">
        <v>8316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1" t="s">
        <v>8315</v>
      </c>
      <c r="R2946" t="s">
        <v>8355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1" t="s">
        <v>8315</v>
      </c>
      <c r="R2947" t="s">
        <v>8355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1" t="s">
        <v>8315</v>
      </c>
      <c r="R3010" t="s">
        <v>8355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s="11" t="s">
        <v>8315</v>
      </c>
      <c r="R3011" t="s">
        <v>8355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1" t="s">
        <v>8315</v>
      </c>
      <c r="R3012" t="s">
        <v>8355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1" t="s">
        <v>8315</v>
      </c>
      <c r="R3013" t="s">
        <v>8355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1" t="s">
        <v>8315</v>
      </c>
      <c r="R3014" t="s">
        <v>8355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1" t="s">
        <v>8315</v>
      </c>
      <c r="R3015" t="s">
        <v>8355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1" t="s">
        <v>8315</v>
      </c>
      <c r="R3016" t="s">
        <v>8355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1" t="s">
        <v>8315</v>
      </c>
      <c r="R3017" t="s">
        <v>8355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1" t="s">
        <v>8315</v>
      </c>
      <c r="R3018" t="s">
        <v>8355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1" t="s">
        <v>8315</v>
      </c>
      <c r="R3019" t="s">
        <v>8355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1" t="s">
        <v>8315</v>
      </c>
      <c r="R3020" t="s">
        <v>8355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1" t="s">
        <v>8315</v>
      </c>
      <c r="R3021" t="s">
        <v>8355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1" t="s">
        <v>8315</v>
      </c>
      <c r="R3022" t="s">
        <v>8355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1" t="s">
        <v>8315</v>
      </c>
      <c r="R3023" t="s">
        <v>8355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1" t="s">
        <v>8315</v>
      </c>
      <c r="R3024" t="s">
        <v>8355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1" t="s">
        <v>8315</v>
      </c>
      <c r="R3025" t="s">
        <v>8355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1" t="s">
        <v>8315</v>
      </c>
      <c r="R3026" t="s">
        <v>8355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1" t="s">
        <v>8315</v>
      </c>
      <c r="R3027" t="s">
        <v>8355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1" t="s">
        <v>8315</v>
      </c>
      <c r="R3028" t="s">
        <v>8355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1" t="s">
        <v>8315</v>
      </c>
      <c r="R3029" t="s">
        <v>8355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1" t="s">
        <v>8315</v>
      </c>
      <c r="R3030" t="s">
        <v>8355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1" t="s">
        <v>8315</v>
      </c>
      <c r="R3031" t="s">
        <v>8355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1" t="s">
        <v>8315</v>
      </c>
      <c r="R3032" t="s">
        <v>8355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1" t="s">
        <v>8315</v>
      </c>
      <c r="R3033" t="s">
        <v>8355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1" t="s">
        <v>8315</v>
      </c>
      <c r="R3034" t="s">
        <v>8355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1" t="s">
        <v>8315</v>
      </c>
      <c r="R3035" t="s">
        <v>8355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1" t="s">
        <v>8315</v>
      </c>
      <c r="R3036" t="s">
        <v>8355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1" t="s">
        <v>8315</v>
      </c>
      <c r="R3037" t="s">
        <v>8355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1" t="s">
        <v>8315</v>
      </c>
      <c r="R3038" t="s">
        <v>8355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1" t="s">
        <v>8315</v>
      </c>
      <c r="R3039" t="s">
        <v>8355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1" t="s">
        <v>8315</v>
      </c>
      <c r="R3040" t="s">
        <v>8355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1" t="s">
        <v>8315</v>
      </c>
      <c r="R3041" t="s">
        <v>8355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1" t="s">
        <v>8315</v>
      </c>
      <c r="R3042" t="s">
        <v>8355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1" t="s">
        <v>8315</v>
      </c>
      <c r="R3043" t="s">
        <v>8355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1" t="s">
        <v>8315</v>
      </c>
      <c r="R3044" t="s">
        <v>8355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1" t="s">
        <v>8315</v>
      </c>
      <c r="R3045" t="s">
        <v>8355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1" t="s">
        <v>8315</v>
      </c>
      <c r="R3046" t="s">
        <v>8355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1" t="s">
        <v>8315</v>
      </c>
      <c r="R3047" t="s">
        <v>8355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1" t="s">
        <v>8315</v>
      </c>
      <c r="R3048" t="s">
        <v>8355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1" t="s">
        <v>8315</v>
      </c>
      <c r="R3049" t="s">
        <v>8355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1" t="s">
        <v>8315</v>
      </c>
      <c r="R3050" t="s">
        <v>8355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1" t="s">
        <v>8315</v>
      </c>
      <c r="R3051" t="s">
        <v>8355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1" t="s">
        <v>8315</v>
      </c>
      <c r="R3052" t="s">
        <v>8355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1" t="s">
        <v>8315</v>
      </c>
      <c r="R3053" t="s">
        <v>8355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1" t="s">
        <v>8315</v>
      </c>
      <c r="R3054" t="s">
        <v>8355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1" t="s">
        <v>8315</v>
      </c>
      <c r="R3055" t="s">
        <v>8355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1" t="s">
        <v>8315</v>
      </c>
      <c r="R3056" t="s">
        <v>8355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1" t="s">
        <v>8315</v>
      </c>
      <c r="R3057" t="s">
        <v>8355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1" t="s">
        <v>8315</v>
      </c>
      <c r="R3058" t="s">
        <v>8355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1" t="s">
        <v>8315</v>
      </c>
      <c r="R3059" t="s">
        <v>8355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1" t="s">
        <v>8315</v>
      </c>
      <c r="R3060" t="s">
        <v>8355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1" t="s">
        <v>8315</v>
      </c>
      <c r="R3061" t="s">
        <v>8355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1" t="s">
        <v>8315</v>
      </c>
      <c r="R3062" t="s">
        <v>8355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1" t="s">
        <v>8315</v>
      </c>
      <c r="R3063" t="s">
        <v>8355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1" t="s">
        <v>8315</v>
      </c>
      <c r="R3064" t="s">
        <v>8355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1" t="s">
        <v>8315</v>
      </c>
      <c r="R3065" t="s">
        <v>8355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1" t="s">
        <v>8315</v>
      </c>
      <c r="R3066" t="s">
        <v>8355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1" t="s">
        <v>8315</v>
      </c>
      <c r="R3067" t="s">
        <v>8355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1" t="s">
        <v>8315</v>
      </c>
      <c r="R3068" t="s">
        <v>8355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1" t="s">
        <v>8315</v>
      </c>
      <c r="R3069" t="s">
        <v>8355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1" t="s">
        <v>8315</v>
      </c>
      <c r="R3070" t="s">
        <v>8355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1" t="s">
        <v>8315</v>
      </c>
      <c r="R3071" t="s">
        <v>8355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1" t="s">
        <v>8315</v>
      </c>
      <c r="R3072" t="s">
        <v>8355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1" t="s">
        <v>8315</v>
      </c>
      <c r="R3073" t="s">
        <v>8355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1" t="s">
        <v>8315</v>
      </c>
      <c r="R3074" t="s">
        <v>8355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s="11" t="s">
        <v>8315</v>
      </c>
      <c r="R3075" t="s">
        <v>8355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1" t="s">
        <v>8315</v>
      </c>
      <c r="R3076" t="s">
        <v>8355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1" t="s">
        <v>8315</v>
      </c>
      <c r="R3077" t="s">
        <v>8355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1" t="s">
        <v>8315</v>
      </c>
      <c r="R3078" t="s">
        <v>8355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1" t="s">
        <v>8315</v>
      </c>
      <c r="R3079" t="s">
        <v>8355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1" t="s">
        <v>8315</v>
      </c>
      <c r="R3080" t="s">
        <v>8355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1" t="s">
        <v>8315</v>
      </c>
      <c r="R3081" t="s">
        <v>8355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1" t="s">
        <v>8315</v>
      </c>
      <c r="R3082" t="s">
        <v>8355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1" t="s">
        <v>8315</v>
      </c>
      <c r="R3083" t="s">
        <v>8355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1" t="s">
        <v>8315</v>
      </c>
      <c r="R3084" t="s">
        <v>8355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1" t="s">
        <v>8315</v>
      </c>
      <c r="R3085" t="s">
        <v>8355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1" t="s">
        <v>8315</v>
      </c>
      <c r="R3086" t="s">
        <v>8355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1" t="s">
        <v>8315</v>
      </c>
      <c r="R3087" t="s">
        <v>8355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1" t="s">
        <v>8315</v>
      </c>
      <c r="R3088" t="s">
        <v>8355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1" t="s">
        <v>8315</v>
      </c>
      <c r="R3089" t="s">
        <v>8355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1" t="s">
        <v>8315</v>
      </c>
      <c r="R3090" t="s">
        <v>8355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1" t="s">
        <v>8315</v>
      </c>
      <c r="R3091" t="s">
        <v>8355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1" t="s">
        <v>8315</v>
      </c>
      <c r="R3092" t="s">
        <v>8355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1" t="s">
        <v>8315</v>
      </c>
      <c r="R3093" t="s">
        <v>8355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1" t="s">
        <v>8315</v>
      </c>
      <c r="R3094" t="s">
        <v>8355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1" t="s">
        <v>8315</v>
      </c>
      <c r="R3095" t="s">
        <v>8355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1" t="s">
        <v>8315</v>
      </c>
      <c r="R3096" t="s">
        <v>8355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1" t="s">
        <v>8315</v>
      </c>
      <c r="R3097" t="s">
        <v>8355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1" t="s">
        <v>8315</v>
      </c>
      <c r="R3098" t="s">
        <v>8355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1" t="s">
        <v>8315</v>
      </c>
      <c r="R3099" t="s">
        <v>8355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1" t="s">
        <v>8315</v>
      </c>
      <c r="R3100" t="s">
        <v>8355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1" t="s">
        <v>8315</v>
      </c>
      <c r="R3101" t="s">
        <v>8355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1" t="s">
        <v>8315</v>
      </c>
      <c r="R3102" t="s">
        <v>8355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1" t="s">
        <v>8315</v>
      </c>
      <c r="R3103" t="s">
        <v>8355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1" t="s">
        <v>8315</v>
      </c>
      <c r="R3104" t="s">
        <v>8355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1" t="s">
        <v>8315</v>
      </c>
      <c r="R3105" t="s">
        <v>8355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1" t="s">
        <v>8315</v>
      </c>
      <c r="R3106" t="s">
        <v>8355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1" t="s">
        <v>8315</v>
      </c>
      <c r="R3107" t="s">
        <v>8355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1" t="s">
        <v>8315</v>
      </c>
      <c r="R3108" t="s">
        <v>8355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1" t="s">
        <v>8315</v>
      </c>
      <c r="R3109" t="s">
        <v>8355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1" t="s">
        <v>8315</v>
      </c>
      <c r="R3110" t="s">
        <v>8355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1" t="s">
        <v>8315</v>
      </c>
      <c r="R3111" t="s">
        <v>8355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1" t="s">
        <v>8315</v>
      </c>
      <c r="R3112" t="s">
        <v>8355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1" t="s">
        <v>8315</v>
      </c>
      <c r="R3113" t="s">
        <v>8355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1" t="s">
        <v>8315</v>
      </c>
      <c r="R3114" t="s">
        <v>8355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1" t="s">
        <v>8315</v>
      </c>
      <c r="R3115" t="s">
        <v>8355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1" t="s">
        <v>8315</v>
      </c>
      <c r="R3116" t="s">
        <v>8355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1" t="s">
        <v>8315</v>
      </c>
      <c r="R3117" t="s">
        <v>8355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1" t="s">
        <v>8315</v>
      </c>
      <c r="R3118" t="s">
        <v>8355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1" t="s">
        <v>8315</v>
      </c>
      <c r="R3119" t="s">
        <v>8355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1" t="s">
        <v>8315</v>
      </c>
      <c r="R3120" t="s">
        <v>8355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1" t="s">
        <v>8315</v>
      </c>
      <c r="R3121" t="s">
        <v>8355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1" t="s">
        <v>8315</v>
      </c>
      <c r="R3122" t="s">
        <v>8355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1" t="s">
        <v>8315</v>
      </c>
      <c r="R3123" t="s">
        <v>8355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1" t="s">
        <v>8315</v>
      </c>
      <c r="R3124" t="s">
        <v>8355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1" t="s">
        <v>8315</v>
      </c>
      <c r="R3125" t="s">
        <v>8355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1" t="s">
        <v>8315</v>
      </c>
      <c r="R3126" t="s">
        <v>8355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1" t="s">
        <v>8315</v>
      </c>
      <c r="R3127" t="s">
        <v>8355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1" t="s">
        <v>8315</v>
      </c>
      <c r="R3128" t="s">
        <v>8355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1" t="s">
        <v>8315</v>
      </c>
      <c r="R3129" t="s">
        <v>8355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1" t="s">
        <v>8315</v>
      </c>
      <c r="R3130" t="s">
        <v>8316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1" t="s">
        <v>8315</v>
      </c>
      <c r="R3131" t="s">
        <v>8316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1" t="s">
        <v>8315</v>
      </c>
      <c r="R3132" t="s">
        <v>8316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1" t="s">
        <v>8315</v>
      </c>
      <c r="R3133" t="s">
        <v>8316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1" t="s">
        <v>8315</v>
      </c>
      <c r="R3134" t="s">
        <v>8316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1" t="s">
        <v>8315</v>
      </c>
      <c r="R3135" t="s">
        <v>8316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1" t="s">
        <v>8315</v>
      </c>
      <c r="R3136" t="s">
        <v>8316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1" t="s">
        <v>8315</v>
      </c>
      <c r="R3137" t="s">
        <v>8316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1" t="s">
        <v>8315</v>
      </c>
      <c r="R3138" t="s">
        <v>8316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s="11" t="s">
        <v>8315</v>
      </c>
      <c r="R3139" t="s">
        <v>8316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1" t="s">
        <v>8315</v>
      </c>
      <c r="R3140" t="s">
        <v>8316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1" t="s">
        <v>8315</v>
      </c>
      <c r="R3141" t="s">
        <v>8316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1" t="s">
        <v>8315</v>
      </c>
      <c r="R3142" t="s">
        <v>8316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1" t="s">
        <v>8315</v>
      </c>
      <c r="R3143" t="s">
        <v>8316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1" t="s">
        <v>8315</v>
      </c>
      <c r="R3144" t="s">
        <v>8316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1" t="s">
        <v>8315</v>
      </c>
      <c r="R3145" t="s">
        <v>8316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1" t="s">
        <v>8315</v>
      </c>
      <c r="R3146" t="s">
        <v>8316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1" t="s">
        <v>8315</v>
      </c>
      <c r="R3147" t="s">
        <v>8316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1" t="s">
        <v>8315</v>
      </c>
      <c r="R3148" t="s">
        <v>8316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1" t="s">
        <v>8315</v>
      </c>
      <c r="R3149" t="s">
        <v>8316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1" t="s">
        <v>8315</v>
      </c>
      <c r="R3150" t="s">
        <v>8316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1" t="s">
        <v>8315</v>
      </c>
      <c r="R3151" t="s">
        <v>8316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1" t="s">
        <v>8315</v>
      </c>
      <c r="R3152" t="s">
        <v>8316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1" t="s">
        <v>8315</v>
      </c>
      <c r="R3153" t="s">
        <v>8316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1" t="s">
        <v>8315</v>
      </c>
      <c r="R3154" t="s">
        <v>8316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1" t="s">
        <v>8315</v>
      </c>
      <c r="R3155" t="s">
        <v>8316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1" t="s">
        <v>8315</v>
      </c>
      <c r="R3156" t="s">
        <v>8316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1" t="s">
        <v>8315</v>
      </c>
      <c r="R3157" t="s">
        <v>8316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1" t="s">
        <v>8315</v>
      </c>
      <c r="R3158" t="s">
        <v>8316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1" t="s">
        <v>8315</v>
      </c>
      <c r="R3159" t="s">
        <v>8316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1" t="s">
        <v>8315</v>
      </c>
      <c r="R3160" t="s">
        <v>8316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1" t="s">
        <v>8315</v>
      </c>
      <c r="R3161" t="s">
        <v>8316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1" t="s">
        <v>8315</v>
      </c>
      <c r="R3162" t="s">
        <v>8316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1" t="s">
        <v>8315</v>
      </c>
      <c r="R3163" t="s">
        <v>8316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1" t="s">
        <v>8315</v>
      </c>
      <c r="R3164" t="s">
        <v>8316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1" t="s">
        <v>8315</v>
      </c>
      <c r="R3165" t="s">
        <v>8316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1" t="s">
        <v>8315</v>
      </c>
      <c r="R3166" t="s">
        <v>8316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1" t="s">
        <v>8315</v>
      </c>
      <c r="R3167" t="s">
        <v>8316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1" t="s">
        <v>8315</v>
      </c>
      <c r="R3168" t="s">
        <v>8316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1" t="s">
        <v>8315</v>
      </c>
      <c r="R3169" t="s">
        <v>8316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1" t="s">
        <v>8315</v>
      </c>
      <c r="R3170" t="s">
        <v>8316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1" t="s">
        <v>8315</v>
      </c>
      <c r="R3171" t="s">
        <v>8316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1" t="s">
        <v>8315</v>
      </c>
      <c r="R3172" t="s">
        <v>8316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1" t="s">
        <v>8315</v>
      </c>
      <c r="R3173" t="s">
        <v>8316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1" t="s">
        <v>8315</v>
      </c>
      <c r="R3174" t="s">
        <v>8316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1" t="s">
        <v>8315</v>
      </c>
      <c r="R3175" t="s">
        <v>8316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1" t="s">
        <v>8315</v>
      </c>
      <c r="R3176" t="s">
        <v>8316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1" t="s">
        <v>8315</v>
      </c>
      <c r="R3177" t="s">
        <v>8316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1" t="s">
        <v>8315</v>
      </c>
      <c r="R3178" t="s">
        <v>8316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1" t="s">
        <v>8315</v>
      </c>
      <c r="R3179" t="s">
        <v>8316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1" t="s">
        <v>8315</v>
      </c>
      <c r="R3180" t="s">
        <v>8316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1" t="s">
        <v>8315</v>
      </c>
      <c r="R3181" t="s">
        <v>8316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1" t="s">
        <v>8315</v>
      </c>
      <c r="R3182" t="s">
        <v>8316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1" t="s">
        <v>8315</v>
      </c>
      <c r="R3183" t="s">
        <v>8316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1" t="s">
        <v>8315</v>
      </c>
      <c r="R3184" t="s">
        <v>8316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1" t="s">
        <v>8315</v>
      </c>
      <c r="R3185" t="s">
        <v>8316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1" t="s">
        <v>8315</v>
      </c>
      <c r="R3186" t="s">
        <v>8316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1" t="s">
        <v>8315</v>
      </c>
      <c r="R3187" t="s">
        <v>8316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1" t="s">
        <v>8315</v>
      </c>
      <c r="R3188" t="s">
        <v>8316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1" t="s">
        <v>8315</v>
      </c>
      <c r="R3189" t="s">
        <v>8316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1" t="s">
        <v>8315</v>
      </c>
      <c r="R3190" t="s">
        <v>8357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1" t="s">
        <v>8315</v>
      </c>
      <c r="R3191" t="s">
        <v>8357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1" t="s">
        <v>8315</v>
      </c>
      <c r="R3192" t="s">
        <v>8357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1" t="s">
        <v>8315</v>
      </c>
      <c r="R3193" t="s">
        <v>8357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1" t="s">
        <v>8315</v>
      </c>
      <c r="R3194" t="s">
        <v>8357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1" t="s">
        <v>8315</v>
      </c>
      <c r="R3195" t="s">
        <v>8357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1" t="s">
        <v>8315</v>
      </c>
      <c r="R3196" t="s">
        <v>8357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1" t="s">
        <v>8315</v>
      </c>
      <c r="R3197" t="s">
        <v>8357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1" t="s">
        <v>8315</v>
      </c>
      <c r="R3198" t="s">
        <v>8357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1" t="s">
        <v>8315</v>
      </c>
      <c r="R3199" t="s">
        <v>8357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1" t="s">
        <v>8315</v>
      </c>
      <c r="R3200" t="s">
        <v>8357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1" t="s">
        <v>8315</v>
      </c>
      <c r="R3201" t="s">
        <v>8357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1" t="s">
        <v>8315</v>
      </c>
      <c r="R3202" t="s">
        <v>8357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s="11" t="s">
        <v>8315</v>
      </c>
      <c r="R3203" t="s">
        <v>8357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1" t="s">
        <v>8315</v>
      </c>
      <c r="R3204" t="s">
        <v>8357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1" t="s">
        <v>8315</v>
      </c>
      <c r="R3205" t="s">
        <v>8357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1" t="s">
        <v>8315</v>
      </c>
      <c r="R3206" t="s">
        <v>8357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1" t="s">
        <v>8315</v>
      </c>
      <c r="R3207" t="s">
        <v>8357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1" t="s">
        <v>8315</v>
      </c>
      <c r="R3208" t="s">
        <v>8357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1" t="s">
        <v>8315</v>
      </c>
      <c r="R3209" t="s">
        <v>8357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1" t="s">
        <v>8315</v>
      </c>
      <c r="R3210" t="s">
        <v>8316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1" t="s">
        <v>8315</v>
      </c>
      <c r="R3211" t="s">
        <v>8316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1" t="s">
        <v>8315</v>
      </c>
      <c r="R3212" t="s">
        <v>8316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1" t="s">
        <v>8315</v>
      </c>
      <c r="R3213" t="s">
        <v>8316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1" t="s">
        <v>8315</v>
      </c>
      <c r="R3214" t="s">
        <v>8316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1" t="s">
        <v>8315</v>
      </c>
      <c r="R3215" t="s">
        <v>8316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1" t="s">
        <v>8315</v>
      </c>
      <c r="R3216" t="s">
        <v>8316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1" t="s">
        <v>8315</v>
      </c>
      <c r="R3217" t="s">
        <v>8316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1" t="s">
        <v>8315</v>
      </c>
      <c r="R3218" t="s">
        <v>8316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1" t="s">
        <v>8315</v>
      </c>
      <c r="R3219" t="s">
        <v>8316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1" t="s">
        <v>8315</v>
      </c>
      <c r="R3220" t="s">
        <v>8316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1" t="s">
        <v>8315</v>
      </c>
      <c r="R3221" t="s">
        <v>8316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1" t="s">
        <v>8315</v>
      </c>
      <c r="R3222" t="s">
        <v>8316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1" t="s">
        <v>8315</v>
      </c>
      <c r="R3223" t="s">
        <v>8316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1" t="s">
        <v>8315</v>
      </c>
      <c r="R3224" t="s">
        <v>8316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1" t="s">
        <v>8315</v>
      </c>
      <c r="R3225" t="s">
        <v>8316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1" t="s">
        <v>8315</v>
      </c>
      <c r="R3226" t="s">
        <v>8316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1" t="s">
        <v>8315</v>
      </c>
      <c r="R3227" t="s">
        <v>8316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1" t="s">
        <v>8315</v>
      </c>
      <c r="R3228" t="s">
        <v>8316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1" t="s">
        <v>8315</v>
      </c>
      <c r="R3229" t="s">
        <v>8316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1" t="s">
        <v>8315</v>
      </c>
      <c r="R3230" t="s">
        <v>8316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1" t="s">
        <v>8315</v>
      </c>
      <c r="R3231" t="s">
        <v>8316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1" t="s">
        <v>8315</v>
      </c>
      <c r="R3232" t="s">
        <v>8316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1" t="s">
        <v>8315</v>
      </c>
      <c r="R3233" t="s">
        <v>8316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1" t="s">
        <v>8315</v>
      </c>
      <c r="R3234" t="s">
        <v>8316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1" t="s">
        <v>8315</v>
      </c>
      <c r="R3235" t="s">
        <v>8316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1" t="s">
        <v>8315</v>
      </c>
      <c r="R3236" t="s">
        <v>8316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1" t="s">
        <v>8315</v>
      </c>
      <c r="R3237" t="s">
        <v>8316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1" t="s">
        <v>8315</v>
      </c>
      <c r="R3238" t="s">
        <v>8316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1" t="s">
        <v>8315</v>
      </c>
      <c r="R3239" t="s">
        <v>8316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1" t="s">
        <v>8315</v>
      </c>
      <c r="R3240" t="s">
        <v>8316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1" t="s">
        <v>8315</v>
      </c>
      <c r="R3241" t="s">
        <v>8316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1" t="s">
        <v>8315</v>
      </c>
      <c r="R3242" t="s">
        <v>8316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1" t="s">
        <v>8315</v>
      </c>
      <c r="R3243" t="s">
        <v>8316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1" t="s">
        <v>8315</v>
      </c>
      <c r="R3244" t="s">
        <v>8316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1" t="s">
        <v>8315</v>
      </c>
      <c r="R3245" t="s">
        <v>8316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1" t="s">
        <v>8315</v>
      </c>
      <c r="R3246" t="s">
        <v>8316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1" t="s">
        <v>8315</v>
      </c>
      <c r="R3247" t="s">
        <v>8316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1" t="s">
        <v>8315</v>
      </c>
      <c r="R3248" t="s">
        <v>8316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1" t="s">
        <v>8315</v>
      </c>
      <c r="R3249" t="s">
        <v>8316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1" t="s">
        <v>8315</v>
      </c>
      <c r="R3250" t="s">
        <v>8316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1" t="s">
        <v>8315</v>
      </c>
      <c r="R3251" t="s">
        <v>8316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1" t="s">
        <v>8315</v>
      </c>
      <c r="R3252" t="s">
        <v>8316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1" t="s">
        <v>8315</v>
      </c>
      <c r="R3253" t="s">
        <v>8316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1" t="s">
        <v>8315</v>
      </c>
      <c r="R3254" t="s">
        <v>8316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1" t="s">
        <v>8315</v>
      </c>
      <c r="R3255" t="s">
        <v>8316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1" t="s">
        <v>8315</v>
      </c>
      <c r="R3256" t="s">
        <v>8316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1" t="s">
        <v>8315</v>
      </c>
      <c r="R3257" t="s">
        <v>8316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1" t="s">
        <v>8315</v>
      </c>
      <c r="R3258" t="s">
        <v>8316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1" t="s">
        <v>8315</v>
      </c>
      <c r="R3259" t="s">
        <v>8316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1" t="s">
        <v>8315</v>
      </c>
      <c r="R3260" t="s">
        <v>8316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1" t="s">
        <v>8315</v>
      </c>
      <c r="R3261" t="s">
        <v>8316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1" t="s">
        <v>8315</v>
      </c>
      <c r="R3262" t="s">
        <v>8316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1" t="s">
        <v>8315</v>
      </c>
      <c r="R3263" t="s">
        <v>8316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1" t="s">
        <v>8315</v>
      </c>
      <c r="R3264" t="s">
        <v>8316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1" t="s">
        <v>8315</v>
      </c>
      <c r="R3265" t="s">
        <v>8316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1" t="s">
        <v>8315</v>
      </c>
      <c r="R3266" t="s">
        <v>8316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s="11" t="s">
        <v>8315</v>
      </c>
      <c r="R3267" t="s">
        <v>8316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1" t="s">
        <v>8315</v>
      </c>
      <c r="R3268" t="s">
        <v>8316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1" t="s">
        <v>8315</v>
      </c>
      <c r="R3269" t="s">
        <v>8316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1" t="s">
        <v>8315</v>
      </c>
      <c r="R3270" t="s">
        <v>8316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1" t="s">
        <v>8315</v>
      </c>
      <c r="R3271" t="s">
        <v>8316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1" t="s">
        <v>8315</v>
      </c>
      <c r="R3272" t="s">
        <v>8316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1" t="s">
        <v>8315</v>
      </c>
      <c r="R3273" t="s">
        <v>8316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1" t="s">
        <v>8315</v>
      </c>
      <c r="R3274" t="s">
        <v>8316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1" t="s">
        <v>8315</v>
      </c>
      <c r="R3275" t="s">
        <v>8316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1" t="s">
        <v>8315</v>
      </c>
      <c r="R3276" t="s">
        <v>8316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1" t="s">
        <v>8315</v>
      </c>
      <c r="R3277" t="s">
        <v>8316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1" t="s">
        <v>8315</v>
      </c>
      <c r="R3278" t="s">
        <v>8316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1" t="s">
        <v>8315</v>
      </c>
      <c r="R3279" t="s">
        <v>8316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1" t="s">
        <v>8315</v>
      </c>
      <c r="R3280" t="s">
        <v>8316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1" t="s">
        <v>8315</v>
      </c>
      <c r="R3281" t="s">
        <v>8316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1" t="s">
        <v>8315</v>
      </c>
      <c r="R3282" t="s">
        <v>8316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1" t="s">
        <v>8315</v>
      </c>
      <c r="R3283" t="s">
        <v>8316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1" t="s">
        <v>8315</v>
      </c>
      <c r="R3284" t="s">
        <v>8316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1" t="s">
        <v>8315</v>
      </c>
      <c r="R3285" t="s">
        <v>8316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1" t="s">
        <v>8315</v>
      </c>
      <c r="R3286" t="s">
        <v>8316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1" t="s">
        <v>8315</v>
      </c>
      <c r="R3287" t="s">
        <v>8316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1" t="s">
        <v>8315</v>
      </c>
      <c r="R3288" t="s">
        <v>8316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1" t="s">
        <v>8315</v>
      </c>
      <c r="R3289" t="s">
        <v>8316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1" t="s">
        <v>8315</v>
      </c>
      <c r="R3290" t="s">
        <v>8316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1" t="s">
        <v>8315</v>
      </c>
      <c r="R3291" t="s">
        <v>8316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1" t="s">
        <v>8315</v>
      </c>
      <c r="R3292" t="s">
        <v>8316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1" t="s">
        <v>8315</v>
      </c>
      <c r="R3293" t="s">
        <v>8316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1" t="s">
        <v>8315</v>
      </c>
      <c r="R3294" t="s">
        <v>8316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1" t="s">
        <v>8315</v>
      </c>
      <c r="R3295" t="s">
        <v>8316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1" t="s">
        <v>8315</v>
      </c>
      <c r="R3296" t="s">
        <v>8316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1" t="s">
        <v>8315</v>
      </c>
      <c r="R3297" t="s">
        <v>8316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1" t="s">
        <v>8315</v>
      </c>
      <c r="R3298" t="s">
        <v>8316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1" t="s">
        <v>8315</v>
      </c>
      <c r="R3299" t="s">
        <v>8316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1" t="s">
        <v>8315</v>
      </c>
      <c r="R3300" t="s">
        <v>8316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1" t="s">
        <v>8315</v>
      </c>
      <c r="R3301" t="s">
        <v>8316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1" t="s">
        <v>8315</v>
      </c>
      <c r="R3302" t="s">
        <v>8316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1" t="s">
        <v>8315</v>
      </c>
      <c r="R3303" t="s">
        <v>8316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1" t="s">
        <v>8315</v>
      </c>
      <c r="R3304" t="s">
        <v>8316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1" t="s">
        <v>8315</v>
      </c>
      <c r="R3305" t="s">
        <v>8316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1" t="s">
        <v>8315</v>
      </c>
      <c r="R3306" t="s">
        <v>8316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1" t="s">
        <v>8315</v>
      </c>
      <c r="R3307" t="s">
        <v>8316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1" t="s">
        <v>8315</v>
      </c>
      <c r="R3308" t="s">
        <v>8316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1" t="s">
        <v>8315</v>
      </c>
      <c r="R3309" t="s">
        <v>8316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1" t="s">
        <v>8315</v>
      </c>
      <c r="R3310" t="s">
        <v>8316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1" t="s">
        <v>8315</v>
      </c>
      <c r="R3311" t="s">
        <v>8316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1" t="s">
        <v>8315</v>
      </c>
      <c r="R3312" t="s">
        <v>8316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1" t="s">
        <v>8315</v>
      </c>
      <c r="R3313" t="s">
        <v>8316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1" t="s">
        <v>8315</v>
      </c>
      <c r="R3314" t="s">
        <v>8316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1" t="s">
        <v>8315</v>
      </c>
      <c r="R3315" t="s">
        <v>8316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1" t="s">
        <v>8315</v>
      </c>
      <c r="R3316" t="s">
        <v>8316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1" t="s">
        <v>8315</v>
      </c>
      <c r="R3317" t="s">
        <v>8316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1" t="s">
        <v>8315</v>
      </c>
      <c r="R3318" t="s">
        <v>8316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1" t="s">
        <v>8315</v>
      </c>
      <c r="R3319" t="s">
        <v>8316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1" t="s">
        <v>8315</v>
      </c>
      <c r="R3320" t="s">
        <v>8316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1" t="s">
        <v>8315</v>
      </c>
      <c r="R3321" t="s">
        <v>8316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1" t="s">
        <v>8315</v>
      </c>
      <c r="R3322" t="s">
        <v>8316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1" t="s">
        <v>8315</v>
      </c>
      <c r="R3323" t="s">
        <v>8316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1" t="s">
        <v>8315</v>
      </c>
      <c r="R3324" t="s">
        <v>8316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1" t="s">
        <v>8315</v>
      </c>
      <c r="R3325" t="s">
        <v>8316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1" t="s">
        <v>8315</v>
      </c>
      <c r="R3326" t="s">
        <v>8316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1" t="s">
        <v>8315</v>
      </c>
      <c r="R3327" t="s">
        <v>8316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1" t="s">
        <v>8315</v>
      </c>
      <c r="R3328" t="s">
        <v>8316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1" t="s">
        <v>8315</v>
      </c>
      <c r="R3329" t="s">
        <v>8316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1" t="s">
        <v>8315</v>
      </c>
      <c r="R3330" t="s">
        <v>8316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s="11" t="s">
        <v>8315</v>
      </c>
      <c r="R3331" t="s">
        <v>8316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1" t="s">
        <v>8315</v>
      </c>
      <c r="R3332" t="s">
        <v>8316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1" t="s">
        <v>8315</v>
      </c>
      <c r="R3333" t="s">
        <v>8316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1" t="s">
        <v>8315</v>
      </c>
      <c r="R3334" t="s">
        <v>8316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1" t="s">
        <v>8315</v>
      </c>
      <c r="R3335" t="s">
        <v>8316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1" t="s">
        <v>8315</v>
      </c>
      <c r="R3336" t="s">
        <v>8316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1" t="s">
        <v>8315</v>
      </c>
      <c r="R3337" t="s">
        <v>8316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1" t="s">
        <v>8315</v>
      </c>
      <c r="R3338" t="s">
        <v>8316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1" t="s">
        <v>8315</v>
      </c>
      <c r="R3339" t="s">
        <v>8316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1" t="s">
        <v>8315</v>
      </c>
      <c r="R3340" t="s">
        <v>8316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1" t="s">
        <v>8315</v>
      </c>
      <c r="R3341" t="s">
        <v>8316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1" t="s">
        <v>8315</v>
      </c>
      <c r="R3342" t="s">
        <v>8316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1" t="s">
        <v>8315</v>
      </c>
      <c r="R3343" t="s">
        <v>8316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1" t="s">
        <v>8315</v>
      </c>
      <c r="R3344" t="s">
        <v>8316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1" t="s">
        <v>8315</v>
      </c>
      <c r="R3345" t="s">
        <v>8316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1" t="s">
        <v>8315</v>
      </c>
      <c r="R3346" t="s">
        <v>8316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1" t="s">
        <v>8315</v>
      </c>
      <c r="R3347" t="s">
        <v>8316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1" t="s">
        <v>8315</v>
      </c>
      <c r="R3348" t="s">
        <v>8316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1" t="s">
        <v>8315</v>
      </c>
      <c r="R3349" t="s">
        <v>8316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1" t="s">
        <v>8315</v>
      </c>
      <c r="R3350" t="s">
        <v>8316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1" t="s">
        <v>8315</v>
      </c>
      <c r="R3351" t="s">
        <v>8316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1" t="s">
        <v>8315</v>
      </c>
      <c r="R3352" t="s">
        <v>8316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1" t="s">
        <v>8315</v>
      </c>
      <c r="R3353" t="s">
        <v>8316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1" t="s">
        <v>8315</v>
      </c>
      <c r="R3354" t="s">
        <v>8316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1" t="s">
        <v>8315</v>
      </c>
      <c r="R3355" t="s">
        <v>8316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1" t="s">
        <v>8315</v>
      </c>
      <c r="R3356" t="s">
        <v>8316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1" t="s">
        <v>8315</v>
      </c>
      <c r="R3357" t="s">
        <v>8316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1" t="s">
        <v>8315</v>
      </c>
      <c r="R3358" t="s">
        <v>8316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1" t="s">
        <v>8315</v>
      </c>
      <c r="R3359" t="s">
        <v>8316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1" t="s">
        <v>8315</v>
      </c>
      <c r="R3360" t="s">
        <v>8316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1" t="s">
        <v>8315</v>
      </c>
      <c r="R3361" t="s">
        <v>8316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1" t="s">
        <v>8315</v>
      </c>
      <c r="R3362" t="s">
        <v>8316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1" t="s">
        <v>8315</v>
      </c>
      <c r="R3363" t="s">
        <v>8316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1" t="s">
        <v>8315</v>
      </c>
      <c r="R3364" t="s">
        <v>8316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1" t="s">
        <v>8315</v>
      </c>
      <c r="R3365" t="s">
        <v>8316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1" t="s">
        <v>8315</v>
      </c>
      <c r="R3366" t="s">
        <v>8316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1" t="s">
        <v>8315</v>
      </c>
      <c r="R3367" t="s">
        <v>8316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1" t="s">
        <v>8315</v>
      </c>
      <c r="R3368" t="s">
        <v>8316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1" t="s">
        <v>8315</v>
      </c>
      <c r="R3369" t="s">
        <v>8316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1" t="s">
        <v>8315</v>
      </c>
      <c r="R3370" t="s">
        <v>8316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1" t="s">
        <v>8315</v>
      </c>
      <c r="R3371" t="s">
        <v>8316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1" t="s">
        <v>8315</v>
      </c>
      <c r="R3372" t="s">
        <v>8316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1" t="s">
        <v>8315</v>
      </c>
      <c r="R3373" t="s">
        <v>8316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1" t="s">
        <v>8315</v>
      </c>
      <c r="R3374" t="s">
        <v>8316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1" t="s">
        <v>8315</v>
      </c>
      <c r="R3375" t="s">
        <v>8316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1" t="s">
        <v>8315</v>
      </c>
      <c r="R3376" t="s">
        <v>8316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1" t="s">
        <v>8315</v>
      </c>
      <c r="R3377" t="s">
        <v>8316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1" t="s">
        <v>8315</v>
      </c>
      <c r="R3378" t="s">
        <v>8316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1" t="s">
        <v>8315</v>
      </c>
      <c r="R3379" t="s">
        <v>8316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1" t="s">
        <v>8315</v>
      </c>
      <c r="R3380" t="s">
        <v>8316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1" t="s">
        <v>8315</v>
      </c>
      <c r="R3381" t="s">
        <v>8316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1" t="s">
        <v>8315</v>
      </c>
      <c r="R3382" t="s">
        <v>8316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1" t="s">
        <v>8315</v>
      </c>
      <c r="R3383" t="s">
        <v>8316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1" t="s">
        <v>8315</v>
      </c>
      <c r="R3384" t="s">
        <v>8316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1" t="s">
        <v>8315</v>
      </c>
      <c r="R3385" t="s">
        <v>8316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1" t="s">
        <v>8315</v>
      </c>
      <c r="R3386" t="s">
        <v>8316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1" t="s">
        <v>8315</v>
      </c>
      <c r="R3387" t="s">
        <v>8316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1" t="s">
        <v>8315</v>
      </c>
      <c r="R3388" t="s">
        <v>8316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1" t="s">
        <v>8315</v>
      </c>
      <c r="R3389" t="s">
        <v>8316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1" t="s">
        <v>8315</v>
      </c>
      <c r="R3390" t="s">
        <v>8316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1" t="s">
        <v>8315</v>
      </c>
      <c r="R3391" t="s">
        <v>8316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1" t="s">
        <v>8315</v>
      </c>
      <c r="R3392" t="s">
        <v>8316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1" t="s">
        <v>8315</v>
      </c>
      <c r="R3393" t="s">
        <v>8316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1" t="s">
        <v>8315</v>
      </c>
      <c r="R3394" t="s">
        <v>8316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s="11" t="s">
        <v>8315</v>
      </c>
      <c r="R3395" t="s">
        <v>8316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1" t="s">
        <v>8315</v>
      </c>
      <c r="R3396" t="s">
        <v>8316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1" t="s">
        <v>8315</v>
      </c>
      <c r="R3397" t="s">
        <v>8316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1" t="s">
        <v>8315</v>
      </c>
      <c r="R3398" t="s">
        <v>8316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1" t="s">
        <v>8315</v>
      </c>
      <c r="R3399" t="s">
        <v>8316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1" t="s">
        <v>8315</v>
      </c>
      <c r="R3400" t="s">
        <v>8316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1" t="s">
        <v>8315</v>
      </c>
      <c r="R3401" t="s">
        <v>8316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1" t="s">
        <v>8315</v>
      </c>
      <c r="R3402" t="s">
        <v>8316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1" t="s">
        <v>8315</v>
      </c>
      <c r="R3403" t="s">
        <v>8316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1" t="s">
        <v>8315</v>
      </c>
      <c r="R3404" t="s">
        <v>8316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1" t="s">
        <v>8315</v>
      </c>
      <c r="R3405" t="s">
        <v>8316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1" t="s">
        <v>8315</v>
      </c>
      <c r="R3406" t="s">
        <v>8316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1" t="s">
        <v>8315</v>
      </c>
      <c r="R3407" t="s">
        <v>8316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1" t="s">
        <v>8315</v>
      </c>
      <c r="R3408" t="s">
        <v>8316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1" t="s">
        <v>8315</v>
      </c>
      <c r="R3409" t="s">
        <v>8316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1" t="s">
        <v>8315</v>
      </c>
      <c r="R3410" t="s">
        <v>8316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1" t="s">
        <v>8315</v>
      </c>
      <c r="R3411" t="s">
        <v>8316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1" t="s">
        <v>8315</v>
      </c>
      <c r="R3412" t="s">
        <v>8316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1" t="s">
        <v>8315</v>
      </c>
      <c r="R3413" t="s">
        <v>8316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1" t="s">
        <v>8315</v>
      </c>
      <c r="R3414" t="s">
        <v>8316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1" t="s">
        <v>8315</v>
      </c>
      <c r="R3415" t="s">
        <v>8316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1" t="s">
        <v>8315</v>
      </c>
      <c r="R3416" t="s">
        <v>8316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1" t="s">
        <v>8315</v>
      </c>
      <c r="R3417" t="s">
        <v>8316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1" t="s">
        <v>8315</v>
      </c>
      <c r="R3418" t="s">
        <v>8316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1" t="s">
        <v>8315</v>
      </c>
      <c r="R3419" t="s">
        <v>8316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1" t="s">
        <v>8315</v>
      </c>
      <c r="R3420" t="s">
        <v>8316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1" t="s">
        <v>8315</v>
      </c>
      <c r="R3421" t="s">
        <v>8316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1" t="s">
        <v>8315</v>
      </c>
      <c r="R3422" t="s">
        <v>8316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1" t="s">
        <v>8315</v>
      </c>
      <c r="R3423" t="s">
        <v>8316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1" t="s">
        <v>8315</v>
      </c>
      <c r="R3424" t="s">
        <v>8316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1" t="s">
        <v>8315</v>
      </c>
      <c r="R3425" t="s">
        <v>8316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1" t="s">
        <v>8315</v>
      </c>
      <c r="R3426" t="s">
        <v>8316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1" t="s">
        <v>8315</v>
      </c>
      <c r="R3427" t="s">
        <v>8316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1" t="s">
        <v>8315</v>
      </c>
      <c r="R3428" t="s">
        <v>8316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1" t="s">
        <v>8315</v>
      </c>
      <c r="R3429" t="s">
        <v>8316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1" t="s">
        <v>8315</v>
      </c>
      <c r="R3430" t="s">
        <v>8316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1" t="s">
        <v>8315</v>
      </c>
      <c r="R3431" t="s">
        <v>8316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1" t="s">
        <v>8315</v>
      </c>
      <c r="R3432" t="s">
        <v>8316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1" t="s">
        <v>8315</v>
      </c>
      <c r="R3433" t="s">
        <v>8316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1" t="s">
        <v>8315</v>
      </c>
      <c r="R3434" t="s">
        <v>8316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1" t="s">
        <v>8315</v>
      </c>
      <c r="R3435" t="s">
        <v>8316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1" t="s">
        <v>8315</v>
      </c>
      <c r="R3436" t="s">
        <v>8316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1" t="s">
        <v>8315</v>
      </c>
      <c r="R3437" t="s">
        <v>8316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1" t="s">
        <v>8315</v>
      </c>
      <c r="R3438" t="s">
        <v>8316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1" t="s">
        <v>8315</v>
      </c>
      <c r="R3439" t="s">
        <v>8316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1" t="s">
        <v>8315</v>
      </c>
      <c r="R3440" t="s">
        <v>8316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1" t="s">
        <v>8315</v>
      </c>
      <c r="R3441" t="s">
        <v>8316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1" t="s">
        <v>8315</v>
      </c>
      <c r="R3442" t="s">
        <v>8316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1" t="s">
        <v>8315</v>
      </c>
      <c r="R3443" t="s">
        <v>8316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1" t="s">
        <v>8315</v>
      </c>
      <c r="R3444" t="s">
        <v>8316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1" t="s">
        <v>8315</v>
      </c>
      <c r="R3445" t="s">
        <v>8316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1" t="s">
        <v>8315</v>
      </c>
      <c r="R3446" t="s">
        <v>8316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1" t="s">
        <v>8315</v>
      </c>
      <c r="R3447" t="s">
        <v>8316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1" t="s">
        <v>8315</v>
      </c>
      <c r="R3448" t="s">
        <v>8316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1" t="s">
        <v>8315</v>
      </c>
      <c r="R3449" t="s">
        <v>8316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1" t="s">
        <v>8315</v>
      </c>
      <c r="R3450" t="s">
        <v>8316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1" t="s">
        <v>8315</v>
      </c>
      <c r="R3451" t="s">
        <v>8316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1" t="s">
        <v>8315</v>
      </c>
      <c r="R3452" t="s">
        <v>8316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1" t="s">
        <v>8315</v>
      </c>
      <c r="R3453" t="s">
        <v>8316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1" t="s">
        <v>8315</v>
      </c>
      <c r="R3454" t="s">
        <v>8316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1" t="s">
        <v>8315</v>
      </c>
      <c r="R3455" t="s">
        <v>8316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1" t="s">
        <v>8315</v>
      </c>
      <c r="R3456" t="s">
        <v>8316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1" t="s">
        <v>8315</v>
      </c>
      <c r="R3457" t="s">
        <v>8316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1" t="s">
        <v>8315</v>
      </c>
      <c r="R3458" t="s">
        <v>8316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s="11" t="s">
        <v>8315</v>
      </c>
      <c r="R3459" t="s">
        <v>8316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1" t="s">
        <v>8315</v>
      </c>
      <c r="R3460" t="s">
        <v>8316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1" t="s">
        <v>8315</v>
      </c>
      <c r="R3461" t="s">
        <v>8316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1" t="s">
        <v>8315</v>
      </c>
      <c r="R3462" t="s">
        <v>8316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1" t="s">
        <v>8315</v>
      </c>
      <c r="R3463" t="s">
        <v>8316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1" t="s">
        <v>8315</v>
      </c>
      <c r="R3464" t="s">
        <v>8316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1" t="s">
        <v>8315</v>
      </c>
      <c r="R3465" t="s">
        <v>8316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1" t="s">
        <v>8315</v>
      </c>
      <c r="R3466" t="s">
        <v>8316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1" t="s">
        <v>8315</v>
      </c>
      <c r="R3467" t="s">
        <v>8316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1" t="s">
        <v>8315</v>
      </c>
      <c r="R3468" t="s">
        <v>8316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1" t="s">
        <v>8315</v>
      </c>
      <c r="R3469" t="s">
        <v>8316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1" t="s">
        <v>8315</v>
      </c>
      <c r="R3470" t="s">
        <v>8316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1" t="s">
        <v>8315</v>
      </c>
      <c r="R3471" t="s">
        <v>8316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1" t="s">
        <v>8315</v>
      </c>
      <c r="R3472" t="s">
        <v>8316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1" t="s">
        <v>8315</v>
      </c>
      <c r="R3473" t="s">
        <v>8316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1" t="s">
        <v>8315</v>
      </c>
      <c r="R3474" t="s">
        <v>8316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1" t="s">
        <v>8315</v>
      </c>
      <c r="R3475" t="s">
        <v>8316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1" t="s">
        <v>8315</v>
      </c>
      <c r="R3476" t="s">
        <v>8316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1" t="s">
        <v>8315</v>
      </c>
      <c r="R3477" t="s">
        <v>8316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1" t="s">
        <v>8315</v>
      </c>
      <c r="R3478" t="s">
        <v>8316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1" t="s">
        <v>8315</v>
      </c>
      <c r="R3479" t="s">
        <v>8316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1" t="s">
        <v>8315</v>
      </c>
      <c r="R3480" t="s">
        <v>8316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1" t="s">
        <v>8315</v>
      </c>
      <c r="R3481" t="s">
        <v>8316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1" t="s">
        <v>8315</v>
      </c>
      <c r="R3482" t="s">
        <v>8316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1" t="s">
        <v>8315</v>
      </c>
      <c r="R3483" t="s">
        <v>8316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1" t="s">
        <v>8315</v>
      </c>
      <c r="R3484" t="s">
        <v>8316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1" t="s">
        <v>8315</v>
      </c>
      <c r="R3485" t="s">
        <v>8316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1" t="s">
        <v>8315</v>
      </c>
      <c r="R3486" t="s">
        <v>8316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1" t="s">
        <v>8315</v>
      </c>
      <c r="R3487" t="s">
        <v>8316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1" t="s">
        <v>8315</v>
      </c>
      <c r="R3488" t="s">
        <v>8316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1" t="s">
        <v>8315</v>
      </c>
      <c r="R3489" t="s">
        <v>8316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1" t="s">
        <v>8315</v>
      </c>
      <c r="R3490" t="s">
        <v>8316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1" t="s">
        <v>8315</v>
      </c>
      <c r="R3491" t="s">
        <v>8316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1" t="s">
        <v>8315</v>
      </c>
      <c r="R3492" t="s">
        <v>8316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1" t="s">
        <v>8315</v>
      </c>
      <c r="R3493" t="s">
        <v>8316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1" t="s">
        <v>8315</v>
      </c>
      <c r="R3494" t="s">
        <v>8316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1" t="s">
        <v>8315</v>
      </c>
      <c r="R3495" t="s">
        <v>8316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1" t="s">
        <v>8315</v>
      </c>
      <c r="R3496" t="s">
        <v>8316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1" t="s">
        <v>8315</v>
      </c>
      <c r="R3497" t="s">
        <v>8316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1" t="s">
        <v>8315</v>
      </c>
      <c r="R3498" t="s">
        <v>8316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1" t="s">
        <v>8315</v>
      </c>
      <c r="R3499" t="s">
        <v>8316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1" t="s">
        <v>8315</v>
      </c>
      <c r="R3500" t="s">
        <v>8316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1" t="s">
        <v>8315</v>
      </c>
      <c r="R3501" t="s">
        <v>8316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1" t="s">
        <v>8315</v>
      </c>
      <c r="R3502" t="s">
        <v>8316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1" t="s">
        <v>8315</v>
      </c>
      <c r="R3503" t="s">
        <v>8316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1" t="s">
        <v>8315</v>
      </c>
      <c r="R3504" t="s">
        <v>8316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1" t="s">
        <v>8315</v>
      </c>
      <c r="R3505" t="s">
        <v>8316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1" t="s">
        <v>8315</v>
      </c>
      <c r="R3506" t="s">
        <v>8316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1" t="s">
        <v>8315</v>
      </c>
      <c r="R3507" t="s">
        <v>8316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1" t="s">
        <v>8315</v>
      </c>
      <c r="R3508" t="s">
        <v>8316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1" t="s">
        <v>8315</v>
      </c>
      <c r="R3509" t="s">
        <v>8316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1" t="s">
        <v>8315</v>
      </c>
      <c r="R3510" t="s">
        <v>8316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1" t="s">
        <v>8315</v>
      </c>
      <c r="R3511" t="s">
        <v>8316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1" t="s">
        <v>8315</v>
      </c>
      <c r="R3512" t="s">
        <v>8316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1" t="s">
        <v>8315</v>
      </c>
      <c r="R3513" t="s">
        <v>8316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1" t="s">
        <v>8315</v>
      </c>
      <c r="R3514" t="s">
        <v>8316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1" t="s">
        <v>8315</v>
      </c>
      <c r="R3515" t="s">
        <v>8316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1" t="s">
        <v>8315</v>
      </c>
      <c r="R3516" t="s">
        <v>8316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1" t="s">
        <v>8315</v>
      </c>
      <c r="R3517" t="s">
        <v>8316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1" t="s">
        <v>8315</v>
      </c>
      <c r="R3518" t="s">
        <v>8316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1" t="s">
        <v>8315</v>
      </c>
      <c r="R3519" t="s">
        <v>8316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1" t="s">
        <v>8315</v>
      </c>
      <c r="R3520" t="s">
        <v>8316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1" t="s">
        <v>8315</v>
      </c>
      <c r="R3521" t="s">
        <v>8316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1" t="s">
        <v>8315</v>
      </c>
      <c r="R3522" t="s">
        <v>8316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s="11" t="s">
        <v>8315</v>
      </c>
      <c r="R3523" t="s">
        <v>8316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1" t="s">
        <v>8315</v>
      </c>
      <c r="R3524" t="s">
        <v>8316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1" t="s">
        <v>8315</v>
      </c>
      <c r="R3525" t="s">
        <v>8316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1" t="s">
        <v>8315</v>
      </c>
      <c r="R3526" t="s">
        <v>8316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1" t="s">
        <v>8315</v>
      </c>
      <c r="R3527" t="s">
        <v>8316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1" t="s">
        <v>8315</v>
      </c>
      <c r="R3528" t="s">
        <v>8316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1" t="s">
        <v>8315</v>
      </c>
      <c r="R3529" t="s">
        <v>8316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1" t="s">
        <v>8315</v>
      </c>
      <c r="R3530" t="s">
        <v>8316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1" t="s">
        <v>8315</v>
      </c>
      <c r="R3531" t="s">
        <v>8316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1" t="s">
        <v>8315</v>
      </c>
      <c r="R3532" t="s">
        <v>8316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1" t="s">
        <v>8315</v>
      </c>
      <c r="R3533" t="s">
        <v>8316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1" t="s">
        <v>8315</v>
      </c>
      <c r="R3534" t="s">
        <v>8316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1" t="s">
        <v>8315</v>
      </c>
      <c r="R3535" t="s">
        <v>8316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1" t="s">
        <v>8315</v>
      </c>
      <c r="R3536" t="s">
        <v>8316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1" t="s">
        <v>8315</v>
      </c>
      <c r="R3537" t="s">
        <v>8316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1" t="s">
        <v>8315</v>
      </c>
      <c r="R3538" t="s">
        <v>8316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1" t="s">
        <v>8315</v>
      </c>
      <c r="R3539" t="s">
        <v>8316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1" t="s">
        <v>8315</v>
      </c>
      <c r="R3540" t="s">
        <v>8316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1" t="s">
        <v>8315</v>
      </c>
      <c r="R3541" t="s">
        <v>8316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1" t="s">
        <v>8315</v>
      </c>
      <c r="R3542" t="s">
        <v>8316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1" t="s">
        <v>8315</v>
      </c>
      <c r="R3543" t="s">
        <v>8316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1" t="s">
        <v>8315</v>
      </c>
      <c r="R3544" t="s">
        <v>8316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1" t="s">
        <v>8315</v>
      </c>
      <c r="R3545" t="s">
        <v>8316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1" t="s">
        <v>8315</v>
      </c>
      <c r="R3546" t="s">
        <v>8316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1" t="s">
        <v>8315</v>
      </c>
      <c r="R3547" t="s">
        <v>8316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1" t="s">
        <v>8315</v>
      </c>
      <c r="R3548" t="s">
        <v>8316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1" t="s">
        <v>8315</v>
      </c>
      <c r="R3549" t="s">
        <v>8316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1" t="s">
        <v>8315</v>
      </c>
      <c r="R3550" t="s">
        <v>8316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1" t="s">
        <v>8315</v>
      </c>
      <c r="R3551" t="s">
        <v>8316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1" t="s">
        <v>8315</v>
      </c>
      <c r="R3552" t="s">
        <v>8316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1" t="s">
        <v>8315</v>
      </c>
      <c r="R3553" t="s">
        <v>8316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1" t="s">
        <v>8315</v>
      </c>
      <c r="R3554" t="s">
        <v>8316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1" t="s">
        <v>8315</v>
      </c>
      <c r="R3555" t="s">
        <v>8316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1" t="s">
        <v>8315</v>
      </c>
      <c r="R3556" t="s">
        <v>8316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1" t="s">
        <v>8315</v>
      </c>
      <c r="R3557" t="s">
        <v>8316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1" t="s">
        <v>8315</v>
      </c>
      <c r="R3558" t="s">
        <v>8316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1" t="s">
        <v>8315</v>
      </c>
      <c r="R3559" t="s">
        <v>8316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1" t="s">
        <v>8315</v>
      </c>
      <c r="R3560" t="s">
        <v>8316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1" t="s">
        <v>8315</v>
      </c>
      <c r="R3561" t="s">
        <v>8316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1" t="s">
        <v>8315</v>
      </c>
      <c r="R3562" t="s">
        <v>8316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1" t="s">
        <v>8315</v>
      </c>
      <c r="R3563" t="s">
        <v>8316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1" t="s">
        <v>8315</v>
      </c>
      <c r="R3564" t="s">
        <v>8316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1" t="s">
        <v>8315</v>
      </c>
      <c r="R3565" t="s">
        <v>8316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1" t="s">
        <v>8315</v>
      </c>
      <c r="R3566" t="s">
        <v>8316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1" t="s">
        <v>8315</v>
      </c>
      <c r="R3567" t="s">
        <v>8316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1" t="s">
        <v>8315</v>
      </c>
      <c r="R3568" t="s">
        <v>8316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1" t="s">
        <v>8315</v>
      </c>
      <c r="R3569" t="s">
        <v>8316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1" t="s">
        <v>8315</v>
      </c>
      <c r="R3570" t="s">
        <v>8316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1" t="s">
        <v>8315</v>
      </c>
      <c r="R3571" t="s">
        <v>8316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1" t="s">
        <v>8315</v>
      </c>
      <c r="R3572" t="s">
        <v>8316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1" t="s">
        <v>8315</v>
      </c>
      <c r="R3573" t="s">
        <v>8316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1" t="s">
        <v>8315</v>
      </c>
      <c r="R3574" t="s">
        <v>8316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1" t="s">
        <v>8315</v>
      </c>
      <c r="R3575" t="s">
        <v>8316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1" t="s">
        <v>8315</v>
      </c>
      <c r="R3576" t="s">
        <v>8316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1" t="s">
        <v>8315</v>
      </c>
      <c r="R3577" t="s">
        <v>8316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1" t="s">
        <v>8315</v>
      </c>
      <c r="R3578" t="s">
        <v>8316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1" t="s">
        <v>8315</v>
      </c>
      <c r="R3579" t="s">
        <v>8316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1" t="s">
        <v>8315</v>
      </c>
      <c r="R3580" t="s">
        <v>8316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1" t="s">
        <v>8315</v>
      </c>
      <c r="R3581" t="s">
        <v>8316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1" t="s">
        <v>8315</v>
      </c>
      <c r="R3582" t="s">
        <v>8316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1" t="s">
        <v>8315</v>
      </c>
      <c r="R3583" t="s">
        <v>8316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1" t="s">
        <v>8315</v>
      </c>
      <c r="R3584" t="s">
        <v>8316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1" t="s">
        <v>8315</v>
      </c>
      <c r="R3585" t="s">
        <v>8316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1" t="s">
        <v>8315</v>
      </c>
      <c r="R3586" t="s">
        <v>8316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s="11" t="s">
        <v>8315</v>
      </c>
      <c r="R3587" t="s">
        <v>8316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1" t="s">
        <v>8315</v>
      </c>
      <c r="R3588" t="s">
        <v>8316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1" t="s">
        <v>8315</v>
      </c>
      <c r="R3589" t="s">
        <v>8316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1" t="s">
        <v>8315</v>
      </c>
      <c r="R3590" t="s">
        <v>8316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1" t="s">
        <v>8315</v>
      </c>
      <c r="R3591" t="s">
        <v>8316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1" t="s">
        <v>8315</v>
      </c>
      <c r="R3592" t="s">
        <v>8316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1" t="s">
        <v>8315</v>
      </c>
      <c r="R3593" t="s">
        <v>8316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1" t="s">
        <v>8315</v>
      </c>
      <c r="R3594" t="s">
        <v>8316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1" t="s">
        <v>8315</v>
      </c>
      <c r="R3595" t="s">
        <v>8316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1" t="s">
        <v>8315</v>
      </c>
      <c r="R3596" t="s">
        <v>8316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1" t="s">
        <v>8315</v>
      </c>
      <c r="R3597" t="s">
        <v>8316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1" t="s">
        <v>8315</v>
      </c>
      <c r="R3598" t="s">
        <v>8316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1" t="s">
        <v>8315</v>
      </c>
      <c r="R3599" t="s">
        <v>8316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1" t="s">
        <v>8315</v>
      </c>
      <c r="R3600" t="s">
        <v>8316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1" t="s">
        <v>8315</v>
      </c>
      <c r="R3601" t="s">
        <v>8316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1" t="s">
        <v>8315</v>
      </c>
      <c r="R3602" t="s">
        <v>8316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1" t="s">
        <v>8315</v>
      </c>
      <c r="R3603" t="s">
        <v>8316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1" t="s">
        <v>8315</v>
      </c>
      <c r="R3604" t="s">
        <v>8316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1" t="s">
        <v>8315</v>
      </c>
      <c r="R3605" t="s">
        <v>8316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1" t="s">
        <v>8315</v>
      </c>
      <c r="R3606" t="s">
        <v>8316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1" t="s">
        <v>8315</v>
      </c>
      <c r="R3607" t="s">
        <v>8316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1" t="s">
        <v>8315</v>
      </c>
      <c r="R3608" t="s">
        <v>8316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1" t="s">
        <v>8315</v>
      </c>
      <c r="R3609" t="s">
        <v>8316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1" t="s">
        <v>8315</v>
      </c>
      <c r="R3610" t="s">
        <v>8316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1" t="s">
        <v>8315</v>
      </c>
      <c r="R3611" t="s">
        <v>8316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1" t="s">
        <v>8315</v>
      </c>
      <c r="R3612" t="s">
        <v>8316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1" t="s">
        <v>8315</v>
      </c>
      <c r="R3613" t="s">
        <v>8316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1" t="s">
        <v>8315</v>
      </c>
      <c r="R3614" t="s">
        <v>8316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1" t="s">
        <v>8315</v>
      </c>
      <c r="R3615" t="s">
        <v>8316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1" t="s">
        <v>8315</v>
      </c>
      <c r="R3616" t="s">
        <v>8316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1" t="s">
        <v>8315</v>
      </c>
      <c r="R3617" t="s">
        <v>8316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1" t="s">
        <v>8315</v>
      </c>
      <c r="R3618" t="s">
        <v>8316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1" t="s">
        <v>8315</v>
      </c>
      <c r="R3619" t="s">
        <v>8316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1" t="s">
        <v>8315</v>
      </c>
      <c r="R3620" t="s">
        <v>8316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1" t="s">
        <v>8315</v>
      </c>
      <c r="R3621" t="s">
        <v>8316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1" t="s">
        <v>8315</v>
      </c>
      <c r="R3622" t="s">
        <v>8316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1" t="s">
        <v>8315</v>
      </c>
      <c r="R3623" t="s">
        <v>8316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1" t="s">
        <v>8315</v>
      </c>
      <c r="R3624" t="s">
        <v>8316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1" t="s">
        <v>8315</v>
      </c>
      <c r="R3625" t="s">
        <v>8316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1" t="s">
        <v>8315</v>
      </c>
      <c r="R3626" t="s">
        <v>8316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1" t="s">
        <v>8315</v>
      </c>
      <c r="R3627" t="s">
        <v>8316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1" t="s">
        <v>8315</v>
      </c>
      <c r="R3628" t="s">
        <v>8316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1" t="s">
        <v>8315</v>
      </c>
      <c r="R3629" t="s">
        <v>8316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1" t="s">
        <v>8315</v>
      </c>
      <c r="R3630" t="s">
        <v>8357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1" t="s">
        <v>8315</v>
      </c>
      <c r="R3631" t="s">
        <v>8357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1" t="s">
        <v>8315</v>
      </c>
      <c r="R3632" t="s">
        <v>8357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1" t="s">
        <v>8315</v>
      </c>
      <c r="R3633" t="s">
        <v>8357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1" t="s">
        <v>8315</v>
      </c>
      <c r="R3634" t="s">
        <v>8357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1" t="s">
        <v>8315</v>
      </c>
      <c r="R3635" t="s">
        <v>8357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1" t="s">
        <v>8315</v>
      </c>
      <c r="R3636" t="s">
        <v>8357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1" t="s">
        <v>8315</v>
      </c>
      <c r="R3637" t="s">
        <v>8357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1" t="s">
        <v>8315</v>
      </c>
      <c r="R3638" t="s">
        <v>8357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1" t="s">
        <v>8315</v>
      </c>
      <c r="R3639" t="s">
        <v>8357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1" t="s">
        <v>8315</v>
      </c>
      <c r="R3640" t="s">
        <v>8357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1" t="s">
        <v>8315</v>
      </c>
      <c r="R3641" t="s">
        <v>8357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1" t="s">
        <v>8315</v>
      </c>
      <c r="R3642" t="s">
        <v>8357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1" t="s">
        <v>8315</v>
      </c>
      <c r="R3643" t="s">
        <v>8357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1" t="s">
        <v>8315</v>
      </c>
      <c r="R3644" t="s">
        <v>8357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1" t="s">
        <v>8315</v>
      </c>
      <c r="R3645" t="s">
        <v>8357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1" t="s">
        <v>8315</v>
      </c>
      <c r="R3646" t="s">
        <v>8357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1" t="s">
        <v>8315</v>
      </c>
      <c r="R3647" t="s">
        <v>8357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1" t="s">
        <v>8315</v>
      </c>
      <c r="R3648" t="s">
        <v>8357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1" t="s">
        <v>8315</v>
      </c>
      <c r="R3649" t="s">
        <v>8357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1" t="s">
        <v>8315</v>
      </c>
      <c r="R3650" t="s">
        <v>8316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s="11" t="s">
        <v>8315</v>
      </c>
      <c r="R3651" t="s">
        <v>8316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1" t="s">
        <v>8315</v>
      </c>
      <c r="R3652" t="s">
        <v>8316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1" t="s">
        <v>8315</v>
      </c>
      <c r="R3653" t="s">
        <v>8316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1" t="s">
        <v>8315</v>
      </c>
      <c r="R3654" t="s">
        <v>8316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1" t="s">
        <v>8315</v>
      </c>
      <c r="R3655" t="s">
        <v>8316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1" t="s">
        <v>8315</v>
      </c>
      <c r="R3656" t="s">
        <v>8316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1" t="s">
        <v>8315</v>
      </c>
      <c r="R3657" t="s">
        <v>8316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1" t="s">
        <v>8315</v>
      </c>
      <c r="R3658" t="s">
        <v>8316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1" t="s">
        <v>8315</v>
      </c>
      <c r="R3659" t="s">
        <v>8316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1" t="s">
        <v>8315</v>
      </c>
      <c r="R3660" t="s">
        <v>8316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1" t="s">
        <v>8315</v>
      </c>
      <c r="R3661" t="s">
        <v>8316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1" t="s">
        <v>8315</v>
      </c>
      <c r="R3662" t="s">
        <v>8316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1" t="s">
        <v>8315</v>
      </c>
      <c r="R3663" t="s">
        <v>8316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1" t="s">
        <v>8315</v>
      </c>
      <c r="R3664" t="s">
        <v>8316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1" t="s">
        <v>8315</v>
      </c>
      <c r="R3665" t="s">
        <v>8316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1" t="s">
        <v>8315</v>
      </c>
      <c r="R3666" t="s">
        <v>8316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1" t="s">
        <v>8315</v>
      </c>
      <c r="R3667" t="s">
        <v>8316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1" t="s">
        <v>8315</v>
      </c>
      <c r="R3668" t="s">
        <v>8316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1" t="s">
        <v>8315</v>
      </c>
      <c r="R3669" t="s">
        <v>8316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1" t="s">
        <v>8315</v>
      </c>
      <c r="R3670" t="s">
        <v>8316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1" t="s">
        <v>8315</v>
      </c>
      <c r="R3671" t="s">
        <v>8316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1" t="s">
        <v>8315</v>
      </c>
      <c r="R3672" t="s">
        <v>8316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1" t="s">
        <v>8315</v>
      </c>
      <c r="R3673" t="s">
        <v>8316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1" t="s">
        <v>8315</v>
      </c>
      <c r="R3674" t="s">
        <v>8316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1" t="s">
        <v>8315</v>
      </c>
      <c r="R3675" t="s">
        <v>8316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1" t="s">
        <v>8315</v>
      </c>
      <c r="R3676" t="s">
        <v>8316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1" t="s">
        <v>8315</v>
      </c>
      <c r="R3677" t="s">
        <v>8316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1" t="s">
        <v>8315</v>
      </c>
      <c r="R3678" t="s">
        <v>8316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1" t="s">
        <v>8315</v>
      </c>
      <c r="R3679" t="s">
        <v>8316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1" t="s">
        <v>8315</v>
      </c>
      <c r="R3680" t="s">
        <v>8316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1" t="s">
        <v>8315</v>
      </c>
      <c r="R3681" t="s">
        <v>8316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1" t="s">
        <v>8315</v>
      </c>
      <c r="R3682" t="s">
        <v>8316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1" t="s">
        <v>8315</v>
      </c>
      <c r="R3683" t="s">
        <v>8316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1" t="s">
        <v>8315</v>
      </c>
      <c r="R3684" t="s">
        <v>8316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1" t="s">
        <v>8315</v>
      </c>
      <c r="R3685" t="s">
        <v>8316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1" t="s">
        <v>8315</v>
      </c>
      <c r="R3686" t="s">
        <v>8316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1" t="s">
        <v>8315</v>
      </c>
      <c r="R3687" t="s">
        <v>8316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1" t="s">
        <v>8315</v>
      </c>
      <c r="R3688" t="s">
        <v>8316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1" t="s">
        <v>8315</v>
      </c>
      <c r="R3689" t="s">
        <v>8316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1" t="s">
        <v>8315</v>
      </c>
      <c r="R3690" t="s">
        <v>8316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1" t="s">
        <v>8315</v>
      </c>
      <c r="R3691" t="s">
        <v>8316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1" t="s">
        <v>8315</v>
      </c>
      <c r="R3692" t="s">
        <v>8316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1" t="s">
        <v>8315</v>
      </c>
      <c r="R3693" t="s">
        <v>8316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1" t="s">
        <v>8315</v>
      </c>
      <c r="R3694" t="s">
        <v>8316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1" t="s">
        <v>8315</v>
      </c>
      <c r="R3695" t="s">
        <v>8316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1" t="s">
        <v>8315</v>
      </c>
      <c r="R3696" t="s">
        <v>8316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1" t="s">
        <v>8315</v>
      </c>
      <c r="R3697" t="s">
        <v>8316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1" t="s">
        <v>8315</v>
      </c>
      <c r="R3698" t="s">
        <v>8316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1" t="s">
        <v>8315</v>
      </c>
      <c r="R3699" t="s">
        <v>8316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1" t="s">
        <v>8315</v>
      </c>
      <c r="R3700" t="s">
        <v>8316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1" t="s">
        <v>8315</v>
      </c>
      <c r="R3701" t="s">
        <v>8316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1" t="s">
        <v>8315</v>
      </c>
      <c r="R3702" t="s">
        <v>8316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1" t="s">
        <v>8315</v>
      </c>
      <c r="R3703" t="s">
        <v>8316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1" t="s">
        <v>8315</v>
      </c>
      <c r="R3704" t="s">
        <v>8316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1" t="s">
        <v>8315</v>
      </c>
      <c r="R3705" t="s">
        <v>8316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1" t="s">
        <v>8315</v>
      </c>
      <c r="R3706" t="s">
        <v>8316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1" t="s">
        <v>8315</v>
      </c>
      <c r="R3707" t="s">
        <v>8316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1" t="s">
        <v>8315</v>
      </c>
      <c r="R3708" t="s">
        <v>8316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1" t="s">
        <v>8315</v>
      </c>
      <c r="R3709" t="s">
        <v>8316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1" t="s">
        <v>8315</v>
      </c>
      <c r="R3710" t="s">
        <v>8316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1" t="s">
        <v>8315</v>
      </c>
      <c r="R3711" t="s">
        <v>8316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1" t="s">
        <v>8315</v>
      </c>
      <c r="R3712" t="s">
        <v>8316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1" t="s">
        <v>8315</v>
      </c>
      <c r="R3713" t="s">
        <v>8316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1" t="s">
        <v>8315</v>
      </c>
      <c r="R3714" t="s">
        <v>8316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s="11" t="s">
        <v>8315</v>
      </c>
      <c r="R3715" t="s">
        <v>8316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1" t="s">
        <v>8315</v>
      </c>
      <c r="R3716" t="s">
        <v>8316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1" t="s">
        <v>8315</v>
      </c>
      <c r="R3717" t="s">
        <v>8316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1" t="s">
        <v>8315</v>
      </c>
      <c r="R3718" t="s">
        <v>8316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1" t="s">
        <v>8315</v>
      </c>
      <c r="R3719" t="s">
        <v>8316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1" t="s">
        <v>8315</v>
      </c>
      <c r="R3720" t="s">
        <v>8316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1" t="s">
        <v>8315</v>
      </c>
      <c r="R3721" t="s">
        <v>8316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1" t="s">
        <v>8315</v>
      </c>
      <c r="R3722" t="s">
        <v>8316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1" t="s">
        <v>8315</v>
      </c>
      <c r="R3723" t="s">
        <v>8316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1" t="s">
        <v>8315</v>
      </c>
      <c r="R3724" t="s">
        <v>8316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1" t="s">
        <v>8315</v>
      </c>
      <c r="R3725" t="s">
        <v>8316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1" t="s">
        <v>8315</v>
      </c>
      <c r="R3726" t="s">
        <v>8316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1" t="s">
        <v>8315</v>
      </c>
      <c r="R3727" t="s">
        <v>8316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1" t="s">
        <v>8315</v>
      </c>
      <c r="R3728" t="s">
        <v>8316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1" t="s">
        <v>8315</v>
      </c>
      <c r="R3729" t="s">
        <v>8316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1" t="s">
        <v>8315</v>
      </c>
      <c r="R3730" t="s">
        <v>8316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1" t="s">
        <v>8315</v>
      </c>
      <c r="R3731" t="s">
        <v>8316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1" t="s">
        <v>8315</v>
      </c>
      <c r="R3732" t="s">
        <v>8316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1" t="s">
        <v>8315</v>
      </c>
      <c r="R3733" t="s">
        <v>8316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1" t="s">
        <v>8315</v>
      </c>
      <c r="R3734" t="s">
        <v>8316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1" t="s">
        <v>8315</v>
      </c>
      <c r="R3735" t="s">
        <v>8316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1" t="s">
        <v>8315</v>
      </c>
      <c r="R3736" t="s">
        <v>8316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1" t="s">
        <v>8315</v>
      </c>
      <c r="R3737" t="s">
        <v>8316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1" t="s">
        <v>8315</v>
      </c>
      <c r="R3738" t="s">
        <v>8316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1" t="s">
        <v>8315</v>
      </c>
      <c r="R3739" t="s">
        <v>8316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1" t="s">
        <v>8315</v>
      </c>
      <c r="R3740" t="s">
        <v>8316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1" t="s">
        <v>8315</v>
      </c>
      <c r="R3741" t="s">
        <v>8316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1" t="s">
        <v>8315</v>
      </c>
      <c r="R3742" t="s">
        <v>8316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1" t="s">
        <v>8315</v>
      </c>
      <c r="R3743" t="s">
        <v>8316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1" t="s">
        <v>8315</v>
      </c>
      <c r="R3744" t="s">
        <v>8316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1" t="s">
        <v>8315</v>
      </c>
      <c r="R3745" t="s">
        <v>8316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1" t="s">
        <v>8315</v>
      </c>
      <c r="R3746" t="s">
        <v>8316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1" t="s">
        <v>8315</v>
      </c>
      <c r="R3747" t="s">
        <v>8316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1" t="s">
        <v>8315</v>
      </c>
      <c r="R3748" t="s">
        <v>8316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1" t="s">
        <v>8315</v>
      </c>
      <c r="R3749" t="s">
        <v>8316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1" t="s">
        <v>8315</v>
      </c>
      <c r="R3750" t="s">
        <v>8357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1" t="s">
        <v>8315</v>
      </c>
      <c r="R3751" t="s">
        <v>8357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1" t="s">
        <v>8315</v>
      </c>
      <c r="R3752" t="s">
        <v>8357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1" t="s">
        <v>8315</v>
      </c>
      <c r="R3753" t="s">
        <v>8357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1" t="s">
        <v>8315</v>
      </c>
      <c r="R3754" t="s">
        <v>8357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1" t="s">
        <v>8315</v>
      </c>
      <c r="R3755" t="s">
        <v>8357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1" t="s">
        <v>8315</v>
      </c>
      <c r="R3756" t="s">
        <v>8357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1" t="s">
        <v>8315</v>
      </c>
      <c r="R3757" t="s">
        <v>8357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1" t="s">
        <v>8315</v>
      </c>
      <c r="R3758" t="s">
        <v>8357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1" t="s">
        <v>8315</v>
      </c>
      <c r="R3759" t="s">
        <v>8357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1" t="s">
        <v>8315</v>
      </c>
      <c r="R3760" t="s">
        <v>8357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1" t="s">
        <v>8315</v>
      </c>
      <c r="R3761" t="s">
        <v>8357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1" t="s">
        <v>8315</v>
      </c>
      <c r="R3762" t="s">
        <v>8357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1" t="s">
        <v>8315</v>
      </c>
      <c r="R3763" t="s">
        <v>8357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1" t="s">
        <v>8315</v>
      </c>
      <c r="R3764" t="s">
        <v>8357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1" t="s">
        <v>8315</v>
      </c>
      <c r="R3765" t="s">
        <v>8357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1" t="s">
        <v>8315</v>
      </c>
      <c r="R3766" t="s">
        <v>8357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1" t="s">
        <v>8315</v>
      </c>
      <c r="R3767" t="s">
        <v>8357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1" t="s">
        <v>8315</v>
      </c>
      <c r="R3768" t="s">
        <v>8357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1" t="s">
        <v>8315</v>
      </c>
      <c r="R3769" t="s">
        <v>8357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1" t="s">
        <v>8315</v>
      </c>
      <c r="R3770" t="s">
        <v>8357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1" t="s">
        <v>8315</v>
      </c>
      <c r="R3771" t="s">
        <v>8357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1" t="s">
        <v>8315</v>
      </c>
      <c r="R3772" t="s">
        <v>8357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1" t="s">
        <v>8315</v>
      </c>
      <c r="R3773" t="s">
        <v>8357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1" t="s">
        <v>8315</v>
      </c>
      <c r="R3774" t="s">
        <v>8357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1" t="s">
        <v>8315</v>
      </c>
      <c r="R3775" t="s">
        <v>8357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1" t="s">
        <v>8315</v>
      </c>
      <c r="R3776" t="s">
        <v>8357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1" t="s">
        <v>8315</v>
      </c>
      <c r="R3777" t="s">
        <v>8357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1" t="s">
        <v>8315</v>
      </c>
      <c r="R3778" t="s">
        <v>8357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s="11" t="s">
        <v>8315</v>
      </c>
      <c r="R3779" t="s">
        <v>8357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1" t="s">
        <v>8315</v>
      </c>
      <c r="R3780" t="s">
        <v>8357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1" t="s">
        <v>8315</v>
      </c>
      <c r="R3781" t="s">
        <v>8357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1" t="s">
        <v>8315</v>
      </c>
      <c r="R3782" t="s">
        <v>8357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1" t="s">
        <v>8315</v>
      </c>
      <c r="R3783" t="s">
        <v>8357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1" t="s">
        <v>8315</v>
      </c>
      <c r="R3784" t="s">
        <v>8357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1" t="s">
        <v>8315</v>
      </c>
      <c r="R3785" t="s">
        <v>8357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1" t="s">
        <v>8315</v>
      </c>
      <c r="R3786" t="s">
        <v>8357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1" t="s">
        <v>8315</v>
      </c>
      <c r="R3787" t="s">
        <v>8357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1" t="s">
        <v>8315</v>
      </c>
      <c r="R3788" t="s">
        <v>8357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1" t="s">
        <v>8315</v>
      </c>
      <c r="R3789" t="s">
        <v>8357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1" t="s">
        <v>8315</v>
      </c>
      <c r="R3790" t="s">
        <v>8357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1" t="s">
        <v>8315</v>
      </c>
      <c r="R3791" t="s">
        <v>8357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1" t="s">
        <v>8315</v>
      </c>
      <c r="R3792" t="s">
        <v>8357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1" t="s">
        <v>8315</v>
      </c>
      <c r="R3793" t="s">
        <v>8357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1" t="s">
        <v>8315</v>
      </c>
      <c r="R3794" t="s">
        <v>8357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1" t="s">
        <v>8315</v>
      </c>
      <c r="R3795" t="s">
        <v>8357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1" t="s">
        <v>8315</v>
      </c>
      <c r="R3796" t="s">
        <v>8357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1" t="s">
        <v>8315</v>
      </c>
      <c r="R3797" t="s">
        <v>8357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1" t="s">
        <v>8315</v>
      </c>
      <c r="R3798" t="s">
        <v>8357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1" t="s">
        <v>8315</v>
      </c>
      <c r="R3799" t="s">
        <v>8357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1" t="s">
        <v>8315</v>
      </c>
      <c r="R3800" t="s">
        <v>8357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1" t="s">
        <v>8315</v>
      </c>
      <c r="R3801" t="s">
        <v>8357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1" t="s">
        <v>8315</v>
      </c>
      <c r="R3802" t="s">
        <v>8357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1" t="s">
        <v>8315</v>
      </c>
      <c r="R3803" t="s">
        <v>8357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1" t="s">
        <v>8315</v>
      </c>
      <c r="R3804" t="s">
        <v>8357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1" t="s">
        <v>8315</v>
      </c>
      <c r="R3805" t="s">
        <v>8357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1" t="s">
        <v>8315</v>
      </c>
      <c r="R3806" t="s">
        <v>8357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1" t="s">
        <v>8315</v>
      </c>
      <c r="R3807" t="s">
        <v>8357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1" t="s">
        <v>8315</v>
      </c>
      <c r="R3808" t="s">
        <v>8357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1" t="s">
        <v>8315</v>
      </c>
      <c r="R3809" t="s">
        <v>8357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1" t="s">
        <v>8315</v>
      </c>
      <c r="R3810" t="s">
        <v>8316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1" t="s">
        <v>8315</v>
      </c>
      <c r="R3811" t="s">
        <v>8316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1" t="s">
        <v>8315</v>
      </c>
      <c r="R3812" t="s">
        <v>8316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1" t="s">
        <v>8315</v>
      </c>
      <c r="R3813" t="s">
        <v>8316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1" t="s">
        <v>8315</v>
      </c>
      <c r="R3814" t="s">
        <v>8316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1" t="s">
        <v>8315</v>
      </c>
      <c r="R3815" t="s">
        <v>8316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1" t="s">
        <v>8315</v>
      </c>
      <c r="R3816" t="s">
        <v>8316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1" t="s">
        <v>8315</v>
      </c>
      <c r="R3817" t="s">
        <v>8316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1" t="s">
        <v>8315</v>
      </c>
      <c r="R3818" t="s">
        <v>8316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1" t="s">
        <v>8315</v>
      </c>
      <c r="R3819" t="s">
        <v>8316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1" t="s">
        <v>8315</v>
      </c>
      <c r="R3820" t="s">
        <v>8316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1" t="s">
        <v>8315</v>
      </c>
      <c r="R3821" t="s">
        <v>8316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1" t="s">
        <v>8315</v>
      </c>
      <c r="R3822" t="s">
        <v>8316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1" t="s">
        <v>8315</v>
      </c>
      <c r="R3823" t="s">
        <v>8316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1" t="s">
        <v>8315</v>
      </c>
      <c r="R3824" t="s">
        <v>8316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1" t="s">
        <v>8315</v>
      </c>
      <c r="R3825" t="s">
        <v>8316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1" t="s">
        <v>8315</v>
      </c>
      <c r="R3826" t="s">
        <v>8316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1" t="s">
        <v>8315</v>
      </c>
      <c r="R3827" t="s">
        <v>8316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1" t="s">
        <v>8315</v>
      </c>
      <c r="R3828" t="s">
        <v>8316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1" t="s">
        <v>8315</v>
      </c>
      <c r="R3829" t="s">
        <v>8316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1" t="s">
        <v>8315</v>
      </c>
      <c r="R3830" t="s">
        <v>8316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1" t="s">
        <v>8315</v>
      </c>
      <c r="R3831" t="s">
        <v>8316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1" t="s">
        <v>8315</v>
      </c>
      <c r="R3832" t="s">
        <v>8316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1" t="s">
        <v>8315</v>
      </c>
      <c r="R3833" t="s">
        <v>8316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1" t="s">
        <v>8315</v>
      </c>
      <c r="R3834" t="s">
        <v>8316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1" t="s">
        <v>8315</v>
      </c>
      <c r="R3835" t="s">
        <v>8316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1" t="s">
        <v>8315</v>
      </c>
      <c r="R3836" t="s">
        <v>8316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1" t="s">
        <v>8315</v>
      </c>
      <c r="R3837" t="s">
        <v>8316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1" t="s">
        <v>8315</v>
      </c>
      <c r="R3838" t="s">
        <v>8316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1" t="s">
        <v>8315</v>
      </c>
      <c r="R3839" t="s">
        <v>8316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1" t="s">
        <v>8315</v>
      </c>
      <c r="R3840" t="s">
        <v>8316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1" t="s">
        <v>8315</v>
      </c>
      <c r="R3841" t="s">
        <v>8316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1" t="s">
        <v>8315</v>
      </c>
      <c r="R3842" t="s">
        <v>8316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s="11" t="s">
        <v>8315</v>
      </c>
      <c r="R3843" t="s">
        <v>8316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1" t="s">
        <v>8315</v>
      </c>
      <c r="R3844" t="s">
        <v>8316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1" t="s">
        <v>8315</v>
      </c>
      <c r="R3845" t="s">
        <v>8316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1" t="s">
        <v>8315</v>
      </c>
      <c r="R3846" t="s">
        <v>8316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1" t="s">
        <v>8315</v>
      </c>
      <c r="R3847" t="s">
        <v>8316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1" t="s">
        <v>8315</v>
      </c>
      <c r="R3848" t="s">
        <v>8316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1" t="s">
        <v>8315</v>
      </c>
      <c r="R3849" t="s">
        <v>8316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1" t="s">
        <v>8315</v>
      </c>
      <c r="R3850" t="s">
        <v>8316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1" t="s">
        <v>8315</v>
      </c>
      <c r="R3851" t="s">
        <v>8316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1" t="s">
        <v>8315</v>
      </c>
      <c r="R3852" t="s">
        <v>8316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1" t="s">
        <v>8315</v>
      </c>
      <c r="R3853" t="s">
        <v>8316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1" t="s">
        <v>8315</v>
      </c>
      <c r="R3854" t="s">
        <v>8316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1" t="s">
        <v>8315</v>
      </c>
      <c r="R3855" t="s">
        <v>8316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1" t="s">
        <v>8315</v>
      </c>
      <c r="R3856" t="s">
        <v>8316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1" t="s">
        <v>8315</v>
      </c>
      <c r="R3857" t="s">
        <v>8316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1" t="s">
        <v>8315</v>
      </c>
      <c r="R3858" t="s">
        <v>8316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1" t="s">
        <v>8315</v>
      </c>
      <c r="R3859" t="s">
        <v>8316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1" t="s">
        <v>8315</v>
      </c>
      <c r="R3860" t="s">
        <v>8316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1" t="s">
        <v>8315</v>
      </c>
      <c r="R3861" t="s">
        <v>8316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1" t="s">
        <v>8315</v>
      </c>
      <c r="R3862" t="s">
        <v>8316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1" t="s">
        <v>8315</v>
      </c>
      <c r="R3863" t="s">
        <v>8316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1" t="s">
        <v>8315</v>
      </c>
      <c r="R3864" t="s">
        <v>8316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1" t="s">
        <v>8315</v>
      </c>
      <c r="R3865" t="s">
        <v>8316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1" t="s">
        <v>8315</v>
      </c>
      <c r="R3866" t="s">
        <v>8316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1" t="s">
        <v>8315</v>
      </c>
      <c r="R3867" t="s">
        <v>8316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1" t="s">
        <v>8315</v>
      </c>
      <c r="R3868" t="s">
        <v>8316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1" t="s">
        <v>8315</v>
      </c>
      <c r="R3869" t="s">
        <v>8316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1" t="s">
        <v>8315</v>
      </c>
      <c r="R3870" t="s">
        <v>8357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1" t="s">
        <v>8315</v>
      </c>
      <c r="R3871" t="s">
        <v>8357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1" t="s">
        <v>8315</v>
      </c>
      <c r="R3872" t="s">
        <v>8357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1" t="s">
        <v>8315</v>
      </c>
      <c r="R3873" t="s">
        <v>8357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1" t="s">
        <v>8315</v>
      </c>
      <c r="R3874" t="s">
        <v>8357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1" t="s">
        <v>8315</v>
      </c>
      <c r="R3875" t="s">
        <v>8357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1" t="s">
        <v>8315</v>
      </c>
      <c r="R3876" t="s">
        <v>8357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1" t="s">
        <v>8315</v>
      </c>
      <c r="R3877" t="s">
        <v>8357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1" t="s">
        <v>8315</v>
      </c>
      <c r="R3878" t="s">
        <v>8357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1" t="s">
        <v>8315</v>
      </c>
      <c r="R3879" t="s">
        <v>8357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1" t="s">
        <v>8315</v>
      </c>
      <c r="R3880" t="s">
        <v>8357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1" t="s">
        <v>8315</v>
      </c>
      <c r="R3881" t="s">
        <v>8357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1" t="s">
        <v>8315</v>
      </c>
      <c r="R3882" t="s">
        <v>8357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1" t="s">
        <v>8315</v>
      </c>
      <c r="R3883" t="s">
        <v>8357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1" t="s">
        <v>8315</v>
      </c>
      <c r="R3884" t="s">
        <v>8357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1" t="s">
        <v>8315</v>
      </c>
      <c r="R3885" t="s">
        <v>8357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1" t="s">
        <v>8315</v>
      </c>
      <c r="R3886" t="s">
        <v>8357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1" t="s">
        <v>8315</v>
      </c>
      <c r="R3887" t="s">
        <v>8357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1" t="s">
        <v>8315</v>
      </c>
      <c r="R3888" t="s">
        <v>8357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1" t="s">
        <v>8315</v>
      </c>
      <c r="R3889" t="s">
        <v>8357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1" t="s">
        <v>8315</v>
      </c>
      <c r="R3890" t="s">
        <v>8316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1" t="s">
        <v>8315</v>
      </c>
      <c r="R3891" t="s">
        <v>8316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1" t="s">
        <v>8315</v>
      </c>
      <c r="R3892" t="s">
        <v>8316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1" t="s">
        <v>8315</v>
      </c>
      <c r="R3893" t="s">
        <v>8316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1" t="s">
        <v>8315</v>
      </c>
      <c r="R3894" t="s">
        <v>8316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1" t="s">
        <v>8315</v>
      </c>
      <c r="R3895" t="s">
        <v>8316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1" t="s">
        <v>8315</v>
      </c>
      <c r="R3896" t="s">
        <v>8316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1" t="s">
        <v>8315</v>
      </c>
      <c r="R3897" t="s">
        <v>8316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1" t="s">
        <v>8315</v>
      </c>
      <c r="R3898" t="s">
        <v>8316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1" t="s">
        <v>8315</v>
      </c>
      <c r="R3899" t="s">
        <v>8316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1" t="s">
        <v>8315</v>
      </c>
      <c r="R3900" t="s">
        <v>8316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1" t="s">
        <v>8315</v>
      </c>
      <c r="R3901" t="s">
        <v>8316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1" t="s">
        <v>8315</v>
      </c>
      <c r="R3902" t="s">
        <v>8316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1" t="s">
        <v>8315</v>
      </c>
      <c r="R3903" t="s">
        <v>8316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1" t="s">
        <v>8315</v>
      </c>
      <c r="R3904" t="s">
        <v>8316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1" t="s">
        <v>8315</v>
      </c>
      <c r="R3905" t="s">
        <v>8316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1" t="s">
        <v>8315</v>
      </c>
      <c r="R3906" t="s">
        <v>8316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s="11" t="s">
        <v>8315</v>
      </c>
      <c r="R3907" t="s">
        <v>8316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1" t="s">
        <v>8315</v>
      </c>
      <c r="R3908" t="s">
        <v>8316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1" t="s">
        <v>8315</v>
      </c>
      <c r="R3909" t="s">
        <v>8316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1" t="s">
        <v>8315</v>
      </c>
      <c r="R3910" t="s">
        <v>8316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1" t="s">
        <v>8315</v>
      </c>
      <c r="R3911" t="s">
        <v>8316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1" t="s">
        <v>8315</v>
      </c>
      <c r="R3912" t="s">
        <v>8316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1" t="s">
        <v>8315</v>
      </c>
      <c r="R3913" t="s">
        <v>8316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1" t="s">
        <v>8315</v>
      </c>
      <c r="R3914" t="s">
        <v>8316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1" t="s">
        <v>8315</v>
      </c>
      <c r="R3915" t="s">
        <v>8316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1" t="s">
        <v>8315</v>
      </c>
      <c r="R3916" t="s">
        <v>8316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1" t="s">
        <v>8315</v>
      </c>
      <c r="R3917" t="s">
        <v>8316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1" t="s">
        <v>8315</v>
      </c>
      <c r="R3918" t="s">
        <v>8316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1" t="s">
        <v>8315</v>
      </c>
      <c r="R3919" t="s">
        <v>8316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1" t="s">
        <v>8315</v>
      </c>
      <c r="R3920" t="s">
        <v>8316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1" t="s">
        <v>8315</v>
      </c>
      <c r="R3921" t="s">
        <v>8316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1" t="s">
        <v>8315</v>
      </c>
      <c r="R3922" t="s">
        <v>8316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1" t="s">
        <v>8315</v>
      </c>
      <c r="R3923" t="s">
        <v>8316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1" t="s">
        <v>8315</v>
      </c>
      <c r="R3924" t="s">
        <v>8316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1" t="s">
        <v>8315</v>
      </c>
      <c r="R3925" t="s">
        <v>8316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1" t="s">
        <v>8315</v>
      </c>
      <c r="R3926" t="s">
        <v>8316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1" t="s">
        <v>8315</v>
      </c>
      <c r="R3927" t="s">
        <v>8316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1" t="s">
        <v>8315</v>
      </c>
      <c r="R3928" t="s">
        <v>8316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1" t="s">
        <v>8315</v>
      </c>
      <c r="R3929" t="s">
        <v>8316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1" t="s">
        <v>8315</v>
      </c>
      <c r="R3930" t="s">
        <v>8316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1" t="s">
        <v>8315</v>
      </c>
      <c r="R3931" t="s">
        <v>8316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1" t="s">
        <v>8315</v>
      </c>
      <c r="R3932" t="s">
        <v>8316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1" t="s">
        <v>8315</v>
      </c>
      <c r="R3933" t="s">
        <v>8316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1" t="s">
        <v>8315</v>
      </c>
      <c r="R3934" t="s">
        <v>8316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1" t="s">
        <v>8315</v>
      </c>
      <c r="R3935" t="s">
        <v>8316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1" t="s">
        <v>8315</v>
      </c>
      <c r="R3936" t="s">
        <v>8316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1" t="s">
        <v>8315</v>
      </c>
      <c r="R3937" t="s">
        <v>8316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1" t="s">
        <v>8315</v>
      </c>
      <c r="R3938" t="s">
        <v>8316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1" t="s">
        <v>8315</v>
      </c>
      <c r="R3939" t="s">
        <v>8316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1" t="s">
        <v>8315</v>
      </c>
      <c r="R3940" t="s">
        <v>8316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1" t="s">
        <v>8315</v>
      </c>
      <c r="R3941" t="s">
        <v>8316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1" t="s">
        <v>8315</v>
      </c>
      <c r="R3942" t="s">
        <v>8316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1" t="s">
        <v>8315</v>
      </c>
      <c r="R3943" t="s">
        <v>8316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1" t="s">
        <v>8315</v>
      </c>
      <c r="R3944" t="s">
        <v>8316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1" t="s">
        <v>8315</v>
      </c>
      <c r="R3945" t="s">
        <v>8316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1" t="s">
        <v>8315</v>
      </c>
      <c r="R3946" t="s">
        <v>8316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1" t="s">
        <v>8315</v>
      </c>
      <c r="R3947" t="s">
        <v>8316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1" t="s">
        <v>8315</v>
      </c>
      <c r="R3948" t="s">
        <v>8316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1" t="s">
        <v>8315</v>
      </c>
      <c r="R3949" t="s">
        <v>8316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1" t="s">
        <v>8315</v>
      </c>
      <c r="R3950" t="s">
        <v>8316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1" t="s">
        <v>8315</v>
      </c>
      <c r="R3951" t="s">
        <v>8316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1" t="s">
        <v>8315</v>
      </c>
      <c r="R3952" t="s">
        <v>8316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1" t="s">
        <v>8315</v>
      </c>
      <c r="R3953" t="s">
        <v>8316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1" t="s">
        <v>8315</v>
      </c>
      <c r="R3954" t="s">
        <v>8316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1" t="s">
        <v>8315</v>
      </c>
      <c r="R3955" t="s">
        <v>8316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1" t="s">
        <v>8315</v>
      </c>
      <c r="R3956" t="s">
        <v>8316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1" t="s">
        <v>8315</v>
      </c>
      <c r="R3957" t="s">
        <v>8316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1" t="s">
        <v>8315</v>
      </c>
      <c r="R3958" t="s">
        <v>8316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1" t="s">
        <v>8315</v>
      </c>
      <c r="R3959" t="s">
        <v>8316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1" t="s">
        <v>8315</v>
      </c>
      <c r="R3960" t="s">
        <v>8316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1" t="s">
        <v>8315</v>
      </c>
      <c r="R3961" t="s">
        <v>8316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1" t="s">
        <v>8315</v>
      </c>
      <c r="R3962" t="s">
        <v>8316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1" t="s">
        <v>8315</v>
      </c>
      <c r="R3963" t="s">
        <v>8316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1" t="s">
        <v>8315</v>
      </c>
      <c r="R3964" t="s">
        <v>8316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1" t="s">
        <v>8315</v>
      </c>
      <c r="R3965" t="s">
        <v>8316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1" t="s">
        <v>8315</v>
      </c>
      <c r="R3966" t="s">
        <v>8316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1" t="s">
        <v>8315</v>
      </c>
      <c r="R3967" t="s">
        <v>8316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1" t="s">
        <v>8315</v>
      </c>
      <c r="R3968" t="s">
        <v>8316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1" t="s">
        <v>8315</v>
      </c>
      <c r="R3969" t="s">
        <v>8316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1" t="s">
        <v>8315</v>
      </c>
      <c r="R3970" t="s">
        <v>8316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s="11" t="s">
        <v>8315</v>
      </c>
      <c r="R3971" t="s">
        <v>8316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1" t="s">
        <v>8315</v>
      </c>
      <c r="R3972" t="s">
        <v>8316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1" t="s">
        <v>8315</v>
      </c>
      <c r="R3973" t="s">
        <v>8316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1" t="s">
        <v>8315</v>
      </c>
      <c r="R3974" t="s">
        <v>8316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1" t="s">
        <v>8315</v>
      </c>
      <c r="R3975" t="s">
        <v>8316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1" t="s">
        <v>8315</v>
      </c>
      <c r="R3976" t="s">
        <v>8316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1" t="s">
        <v>8315</v>
      </c>
      <c r="R3977" t="s">
        <v>8316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1" t="s">
        <v>8315</v>
      </c>
      <c r="R3978" t="s">
        <v>8316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1" t="s">
        <v>8315</v>
      </c>
      <c r="R3979" t="s">
        <v>8316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1" t="s">
        <v>8315</v>
      </c>
      <c r="R3980" t="s">
        <v>8316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1" t="s">
        <v>8315</v>
      </c>
      <c r="R3981" t="s">
        <v>8316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1" t="s">
        <v>8315</v>
      </c>
      <c r="R3982" t="s">
        <v>8316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1" t="s">
        <v>8315</v>
      </c>
      <c r="R3983" t="s">
        <v>8316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1" t="s">
        <v>8315</v>
      </c>
      <c r="R3984" t="s">
        <v>8316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1" t="s">
        <v>8315</v>
      </c>
      <c r="R3985" t="s">
        <v>8316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1" t="s">
        <v>8315</v>
      </c>
      <c r="R3986" t="s">
        <v>8316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1" t="s">
        <v>8315</v>
      </c>
      <c r="R3987" t="s">
        <v>8316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1" t="s">
        <v>8315</v>
      </c>
      <c r="R3988" t="s">
        <v>8316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1" t="s">
        <v>8315</v>
      </c>
      <c r="R3989" t="s">
        <v>8316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1" t="s">
        <v>8315</v>
      </c>
      <c r="R3990" t="s">
        <v>8316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1" t="s">
        <v>8315</v>
      </c>
      <c r="R3991" t="s">
        <v>8316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1" t="s">
        <v>8315</v>
      </c>
      <c r="R3992" t="s">
        <v>8316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1" t="s">
        <v>8315</v>
      </c>
      <c r="R3993" t="s">
        <v>8316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1" t="s">
        <v>8315</v>
      </c>
      <c r="R3994" t="s">
        <v>8316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1" t="s">
        <v>8315</v>
      </c>
      <c r="R3995" t="s">
        <v>8316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1" t="s">
        <v>8315</v>
      </c>
      <c r="R3996" t="s">
        <v>8316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1" t="s">
        <v>8315</v>
      </c>
      <c r="R3997" t="s">
        <v>8316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1" t="s">
        <v>8315</v>
      </c>
      <c r="R3998" t="s">
        <v>8316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1" t="s">
        <v>8315</v>
      </c>
      <c r="R3999" t="s">
        <v>8316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1" t="s">
        <v>8315</v>
      </c>
      <c r="R4000" t="s">
        <v>8316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1" t="s">
        <v>8315</v>
      </c>
      <c r="R4001" t="s">
        <v>8316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1" t="s">
        <v>8315</v>
      </c>
      <c r="R4002" t="s">
        <v>8316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1" t="s">
        <v>8315</v>
      </c>
      <c r="R4003" t="s">
        <v>8316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1" t="s">
        <v>8315</v>
      </c>
      <c r="R4004" t="s">
        <v>8316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1" t="s">
        <v>8315</v>
      </c>
      <c r="R4005" t="s">
        <v>8316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1" t="s">
        <v>8315</v>
      </c>
      <c r="R4006" t="s">
        <v>8316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1" t="s">
        <v>8315</v>
      </c>
      <c r="R4007" t="s">
        <v>8316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1" t="s">
        <v>8315</v>
      </c>
      <c r="R4008" t="s">
        <v>8316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1" t="s">
        <v>8315</v>
      </c>
      <c r="R4009" t="s">
        <v>8316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1" t="s">
        <v>8315</v>
      </c>
      <c r="R4010" t="s">
        <v>8316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1" t="s">
        <v>8315</v>
      </c>
      <c r="R4011" t="s">
        <v>8316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1" t="s">
        <v>8315</v>
      </c>
      <c r="R4012" t="s">
        <v>8316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1" t="s">
        <v>8315</v>
      </c>
      <c r="R4013" t="s">
        <v>8316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1" t="s">
        <v>8315</v>
      </c>
      <c r="R4014" t="s">
        <v>8316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1" t="s">
        <v>8315</v>
      </c>
      <c r="R4015" t="s">
        <v>8316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1" t="s">
        <v>8315</v>
      </c>
      <c r="R4016" t="s">
        <v>8316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1" t="s">
        <v>8315</v>
      </c>
      <c r="R4017" t="s">
        <v>8316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1" t="s">
        <v>8315</v>
      </c>
      <c r="R4018" t="s">
        <v>8316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1" t="s">
        <v>8315</v>
      </c>
      <c r="R4019" t="s">
        <v>8316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1" t="s">
        <v>8315</v>
      </c>
      <c r="R4020" t="s">
        <v>8316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1" t="s">
        <v>8315</v>
      </c>
      <c r="R4021" t="s">
        <v>8316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1" t="s">
        <v>8315</v>
      </c>
      <c r="R4022" t="s">
        <v>8316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1" t="s">
        <v>8315</v>
      </c>
      <c r="R4023" t="s">
        <v>8316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1" t="s">
        <v>8315</v>
      </c>
      <c r="R4024" t="s">
        <v>8316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1" t="s">
        <v>8315</v>
      </c>
      <c r="R4025" t="s">
        <v>8316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1" t="s">
        <v>8315</v>
      </c>
      <c r="R4026" t="s">
        <v>8316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1" t="s">
        <v>8315</v>
      </c>
      <c r="R4027" t="s">
        <v>8316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1" t="s">
        <v>8315</v>
      </c>
      <c r="R4028" t="s">
        <v>8316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1" t="s">
        <v>8315</v>
      </c>
      <c r="R4029" t="s">
        <v>8316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1" t="s">
        <v>8315</v>
      </c>
      <c r="R4030" t="s">
        <v>8316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1" t="s">
        <v>8315</v>
      </c>
      <c r="R4031" t="s">
        <v>8316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1" t="s">
        <v>8315</v>
      </c>
      <c r="R4032" t="s">
        <v>8316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1" t="s">
        <v>8315</v>
      </c>
      <c r="R4033" t="s">
        <v>8316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1" t="s">
        <v>8315</v>
      </c>
      <c r="R4034" t="s">
        <v>8316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s="11" t="s">
        <v>8315</v>
      </c>
      <c r="R4035" t="s">
        <v>8316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1" t="s">
        <v>8315</v>
      </c>
      <c r="R4036" t="s">
        <v>8316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1" t="s">
        <v>8315</v>
      </c>
      <c r="R4037" t="s">
        <v>8316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1" t="s">
        <v>8315</v>
      </c>
      <c r="R4038" t="s">
        <v>8316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1" t="s">
        <v>8315</v>
      </c>
      <c r="R4039" t="s">
        <v>8316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1" t="s">
        <v>8315</v>
      </c>
      <c r="R4040" t="s">
        <v>8316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1" t="s">
        <v>8315</v>
      </c>
      <c r="R4041" t="s">
        <v>8316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1" t="s">
        <v>8315</v>
      </c>
      <c r="R4042" t="s">
        <v>8316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1" t="s">
        <v>8315</v>
      </c>
      <c r="R4043" t="s">
        <v>8316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1" t="s">
        <v>8315</v>
      </c>
      <c r="R4044" t="s">
        <v>8316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1" t="s">
        <v>8315</v>
      </c>
      <c r="R4045" t="s">
        <v>8316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1" t="s">
        <v>8315</v>
      </c>
      <c r="R4046" t="s">
        <v>8316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1" t="s">
        <v>8315</v>
      </c>
      <c r="R4047" t="s">
        <v>8316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1" t="s">
        <v>8315</v>
      </c>
      <c r="R4048" t="s">
        <v>8316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1" t="s">
        <v>8315</v>
      </c>
      <c r="R4049" t="s">
        <v>8316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1" t="s">
        <v>8315</v>
      </c>
      <c r="R4050" t="s">
        <v>8316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1" t="s">
        <v>8315</v>
      </c>
      <c r="R4051" t="s">
        <v>8316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1" t="s">
        <v>8315</v>
      </c>
      <c r="R4052" t="s">
        <v>8316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1" t="s">
        <v>8315</v>
      </c>
      <c r="R4053" t="s">
        <v>8316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1" t="s">
        <v>8315</v>
      </c>
      <c r="R4054" t="s">
        <v>8316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1" t="s">
        <v>8315</v>
      </c>
      <c r="R4055" t="s">
        <v>8316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1" t="s">
        <v>8315</v>
      </c>
      <c r="R4056" t="s">
        <v>8316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1" t="s">
        <v>8315</v>
      </c>
      <c r="R4057" t="s">
        <v>8316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1" t="s">
        <v>8315</v>
      </c>
      <c r="R4058" t="s">
        <v>8316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1" t="s">
        <v>8315</v>
      </c>
      <c r="R4059" t="s">
        <v>8316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1" t="s">
        <v>8315</v>
      </c>
      <c r="R4060" t="s">
        <v>8316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1" t="s">
        <v>8315</v>
      </c>
      <c r="R4061" t="s">
        <v>8316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1" t="s">
        <v>8315</v>
      </c>
      <c r="R4062" t="s">
        <v>8316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1" t="s">
        <v>8315</v>
      </c>
      <c r="R4063" t="s">
        <v>8316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1" t="s">
        <v>8315</v>
      </c>
      <c r="R4064" t="s">
        <v>8316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1" t="s">
        <v>8315</v>
      </c>
      <c r="R4065" t="s">
        <v>8316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1" t="s">
        <v>8315</v>
      </c>
      <c r="R4066" t="s">
        <v>8316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1" t="s">
        <v>8315</v>
      </c>
      <c r="R4067" t="s">
        <v>8316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1" t="s">
        <v>8315</v>
      </c>
      <c r="R4068" t="s">
        <v>8316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1" t="s">
        <v>8315</v>
      </c>
      <c r="R4069" t="s">
        <v>8316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1" t="s">
        <v>8315</v>
      </c>
      <c r="R4070" t="s">
        <v>8316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1" t="s">
        <v>8315</v>
      </c>
      <c r="R4071" t="s">
        <v>8316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1" t="s">
        <v>8315</v>
      </c>
      <c r="R4072" t="s">
        <v>8316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1" t="s">
        <v>8315</v>
      </c>
      <c r="R4073" t="s">
        <v>8316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1" t="s">
        <v>8315</v>
      </c>
      <c r="R4074" t="s">
        <v>8316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1" t="s">
        <v>8315</v>
      </c>
      <c r="R4075" t="s">
        <v>8316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1" t="s">
        <v>8315</v>
      </c>
      <c r="R4076" t="s">
        <v>8316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1" t="s">
        <v>8315</v>
      </c>
      <c r="R4077" t="s">
        <v>8316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1" t="s">
        <v>8315</v>
      </c>
      <c r="R4078" t="s">
        <v>8316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1" t="s">
        <v>8315</v>
      </c>
      <c r="R4079" t="s">
        <v>8316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1" t="s">
        <v>8315</v>
      </c>
      <c r="R4080" t="s">
        <v>8316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1" t="s">
        <v>8315</v>
      </c>
      <c r="R4081" t="s">
        <v>8316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1" t="s">
        <v>8315</v>
      </c>
      <c r="R4082" t="s">
        <v>8316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1" t="s">
        <v>8315</v>
      </c>
      <c r="R4083" t="s">
        <v>8316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1" t="s">
        <v>8315</v>
      </c>
      <c r="R4084" t="s">
        <v>8316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1" t="s">
        <v>8315</v>
      </c>
      <c r="R4085" t="s">
        <v>8316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1" t="s">
        <v>8315</v>
      </c>
      <c r="R4086" t="s">
        <v>8316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1" t="s">
        <v>8315</v>
      </c>
      <c r="R4087" t="s">
        <v>8316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1" t="s">
        <v>8315</v>
      </c>
      <c r="R4088" t="s">
        <v>8316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1" t="s">
        <v>8315</v>
      </c>
      <c r="R4089" t="s">
        <v>8316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1" t="s">
        <v>8315</v>
      </c>
      <c r="R4090" t="s">
        <v>8316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1" t="s">
        <v>8315</v>
      </c>
      <c r="R4091" t="s">
        <v>8316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1" t="s">
        <v>8315</v>
      </c>
      <c r="R4092" t="s">
        <v>8316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1" t="s">
        <v>8315</v>
      </c>
      <c r="R4093" t="s">
        <v>8316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1" t="s">
        <v>8315</v>
      </c>
      <c r="R4094" t="s">
        <v>8316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1" t="s">
        <v>8315</v>
      </c>
      <c r="R4095" t="s">
        <v>8316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1" t="s">
        <v>8315</v>
      </c>
      <c r="R4096" t="s">
        <v>8316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1" t="s">
        <v>8315</v>
      </c>
      <c r="R4097" t="s">
        <v>8316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1" t="s">
        <v>8315</v>
      </c>
      <c r="R4098" t="s">
        <v>8316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s="11" t="s">
        <v>8315</v>
      </c>
      <c r="R4099" t="s">
        <v>8316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1" t="s">
        <v>8315</v>
      </c>
      <c r="R4100" t="s">
        <v>8316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1" t="s">
        <v>8315</v>
      </c>
      <c r="R4101" t="s">
        <v>8316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1" t="s">
        <v>8315</v>
      </c>
      <c r="R4102" t="s">
        <v>8316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1" t="s">
        <v>8315</v>
      </c>
      <c r="R4103" t="s">
        <v>8316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1" t="s">
        <v>8315</v>
      </c>
      <c r="R4104" t="s">
        <v>8316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1" t="s">
        <v>8315</v>
      </c>
      <c r="R4105" t="s">
        <v>8316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1" t="s">
        <v>8315</v>
      </c>
      <c r="R4106" t="s">
        <v>8316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1" t="s">
        <v>8315</v>
      </c>
      <c r="R4107" t="s">
        <v>8316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1" t="s">
        <v>8315</v>
      </c>
      <c r="R4108" t="s">
        <v>8316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1" t="s">
        <v>8315</v>
      </c>
      <c r="R4109" t="s">
        <v>8316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1" t="s">
        <v>8315</v>
      </c>
      <c r="R4110" t="s">
        <v>8316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1" t="s">
        <v>8315</v>
      </c>
      <c r="R4111" t="s">
        <v>8316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1" t="s">
        <v>8315</v>
      </c>
      <c r="R4112" t="s">
        <v>8316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1" t="s">
        <v>8315</v>
      </c>
      <c r="R4113" t="s">
        <v>8316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1" t="s">
        <v>8315</v>
      </c>
      <c r="R4114" t="s">
        <v>8316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1" t="s">
        <v>8315</v>
      </c>
      <c r="R4115" t="s">
        <v>8316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autoFilter ref="A1:U4115" xr:uid="{857BEE71-8E93-B74B-B6B0-98F0F64371A8}"/>
  <sortState xmlns:xlrd2="http://schemas.microsoft.com/office/spreadsheetml/2017/richdata2" ref="A2:O4115">
    <sortCondition ref="A1:A4115"/>
  </sortState>
  <conditionalFormatting sqref="F1:F1048576">
    <cfRule type="cellIs" dxfId="3" priority="3" operator="equal">
      <formula>"Canceled"</formula>
    </cfRule>
    <cfRule type="containsText" dxfId="2" priority="4" operator="containsText" text="Failed">
      <formula>NOT(ISERROR(SEARCH("Failed",F1)))</formula>
    </cfRule>
    <cfRule type="cellIs" dxfId="1" priority="5" operator="equal">
      <formula>"Successful"</formula>
    </cfRule>
    <cfRule type="containsText" dxfId="0" priority="6" operator="containsText" text="Live">
      <formula>NOT(ISERROR(SEARCH("Live",F1)))</formula>
    </cfRule>
  </conditionalFormatting>
  <conditionalFormatting sqref="O1:O1048576 P1 R1:U1">
    <cfRule type="colorScale" priority="1">
      <colorScale>
        <cfvo type="min"/>
        <cfvo type="max"/>
        <color rgb="FFFF0000"/>
        <color rgb="FF002060"/>
      </colorScale>
    </cfRule>
    <cfRule type="colorScale" priority="2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4BA6-59E7-E643-97E4-FC86DF452A76}">
  <dimension ref="A1:E18"/>
  <sheetViews>
    <sheetView workbookViewId="0">
      <selection activeCell="B7" sqref="B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8379</v>
      </c>
      <c r="B2" t="s">
        <v>8364</v>
      </c>
    </row>
    <row r="4" spans="1:5" x14ac:dyDescent="0.2">
      <c r="A4" s="12" t="s">
        <v>8362</v>
      </c>
      <c r="B4" s="12" t="s">
        <v>8360</v>
      </c>
    </row>
    <row r="5" spans="1:5" x14ac:dyDescent="0.2">
      <c r="A5" s="12" t="s">
        <v>8363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5" t="s">
        <v>8373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5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5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5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5" t="s">
        <v>8367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5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5" t="s">
        <v>8368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5" t="s">
        <v>8369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5" t="s">
        <v>8370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5" t="s">
        <v>8371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5" t="s">
        <v>8372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5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6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1376-ED37-6642-827F-BAAD7B56A862}">
  <dimension ref="A1:H13"/>
  <sheetViews>
    <sheetView zoomScale="145" zoomScaleNormal="145" workbookViewId="0">
      <selection activeCell="C5" sqref="C5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9.33203125" customWidth="1"/>
    <col min="4" max="4" width="18.5" customWidth="1"/>
    <col min="5" max="5" width="22.6640625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s="1" t="s">
        <v>8380</v>
      </c>
      <c r="B1" s="1" t="s">
        <v>8381</v>
      </c>
      <c r="C1" s="1" t="s">
        <v>8382</v>
      </c>
      <c r="D1" s="1" t="s">
        <v>8383</v>
      </c>
      <c r="E1" s="1" t="s">
        <v>8384</v>
      </c>
      <c r="F1" s="1" t="s">
        <v>8385</v>
      </c>
      <c r="G1" s="1" t="s">
        <v>8386</v>
      </c>
      <c r="H1" s="1" t="s">
        <v>8387</v>
      </c>
    </row>
    <row r="2" spans="1:8" x14ac:dyDescent="0.2">
      <c r="A2" s="17" t="s">
        <v>8388</v>
      </c>
      <c r="B2" s="17">
        <f>COUNTIFS(Kickstarter!D:D,"&lt;1000",Kickstarter!F:F,"successful",Kickstarter!R:R,"Plays")</f>
        <v>141</v>
      </c>
      <c r="C2" s="17">
        <f>COUNTIFS(Kickstarter!D:D,"&lt;1000",Kickstarter!F:F,"Failed",Kickstarter!R:R,"Plays")</f>
        <v>45</v>
      </c>
      <c r="D2" s="17">
        <f>COUNTIFS(Kickstarter!D:D,"&lt;1000",Kickstarter!F:F,"canceled",Kickstarter!R:R,"Plays")</f>
        <v>0</v>
      </c>
      <c r="E2" s="17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">
      <c r="A3" s="17" t="s">
        <v>8391</v>
      </c>
      <c r="B3" s="17">
        <f>COUNTIFS(Kickstarter!D:D,"&gt;=1000",Kickstarter!D:D,"&lt;=4999",Kickstarter!F:F,"successful",Kickstarter!R:R,"Plays")</f>
        <v>388</v>
      </c>
      <c r="C3" s="17">
        <f>COUNTIFS(Kickstarter!D:D,"&gt;=1000",Kickstarter!D:D,"&lt;=4999",Kickstarter!F:F,"failed",Kickstarter!R:R,"Plays")</f>
        <v>146</v>
      </c>
      <c r="D3" s="17">
        <f>COUNTIFS(Kickstarter!D:D,"&gt;=1000",Kickstarter!D:D,"&lt;=4999",Kickstarter!F:F,"canceled",Kickstarter!R:R,"Plays")</f>
        <v>0</v>
      </c>
      <c r="E3" s="17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s="17" t="s">
        <v>8389</v>
      </c>
      <c r="B4" s="17">
        <f>COUNTIFS(Kickstarter!D:D,"&gt;=5000",Kickstarter!D:D,"&lt;=9999",Kickstarter!F:F,"successful",Kickstarter!R:R,"Plays")</f>
        <v>93</v>
      </c>
      <c r="C4" s="17">
        <f>COUNTIFS(Kickstarter!D:D,"&gt;=5000",Kickstarter!D:D,"&lt;=9999",Kickstarter!F:F,"failed",Kickstarter!R:R,"Plays")</f>
        <v>76</v>
      </c>
      <c r="D4" s="17">
        <f>COUNTIFS(Kickstarter!D:D,"&gt;=5000",Kickstarter!D:D,"&lt;=9999",Kickstarter!F:F,"canceled",Kickstarter!R:R,"Plays")</f>
        <v>0</v>
      </c>
      <c r="E4" s="17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s="17" t="s">
        <v>8390</v>
      </c>
      <c r="B5" s="17">
        <f>COUNTIFS(Kickstarter!D:D,"&gt;=10000",Kickstarter!D:D,"&lt;=14999",Kickstarter!F:F,"successful",Kickstarter!R:R,"Plays")</f>
        <v>39</v>
      </c>
      <c r="C5" s="17">
        <f>COUNTIFS(Kickstarter!D:D,"&gt;=10000",Kickstarter!D:D,"&lt;=14999",Kickstarter!F:F,"failed",Kickstarter!R:R,"Plays")</f>
        <v>33</v>
      </c>
      <c r="D5" s="17">
        <f>COUNTIFS(Kickstarter!D:D,"&gt;=10000",Kickstarter!D:D,"&lt;=14999",Kickstarter!F:F,"canceled",Kickstarter!R:R,"Plays")</f>
        <v>0</v>
      </c>
      <c r="E5" s="17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s="17" t="s">
        <v>8399</v>
      </c>
      <c r="B6" s="17">
        <f>COUNTIFS(Kickstarter!D:D,"&gt;=15000",Kickstarter!D:D,"&lt;=19999",Kickstarter!F:F,"successful",Kickstarter!R:R,"Plays")</f>
        <v>12</v>
      </c>
      <c r="C6" s="17">
        <f>COUNTIFS(Kickstarter!D:D,"&gt;=15000",Kickstarter!D:D,"&lt;=19999",Kickstarter!F:F,"failed",Kickstarter!R:R,"Plays")</f>
        <v>12</v>
      </c>
      <c r="D6" s="17">
        <f>COUNTIFS(Kickstarter!E:E,"&gt;=15000",Kickstarter!E:E,"&lt;=19999",Kickstarter!G:G,"canceled",Kickstarter!S:S,"Plays")</f>
        <v>0</v>
      </c>
      <c r="E6" s="17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s="17" t="s">
        <v>8392</v>
      </c>
      <c r="B7" s="17">
        <f>COUNTIFS(Kickstarter!D:D,"&gt;=20000",Kickstarter!D:D,"&lt;=24999",Kickstarter!F:F,"successful",Kickstarter!R:R,"Plays")</f>
        <v>9</v>
      </c>
      <c r="C7" s="17">
        <f>COUNTIFS(Kickstarter!D:D,"&gt;=20000",Kickstarter!D:D,"&lt;=24999",Kickstarter!F:F,"failed",Kickstarter!R:R,"Plays")</f>
        <v>11</v>
      </c>
      <c r="D7" s="17">
        <f>COUNTIFS(Kickstarter!D:D,"&gt;=20000",Kickstarter!D:D,"&lt;=24999",Kickstarter!F:F,"canceled",Kickstarter!R:R,"Plays")</f>
        <v>0</v>
      </c>
      <c r="E7" s="1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s="17" t="s">
        <v>8393</v>
      </c>
      <c r="B8" s="17">
        <f>COUNTIFS(Kickstarter!D:D,"&gt;=25000",Kickstarter!D:D,"&lt;=29999",Kickstarter!F:F,"successful",Kickstarter!R:R,"Plays")</f>
        <v>1</v>
      </c>
      <c r="C8" s="17">
        <f>COUNTIFS(Kickstarter!D:D,"&gt;=25000",Kickstarter!D:D,"&lt;=29999",Kickstarter!F:F,"failed",Kickstarter!R:R,"Plays")</f>
        <v>4</v>
      </c>
      <c r="D8" s="17">
        <f>COUNTIFS(Kickstarter!D:D,"&gt;=25000",Kickstarter!D:D,"&lt;=29999",Kickstarter!F:F,"canceled",Kickstarter!R:R,"Plays")</f>
        <v>0</v>
      </c>
      <c r="E8" s="17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s="17" t="s">
        <v>8394</v>
      </c>
      <c r="B9" s="17">
        <f>COUNTIFS(Kickstarter!D:D,"&gt;=30000",Kickstarter!D:D,"&lt;=34999",Kickstarter!F:F,"successful",Kickstarter!R:R,"Plays")</f>
        <v>3</v>
      </c>
      <c r="C9" s="17">
        <f>COUNTIFS(Kickstarter!D:D,"&gt;=30000",Kickstarter!D:D,"&lt;=34999",Kickstarter!F:F,"failed",Kickstarter!R:R,"Plays")</f>
        <v>8</v>
      </c>
      <c r="D9" s="17">
        <f>COUNTIFS(Kickstarter!D:D,"&gt;=30000",Kickstarter!D:D,"&lt;=34999",Kickstarter!F:F,"canceled",Kickstarter!R:R,"Plays")</f>
        <v>0</v>
      </c>
      <c r="E9" s="17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s="17" t="s">
        <v>8395</v>
      </c>
      <c r="B10" s="17">
        <f>COUNTIFS(Kickstarter!D:D,"&gt;=35000",Kickstarter!D:D,"&lt;=39999",Kickstarter!F:F,"successful",Kickstarter!R:R,"Plays")</f>
        <v>4</v>
      </c>
      <c r="C10" s="17">
        <f>COUNTIFS(Kickstarter!D:D,"&gt;=35000",Kickstarter!D:D,"&lt;=39999",Kickstarter!F:F,"failed",Kickstarter!R:R,"Plays")</f>
        <v>2</v>
      </c>
      <c r="D10" s="17">
        <f>COUNTIFS(Kickstarter!D:D,"&gt;=35000",Kickstarter!D:D,"&lt;=39999",Kickstarter!F:F,"canceled",Kickstarter!R:R,"Plays")</f>
        <v>0</v>
      </c>
      <c r="E10" s="17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s="17" t="s">
        <v>8396</v>
      </c>
      <c r="B11" s="17">
        <f>COUNTIFS(Kickstarter!D:D,"&gt;=40000",Kickstarter!D:D,"&lt;=44999",Kickstarter!F:F,"successful",Kickstarter!R:R,"Plays")</f>
        <v>2</v>
      </c>
      <c r="C11" s="17">
        <f>COUNTIFS(Kickstarter!D:D,"&gt;=40000",Kickstarter!D:D,"&lt;=44999",Kickstarter!F:F,"failed",Kickstarter!R:R,"Plays")</f>
        <v>1</v>
      </c>
      <c r="D11" s="17">
        <f>COUNTIFS(Kickstarter!D:D,"&gt;=40000",Kickstarter!D:D,"&lt;=44999",Kickstarter!F:F,"canceled",Kickstarter!R:R,"Plays")</f>
        <v>0</v>
      </c>
      <c r="E11" s="17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s="17" t="s">
        <v>8397</v>
      </c>
      <c r="B12" s="17">
        <f>COUNTIFS(Kickstarter!D:D,"&gt;=45000",Kickstarter!D:D,"&lt;=49999",Kickstarter!F:F,"successful",Kickstarter!R:R,"Plays")</f>
        <v>0</v>
      </c>
      <c r="C12" s="17">
        <f>COUNTIFS(Kickstarter!D:D,"&gt;=45000",Kickstarter!D:D,"&lt;=49999",Kickstarter!F:F,"failed",Kickstarter!R:R,"Plays")</f>
        <v>1</v>
      </c>
      <c r="D12" s="17">
        <f>COUNTIFS(Kickstarter!D:D,"&gt;=45000",Kickstarter!D:D,"&lt;=49999",Kickstarter!F:F,"canceled",Kickstarter!R:R,"Plays")</f>
        <v>0</v>
      </c>
      <c r="E12" s="17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s="17" t="s">
        <v>8398</v>
      </c>
      <c r="B13" s="17">
        <f>COUNTIFS(Kickstarter!D:D,"&gt;=50000",Kickstarter!F:F,"successful",Kickstarter!R:R,"Plays")</f>
        <v>2</v>
      </c>
      <c r="C13" s="17">
        <f>COUNTIFS(Kickstarter!D:D,"&gt;=50000",Kickstarter!F:F,"failed",Kickstarter!R:R,"Plays")</f>
        <v>14</v>
      </c>
      <c r="D13" s="17">
        <f>COUNTIFS(Kickstarter!D:D,"&gt;=50000",Kickstarter!F:F,"canceled",Kickstarter!R:R,"Plays")</f>
        <v>0</v>
      </c>
      <c r="E13" s="17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Vs Launch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2020-11-16T07:17:17Z</dcterms:modified>
</cp:coreProperties>
</file>