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1 Random Forest" sheetId="1" r:id="rId4"/>
    <sheet state="visible" name="Model 2 AdaBoost" sheetId="2" r:id="rId5"/>
    <sheet state="visible" name="Model 3 Decision Tree" sheetId="3" r:id="rId6"/>
    <sheet state="visible" name="Model 4 Logistic Regression" sheetId="4" r:id="rId7"/>
    <sheet state="visible" name="Model 5 MLP" sheetId="5" r:id="rId8"/>
  </sheets>
  <definedNames/>
  <calcPr/>
  <extLst>
    <ext uri="GoogleSheetsCustomDataVersion2">
      <go:sheetsCustomData xmlns:go="http://customooxmlschemas.google.com/" r:id="rId9" roundtripDataChecksum="cszb0ZEb8o1yFIXoOEdgLtOH1QR0naoNBGJF5XW1U2o="/>
    </ext>
  </extLst>
</workbook>
</file>

<file path=xl/sharedStrings.xml><?xml version="1.0" encoding="utf-8"?>
<sst xmlns="http://schemas.openxmlformats.org/spreadsheetml/2006/main" count="112" uniqueCount="21">
  <si>
    <t>model</t>
  </si>
  <si>
    <t>oversampling</t>
  </si>
  <si>
    <t>feature_selection</t>
  </si>
  <si>
    <t>experiment_number</t>
  </si>
  <si>
    <t>precision</t>
  </si>
  <si>
    <t>recall</t>
  </si>
  <si>
    <t>fmeasure</t>
  </si>
  <si>
    <t>macro_fmeasure</t>
  </si>
  <si>
    <t>micro_fmeasure</t>
  </si>
  <si>
    <t>accuracy</t>
  </si>
  <si>
    <t>mcc</t>
  </si>
  <si>
    <t>Random Forest</t>
  </si>
  <si>
    <t>none</t>
  </si>
  <si>
    <t>no</t>
  </si>
  <si>
    <t>mean</t>
  </si>
  <si>
    <t>standard deviation</t>
  </si>
  <si>
    <t>SMOTE</t>
  </si>
  <si>
    <t>ADASYN</t>
  </si>
  <si>
    <t>yes (select 10 best features)</t>
  </si>
  <si>
    <t>AdaBoost</t>
  </si>
  <si>
    <t>Decision 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</si>
</sst>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b/>
      <sz val="9.0"/>
      <color rgb="FF000000"/>
      <name val="Arial"/>
      <scheme val="minor"/>
    </font>
    <font>
      <sz val="9.0"/>
      <color rgb="FF000000"/>
      <name val="Arial"/>
      <scheme val="minor"/>
    </font>
    <font>
      <sz val="9.0"/>
      <color theme="1"/>
      <name val="Arial"/>
    </font>
    <font>
      <sz val="9.0"/>
      <color theme="1"/>
      <name val="Helvetica Neue"/>
    </font>
    <font>
      <b/>
      <sz val="9.0"/>
      <color theme="1"/>
      <name val="Helvetica Neue"/>
    </font>
    <font>
      <sz val="9.0"/>
      <color rgb="FF000000"/>
      <name val="Helvetica Neue"/>
    </font>
    <font>
      <b/>
      <sz val="9.0"/>
      <color rgb="FF000000"/>
      <name val="Helvetica Neue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shrinkToFit="0" wrapText="1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0" fontId="8" numFmtId="0" xfId="0" applyAlignment="1" applyFont="1">
      <alignment horizontal="right" readingOrder="0"/>
    </xf>
    <xf borderId="0" fillId="0" fontId="9" numFmtId="0" xfId="0" applyFont="1"/>
    <xf borderId="0" fillId="0" fontId="9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38"/>
    <col customWidth="1" min="3" max="3" width="15.13"/>
    <col customWidth="1" min="4" max="4" width="16.88"/>
    <col customWidth="1" min="8" max="8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 t="s">
        <v>13</v>
      </c>
      <c r="D2" s="3">
        <v>1.0</v>
      </c>
      <c r="E2" s="3">
        <v>62.541806</v>
      </c>
      <c r="F2" s="3">
        <v>35.349716</v>
      </c>
      <c r="G2" s="3">
        <v>45.169082</v>
      </c>
      <c r="H2" s="3">
        <v>69.821303</v>
      </c>
      <c r="I2" s="3">
        <v>89.959084</v>
      </c>
      <c r="J2" s="3">
        <v>89.959084</v>
      </c>
      <c r="K2" s="3">
        <v>42.092711</v>
      </c>
    </row>
    <row r="3">
      <c r="D3" s="3">
        <v>2.0</v>
      </c>
      <c r="E3" s="3">
        <v>61.655405</v>
      </c>
      <c r="F3" s="3">
        <v>34.499055</v>
      </c>
      <c r="G3" s="3">
        <v>44.242424</v>
      </c>
      <c r="H3" s="3">
        <v>69.322478</v>
      </c>
      <c r="I3" s="3">
        <v>89.826385</v>
      </c>
      <c r="J3" s="3">
        <v>89.826385</v>
      </c>
      <c r="K3" s="3">
        <v>41.136232</v>
      </c>
    </row>
    <row r="4">
      <c r="D4" s="3">
        <v>3.0</v>
      </c>
      <c r="E4" s="3">
        <v>62.350937</v>
      </c>
      <c r="F4" s="3">
        <v>34.593573</v>
      </c>
      <c r="G4" s="3">
        <v>44.49848</v>
      </c>
      <c r="H4" s="3">
        <v>69.472645</v>
      </c>
      <c r="I4" s="3">
        <v>89.903793</v>
      </c>
      <c r="J4" s="3">
        <v>89.903793</v>
      </c>
      <c r="K4" s="3">
        <v>41.52018</v>
      </c>
    </row>
    <row r="5">
      <c r="D5" s="3">
        <v>4.0</v>
      </c>
      <c r="E5" s="3">
        <v>62.457338</v>
      </c>
      <c r="F5" s="3">
        <v>34.593573</v>
      </c>
      <c r="G5" s="3">
        <v>44.525547</v>
      </c>
      <c r="H5" s="3">
        <v>69.489388</v>
      </c>
      <c r="I5" s="3">
        <v>89.914851</v>
      </c>
      <c r="J5" s="3">
        <v>89.914851</v>
      </c>
      <c r="K5" s="3">
        <v>41.569485</v>
      </c>
    </row>
    <row r="6">
      <c r="D6" s="3">
        <v>5.0</v>
      </c>
      <c r="E6" s="3">
        <v>62.354892</v>
      </c>
      <c r="F6" s="3">
        <v>35.538752</v>
      </c>
      <c r="G6" s="3">
        <v>45.273931</v>
      </c>
      <c r="H6" s="3">
        <v>69.869842</v>
      </c>
      <c r="I6" s="3">
        <v>89.948026</v>
      </c>
      <c r="J6" s="3">
        <v>89.948026</v>
      </c>
      <c r="K6" s="3">
        <v>42.125397</v>
      </c>
    </row>
    <row r="7">
      <c r="D7" s="2" t="s">
        <v>14</v>
      </c>
      <c r="E7" s="2">
        <f t="shared" ref="E7:K7" si="1">AVERAGE(E2:E6)</f>
        <v>62.2720756</v>
      </c>
      <c r="F7" s="2">
        <f t="shared" si="1"/>
        <v>34.9149338</v>
      </c>
      <c r="G7" s="2">
        <f t="shared" si="1"/>
        <v>44.7418928</v>
      </c>
      <c r="H7" s="2">
        <f t="shared" si="1"/>
        <v>69.5951312</v>
      </c>
      <c r="I7" s="2">
        <f t="shared" si="1"/>
        <v>89.9104278</v>
      </c>
      <c r="J7" s="2">
        <f t="shared" si="1"/>
        <v>89.9104278</v>
      </c>
      <c r="K7" s="2">
        <f t="shared" si="1"/>
        <v>41.688801</v>
      </c>
    </row>
    <row r="8">
      <c r="D8" s="2" t="s">
        <v>15</v>
      </c>
      <c r="E8" s="2">
        <f t="shared" ref="E8:K8" si="2">STDEV(E2:E6)</f>
        <v>0.3537078424</v>
      </c>
      <c r="F8" s="2">
        <f t="shared" si="2"/>
        <v>0.489307013</v>
      </c>
      <c r="G8" s="2">
        <f t="shared" si="2"/>
        <v>0.4530672239</v>
      </c>
      <c r="H8" s="2">
        <f t="shared" si="2"/>
        <v>0.2382981157</v>
      </c>
      <c r="I8" s="2">
        <f t="shared" si="2"/>
        <v>0.0522202737</v>
      </c>
      <c r="J8" s="2">
        <f t="shared" si="2"/>
        <v>0.0522202737</v>
      </c>
      <c r="K8" s="2">
        <f t="shared" si="2"/>
        <v>0.4188559432</v>
      </c>
    </row>
    <row r="9">
      <c r="B9" s="3" t="s">
        <v>16</v>
      </c>
      <c r="C9" s="3" t="s">
        <v>13</v>
      </c>
      <c r="D9" s="3">
        <v>1.0</v>
      </c>
      <c r="E9" s="3">
        <v>52.985075</v>
      </c>
      <c r="F9" s="3">
        <v>60.396975</v>
      </c>
      <c r="G9" s="3">
        <v>56.448763</v>
      </c>
      <c r="H9" s="3">
        <v>75.108467</v>
      </c>
      <c r="I9" s="3">
        <v>89.096539</v>
      </c>
      <c r="J9" s="3">
        <v>89.096539</v>
      </c>
      <c r="K9" s="3">
        <v>50.388061</v>
      </c>
    </row>
    <row r="10">
      <c r="D10" s="3">
        <v>2.0</v>
      </c>
      <c r="E10" s="3">
        <v>52.874494</v>
      </c>
      <c r="F10" s="3">
        <v>61.720227</v>
      </c>
      <c r="G10" s="3">
        <v>56.955953</v>
      </c>
      <c r="H10" s="3">
        <v>75.353174</v>
      </c>
      <c r="I10" s="3">
        <v>89.08548</v>
      </c>
      <c r="J10" s="3">
        <v>89.08548</v>
      </c>
      <c r="K10" s="3">
        <v>50.948066</v>
      </c>
    </row>
    <row r="11">
      <c r="D11" s="3">
        <v>3.0</v>
      </c>
      <c r="E11" s="3">
        <v>53.592073</v>
      </c>
      <c r="F11" s="3">
        <v>61.342155</v>
      </c>
      <c r="G11" s="3">
        <v>57.205818</v>
      </c>
      <c r="H11" s="3">
        <v>75.533427</v>
      </c>
      <c r="I11" s="3">
        <v>89.262413</v>
      </c>
      <c r="J11" s="3">
        <v>89.262413</v>
      </c>
      <c r="K11" s="3">
        <v>51.251121</v>
      </c>
    </row>
    <row r="12">
      <c r="D12" s="3">
        <v>4.0</v>
      </c>
      <c r="E12" s="3">
        <v>52.793522</v>
      </c>
      <c r="F12" s="3">
        <v>61.625709</v>
      </c>
      <c r="G12" s="3">
        <v>56.868731</v>
      </c>
      <c r="H12" s="3">
        <v>75.303231</v>
      </c>
      <c r="I12" s="3">
        <v>89.063364</v>
      </c>
      <c r="J12" s="3">
        <v>89.063364</v>
      </c>
      <c r="K12" s="3">
        <v>50.847875</v>
      </c>
    </row>
    <row r="13">
      <c r="D13" s="3">
        <v>5.0</v>
      </c>
      <c r="E13" s="3">
        <v>52.085037</v>
      </c>
      <c r="F13" s="3">
        <v>60.20794</v>
      </c>
      <c r="G13" s="3">
        <v>55.852696</v>
      </c>
      <c r="H13" s="3">
        <v>74.740647</v>
      </c>
      <c r="I13" s="3">
        <v>88.864315</v>
      </c>
      <c r="J13" s="3">
        <v>88.864315</v>
      </c>
      <c r="K13" s="3">
        <v>49.689687</v>
      </c>
    </row>
    <row r="14">
      <c r="D14" s="2" t="s">
        <v>14</v>
      </c>
      <c r="E14" s="2">
        <f t="shared" ref="E14:K14" si="3">AVERAGE(E9:E13)</f>
        <v>52.8660402</v>
      </c>
      <c r="F14" s="2">
        <f t="shared" si="3"/>
        <v>61.0586012</v>
      </c>
      <c r="G14" s="2">
        <f t="shared" si="3"/>
        <v>56.6663922</v>
      </c>
      <c r="H14" s="2">
        <f t="shared" si="3"/>
        <v>75.2077892</v>
      </c>
      <c r="I14" s="2">
        <f t="shared" si="3"/>
        <v>89.0744222</v>
      </c>
      <c r="J14" s="2">
        <f t="shared" si="3"/>
        <v>89.0744222</v>
      </c>
      <c r="K14" s="2">
        <f t="shared" si="3"/>
        <v>50.624962</v>
      </c>
    </row>
    <row r="15">
      <c r="D15" s="2" t="s">
        <v>15</v>
      </c>
      <c r="E15" s="2">
        <f t="shared" ref="E15:K15" si="4">STDEV(E9:E13)</f>
        <v>0.5377242009</v>
      </c>
      <c r="F15" s="2">
        <f t="shared" si="4"/>
        <v>0.7073076451</v>
      </c>
      <c r="G15" s="2">
        <f t="shared" si="4"/>
        <v>0.5303844396</v>
      </c>
      <c r="H15" s="2">
        <f t="shared" si="4"/>
        <v>0.3018164129</v>
      </c>
      <c r="I15" s="2">
        <f t="shared" si="4"/>
        <v>0.1416150486</v>
      </c>
      <c r="J15" s="2">
        <f t="shared" si="4"/>
        <v>0.1416150486</v>
      </c>
      <c r="K15" s="2">
        <f t="shared" si="4"/>
        <v>0.6076641554</v>
      </c>
    </row>
    <row r="16">
      <c r="B16" s="3" t="s">
        <v>17</v>
      </c>
      <c r="C16" s="3" t="s">
        <v>13</v>
      </c>
      <c r="D16" s="3">
        <v>1.0</v>
      </c>
      <c r="E16" s="3">
        <v>52.700491</v>
      </c>
      <c r="F16" s="3">
        <v>60.869565</v>
      </c>
      <c r="G16" s="3">
        <v>56.491228</v>
      </c>
      <c r="H16" s="3">
        <v>75.107565</v>
      </c>
      <c r="I16" s="3">
        <v>89.030189</v>
      </c>
      <c r="J16" s="3">
        <v>89.030189</v>
      </c>
      <c r="K16" s="3">
        <v>50.423082</v>
      </c>
    </row>
    <row r="17">
      <c r="D17" s="3">
        <v>2.0</v>
      </c>
      <c r="E17" s="3">
        <v>52.396166</v>
      </c>
      <c r="F17" s="3">
        <v>62.003781</v>
      </c>
      <c r="G17" s="3">
        <v>56.796537</v>
      </c>
      <c r="H17" s="3">
        <v>75.235236</v>
      </c>
      <c r="I17" s="3">
        <v>88.963839</v>
      </c>
      <c r="J17" s="3">
        <v>88.963839</v>
      </c>
      <c r="K17" s="3">
        <v>50.756884</v>
      </c>
    </row>
    <row r="18">
      <c r="D18" s="3">
        <v>3.0</v>
      </c>
      <c r="E18" s="3">
        <v>51.693548</v>
      </c>
      <c r="F18" s="3">
        <v>60.586011</v>
      </c>
      <c r="G18" s="3">
        <v>55.787641</v>
      </c>
      <c r="H18" s="3">
        <v>74.676187</v>
      </c>
      <c r="I18" s="3">
        <v>88.76479</v>
      </c>
      <c r="J18" s="3">
        <v>88.76479</v>
      </c>
      <c r="K18" s="3">
        <v>49.602771</v>
      </c>
    </row>
    <row r="19">
      <c r="D19" s="3">
        <v>4.0</v>
      </c>
      <c r="E19" s="3">
        <v>53.333333</v>
      </c>
      <c r="F19" s="3">
        <v>62.003781</v>
      </c>
      <c r="G19" s="3">
        <v>57.342657</v>
      </c>
      <c r="H19" s="3">
        <v>75.58233</v>
      </c>
      <c r="I19" s="3">
        <v>89.207122</v>
      </c>
      <c r="J19" s="3">
        <v>89.207122</v>
      </c>
      <c r="K19" s="3">
        <v>51.394973</v>
      </c>
    </row>
    <row r="20">
      <c r="D20" s="3">
        <v>5.0</v>
      </c>
      <c r="E20" s="3">
        <v>52.602524</v>
      </c>
      <c r="F20" s="3">
        <v>63.043478</v>
      </c>
      <c r="G20" s="3">
        <v>57.351677</v>
      </c>
      <c r="H20" s="3">
        <v>75.52863</v>
      </c>
      <c r="I20" s="3">
        <v>89.030189</v>
      </c>
      <c r="J20" s="3">
        <v>89.030189</v>
      </c>
      <c r="K20" s="3">
        <v>51.391987</v>
      </c>
    </row>
    <row r="21">
      <c r="D21" s="2" t="s">
        <v>14</v>
      </c>
      <c r="E21" s="2">
        <f t="shared" ref="E21:K21" si="5">AVERAGE(E16:E20)</f>
        <v>52.5452124</v>
      </c>
      <c r="F21" s="2">
        <f t="shared" si="5"/>
        <v>61.7013232</v>
      </c>
      <c r="G21" s="2">
        <f t="shared" si="5"/>
        <v>56.753948</v>
      </c>
      <c r="H21" s="2">
        <f t="shared" si="5"/>
        <v>75.2259896</v>
      </c>
      <c r="I21" s="2">
        <f t="shared" si="5"/>
        <v>88.9992258</v>
      </c>
      <c r="J21" s="2">
        <f t="shared" si="5"/>
        <v>88.9992258</v>
      </c>
      <c r="K21" s="2">
        <f t="shared" si="5"/>
        <v>50.7139394</v>
      </c>
    </row>
    <row r="22">
      <c r="D22" s="2" t="s">
        <v>15</v>
      </c>
      <c r="E22" s="2">
        <f t="shared" ref="E22:K22" si="6">STDEV(E16:E20)</f>
        <v>0.5907785589</v>
      </c>
      <c r="F22" s="2">
        <f t="shared" si="6"/>
        <v>0.9899600946</v>
      </c>
      <c r="G22" s="2">
        <f t="shared" si="6"/>
        <v>0.6535371228</v>
      </c>
      <c r="H22" s="2">
        <f t="shared" si="6"/>
        <v>0.3657056443</v>
      </c>
      <c r="I22" s="2">
        <f t="shared" si="6"/>
        <v>0.1591780759</v>
      </c>
      <c r="J22" s="2">
        <f t="shared" si="6"/>
        <v>0.1591780759</v>
      </c>
      <c r="K22" s="2">
        <f t="shared" si="6"/>
        <v>0.749114943</v>
      </c>
    </row>
    <row r="23">
      <c r="B23" s="3" t="s">
        <v>16</v>
      </c>
      <c r="C23" s="4" t="s">
        <v>18</v>
      </c>
      <c r="D23" s="3">
        <v>1.0</v>
      </c>
      <c r="E23" s="3">
        <v>43.30033</v>
      </c>
      <c r="F23" s="3">
        <v>62.003781</v>
      </c>
      <c r="G23" s="3">
        <v>50.991061</v>
      </c>
      <c r="H23" s="3">
        <v>71.431197</v>
      </c>
      <c r="I23" s="3">
        <v>86.055513</v>
      </c>
      <c r="J23" s="3">
        <v>86.055513</v>
      </c>
      <c r="K23" s="3">
        <v>44.105736</v>
      </c>
    </row>
    <row r="24">
      <c r="D24" s="3">
        <v>2.0</v>
      </c>
      <c r="E24" s="3">
        <v>42.340565</v>
      </c>
      <c r="F24" s="3">
        <v>60.869565</v>
      </c>
      <c r="G24" s="3">
        <v>49.941838</v>
      </c>
      <c r="H24" s="3">
        <v>70.808283</v>
      </c>
      <c r="I24" s="3">
        <v>85.723764</v>
      </c>
      <c r="J24" s="3">
        <v>85.723764</v>
      </c>
      <c r="K24" s="3">
        <v>42.867861</v>
      </c>
    </row>
    <row r="25">
      <c r="D25" s="3">
        <v>3.0</v>
      </c>
      <c r="E25" s="3">
        <v>43.7583</v>
      </c>
      <c r="F25" s="3">
        <v>62.287335</v>
      </c>
      <c r="G25" s="3">
        <v>51.404056</v>
      </c>
      <c r="H25" s="3">
        <v>71.68837</v>
      </c>
      <c r="I25" s="3">
        <v>86.221387</v>
      </c>
      <c r="J25" s="3">
        <v>86.221387</v>
      </c>
      <c r="K25" s="3">
        <v>44.585188</v>
      </c>
    </row>
    <row r="26">
      <c r="D26" s="3">
        <v>4.0</v>
      </c>
      <c r="E26" s="3">
        <v>43.670462</v>
      </c>
      <c r="F26" s="3">
        <v>61.625709</v>
      </c>
      <c r="G26" s="3">
        <v>51.117209</v>
      </c>
      <c r="H26" s="3">
        <v>71.545087</v>
      </c>
      <c r="I26" s="3">
        <v>86.210328</v>
      </c>
      <c r="J26" s="3">
        <v>86.210328</v>
      </c>
      <c r="K26" s="3">
        <v>44.232576</v>
      </c>
    </row>
    <row r="27">
      <c r="D27" s="3">
        <v>5.0</v>
      </c>
      <c r="E27" s="3">
        <v>42.941953</v>
      </c>
      <c r="F27" s="3">
        <v>61.531191</v>
      </c>
      <c r="G27" s="3">
        <v>50.582751</v>
      </c>
      <c r="H27" s="3">
        <v>71.191324</v>
      </c>
      <c r="I27" s="3">
        <v>85.933872</v>
      </c>
      <c r="J27" s="3">
        <v>85.933872</v>
      </c>
      <c r="K27" s="3">
        <v>43.622828</v>
      </c>
    </row>
    <row r="28">
      <c r="D28" s="2" t="s">
        <v>14</v>
      </c>
      <c r="E28" s="2">
        <f t="shared" ref="E28:K28" si="7">AVERAGE(E23:E27)</f>
        <v>43.202322</v>
      </c>
      <c r="F28" s="2">
        <f t="shared" si="7"/>
        <v>61.6635162</v>
      </c>
      <c r="G28" s="2">
        <f t="shared" si="7"/>
        <v>50.807383</v>
      </c>
      <c r="H28" s="2">
        <f t="shared" si="7"/>
        <v>71.3328522</v>
      </c>
      <c r="I28" s="2">
        <f t="shared" si="7"/>
        <v>86.0289728</v>
      </c>
      <c r="J28" s="2">
        <f t="shared" si="7"/>
        <v>86.0289728</v>
      </c>
      <c r="K28" s="2">
        <f t="shared" si="7"/>
        <v>43.8828378</v>
      </c>
    </row>
    <row r="29">
      <c r="D29" s="2" t="s">
        <v>15</v>
      </c>
      <c r="E29" s="2">
        <f t="shared" ref="E29:K29" si="8">STDEV(E23:E27)</f>
        <v>0.5805793028</v>
      </c>
      <c r="F29" s="2">
        <f t="shared" si="8"/>
        <v>0.5371749902</v>
      </c>
      <c r="G29" s="2">
        <f t="shared" si="8"/>
        <v>0.5668721437</v>
      </c>
      <c r="H29" s="2">
        <f t="shared" si="8"/>
        <v>0.345076547</v>
      </c>
      <c r="I29" s="2">
        <f t="shared" si="8"/>
        <v>0.2078544496</v>
      </c>
      <c r="J29" s="2">
        <f t="shared" si="8"/>
        <v>0.2078544496</v>
      </c>
      <c r="K29" s="2">
        <f t="shared" si="8"/>
        <v>0.6639049669</v>
      </c>
    </row>
    <row r="30">
      <c r="B30" s="3" t="s">
        <v>17</v>
      </c>
      <c r="C30" s="4" t="s">
        <v>18</v>
      </c>
      <c r="D30" s="3">
        <v>1.0</v>
      </c>
      <c r="E30" s="3">
        <v>42.719072</v>
      </c>
      <c r="F30" s="3">
        <v>62.665406</v>
      </c>
      <c r="G30" s="3">
        <v>50.804598</v>
      </c>
      <c r="H30" s="3">
        <v>71.25394</v>
      </c>
      <c r="I30" s="3">
        <v>85.801172</v>
      </c>
      <c r="J30" s="3">
        <v>85.801172</v>
      </c>
      <c r="K30" s="3">
        <v>43.928037</v>
      </c>
    </row>
    <row r="31">
      <c r="D31" s="3">
        <v>2.0</v>
      </c>
      <c r="E31" s="3">
        <v>43.174396</v>
      </c>
      <c r="F31" s="3">
        <v>62.476371</v>
      </c>
      <c r="G31" s="3">
        <v>51.062186</v>
      </c>
      <c r="H31" s="3">
        <v>71.443205</v>
      </c>
      <c r="I31" s="3">
        <v>85.989163</v>
      </c>
      <c r="J31" s="3">
        <v>85.989163</v>
      </c>
      <c r="K31" s="3">
        <v>44.208337</v>
      </c>
    </row>
    <row r="32">
      <c r="D32" s="3">
        <v>3.0</v>
      </c>
      <c r="E32" s="3">
        <v>42.203608</v>
      </c>
      <c r="F32" s="3">
        <v>61.909263</v>
      </c>
      <c r="G32" s="3">
        <v>50.191571</v>
      </c>
      <c r="H32" s="3">
        <v>70.895734</v>
      </c>
      <c r="I32" s="3">
        <v>85.62424</v>
      </c>
      <c r="J32" s="3">
        <v>85.62424</v>
      </c>
      <c r="K32" s="3">
        <v>43.198065</v>
      </c>
    </row>
    <row r="33">
      <c r="D33" s="3">
        <v>4.0</v>
      </c>
      <c r="E33" s="3">
        <v>42.317708</v>
      </c>
      <c r="F33" s="3">
        <v>61.436673</v>
      </c>
      <c r="G33" s="3">
        <v>50.115652</v>
      </c>
      <c r="H33" s="3">
        <v>70.881477</v>
      </c>
      <c r="I33" s="3">
        <v>85.690589</v>
      </c>
      <c r="J33" s="3">
        <v>85.690589</v>
      </c>
      <c r="K33" s="3">
        <v>43.089572</v>
      </c>
    </row>
    <row r="34">
      <c r="D34" s="3">
        <v>5.0</v>
      </c>
      <c r="E34" s="3">
        <v>42.941953</v>
      </c>
      <c r="F34" s="3">
        <v>61.531191</v>
      </c>
      <c r="G34" s="3">
        <v>50.582751</v>
      </c>
      <c r="H34" s="3">
        <v>71.191324</v>
      </c>
      <c r="I34" s="3">
        <v>85.933872</v>
      </c>
      <c r="J34" s="3">
        <v>85.933872</v>
      </c>
      <c r="K34" s="3">
        <v>43.622828</v>
      </c>
    </row>
    <row r="35">
      <c r="D35" s="2" t="s">
        <v>14</v>
      </c>
      <c r="E35" s="2">
        <f t="shared" ref="E35:K35" si="9">AVERAGE(E30:E34)</f>
        <v>42.6713474</v>
      </c>
      <c r="F35" s="2">
        <f t="shared" si="9"/>
        <v>62.0037808</v>
      </c>
      <c r="G35" s="2">
        <f t="shared" si="9"/>
        <v>50.5513516</v>
      </c>
      <c r="H35" s="2">
        <f t="shared" si="9"/>
        <v>71.133136</v>
      </c>
      <c r="I35" s="2">
        <f t="shared" si="9"/>
        <v>85.8078072</v>
      </c>
      <c r="J35" s="2">
        <f t="shared" si="9"/>
        <v>85.8078072</v>
      </c>
      <c r="K35" s="2">
        <f t="shared" si="9"/>
        <v>43.6093678</v>
      </c>
    </row>
    <row r="36">
      <c r="D36" s="2" t="s">
        <v>15</v>
      </c>
      <c r="E36" s="2">
        <f t="shared" ref="E36:K36" si="10">STDEV(E30:E34)</f>
        <v>0.4100011871</v>
      </c>
      <c r="F36" s="2">
        <f t="shared" si="10"/>
        <v>0.5511296111</v>
      </c>
      <c r="G36" s="2">
        <f t="shared" si="10"/>
        <v>0.4016676696</v>
      </c>
      <c r="H36" s="2">
        <f t="shared" si="10"/>
        <v>0.241771688</v>
      </c>
      <c r="I36" s="2">
        <f t="shared" si="10"/>
        <v>0.1551316451</v>
      </c>
      <c r="J36" s="2">
        <f t="shared" si="10"/>
        <v>0.1551316451</v>
      </c>
      <c r="K36" s="2">
        <f t="shared" si="10"/>
        <v>0.474302911</v>
      </c>
    </row>
  </sheetData>
  <mergeCells count="11">
    <mergeCell ref="B9:B15"/>
    <mergeCell ref="C9:C15"/>
    <mergeCell ref="B23:B29"/>
    <mergeCell ref="C23:C29"/>
    <mergeCell ref="C2:C8"/>
    <mergeCell ref="B2:B8"/>
    <mergeCell ref="C16:C22"/>
    <mergeCell ref="B16:B22"/>
    <mergeCell ref="B30:B36"/>
    <mergeCell ref="C30:C36"/>
    <mergeCell ref="A2:A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13"/>
    <col customWidth="1" min="3" max="3" width="16.25"/>
    <col customWidth="1" min="7" max="7" width="14.5"/>
  </cols>
  <sheetData>
    <row r="1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>
      <c r="A2" s="6" t="s">
        <v>19</v>
      </c>
      <c r="B2" s="7" t="s">
        <v>12</v>
      </c>
      <c r="C2" s="3">
        <v>1.0</v>
      </c>
      <c r="D2" s="7">
        <v>56.912029</v>
      </c>
      <c r="E2" s="7">
        <v>29.962193</v>
      </c>
      <c r="F2" s="7">
        <v>39.256966</v>
      </c>
      <c r="G2" s="7">
        <v>66.650522</v>
      </c>
      <c r="H2" s="7">
        <v>89.15183</v>
      </c>
      <c r="I2" s="7">
        <v>89.15183</v>
      </c>
      <c r="J2" s="7">
        <v>36.038409</v>
      </c>
    </row>
    <row r="3">
      <c r="C3" s="3">
        <v>2.0</v>
      </c>
      <c r="D3" s="7">
        <v>56.912029</v>
      </c>
      <c r="E3" s="7">
        <v>29.962193</v>
      </c>
      <c r="F3" s="7">
        <v>39.256966</v>
      </c>
      <c r="G3" s="7">
        <v>66.650522</v>
      </c>
      <c r="H3" s="7">
        <v>89.15183</v>
      </c>
      <c r="I3" s="7">
        <v>89.15183</v>
      </c>
      <c r="J3" s="7">
        <v>36.038409</v>
      </c>
    </row>
    <row r="4">
      <c r="C4" s="3">
        <v>3.0</v>
      </c>
      <c r="D4" s="7">
        <v>56.912029</v>
      </c>
      <c r="E4" s="7">
        <v>29.962193</v>
      </c>
      <c r="F4" s="7">
        <v>39.256966</v>
      </c>
      <c r="G4" s="7">
        <v>66.650522</v>
      </c>
      <c r="H4" s="7">
        <v>89.15183</v>
      </c>
      <c r="I4" s="7">
        <v>89.15183</v>
      </c>
      <c r="J4" s="7">
        <v>36.038409</v>
      </c>
    </row>
    <row r="5">
      <c r="C5" s="3">
        <v>4.0</v>
      </c>
      <c r="D5" s="7">
        <v>56.912029</v>
      </c>
      <c r="E5" s="7">
        <v>29.962193</v>
      </c>
      <c r="F5" s="7">
        <v>39.256966</v>
      </c>
      <c r="G5" s="7">
        <v>66.650522</v>
      </c>
      <c r="H5" s="7">
        <v>89.15183</v>
      </c>
      <c r="I5" s="7">
        <v>89.15183</v>
      </c>
      <c r="J5" s="7">
        <v>36.038409</v>
      </c>
    </row>
    <row r="6">
      <c r="C6" s="3">
        <v>5.0</v>
      </c>
      <c r="D6" s="8">
        <v>56.912029</v>
      </c>
      <c r="E6" s="8">
        <v>29.962193</v>
      </c>
      <c r="F6" s="8">
        <v>39.256966</v>
      </c>
      <c r="G6" s="8">
        <v>66.650522</v>
      </c>
      <c r="H6" s="8">
        <v>89.15183</v>
      </c>
      <c r="I6" s="8">
        <v>89.15183</v>
      </c>
      <c r="J6" s="8">
        <v>36.038409</v>
      </c>
    </row>
    <row r="7">
      <c r="C7" s="2" t="s">
        <v>14</v>
      </c>
      <c r="D7" s="6">
        <f t="shared" ref="D7:J7" si="1">AVERAGE(D2:D6)</f>
        <v>56.912029</v>
      </c>
      <c r="E7" s="6">
        <f t="shared" si="1"/>
        <v>29.962193</v>
      </c>
      <c r="F7" s="6">
        <f t="shared" si="1"/>
        <v>39.256966</v>
      </c>
      <c r="G7" s="6">
        <f t="shared" si="1"/>
        <v>66.650522</v>
      </c>
      <c r="H7" s="6">
        <f t="shared" si="1"/>
        <v>89.15183</v>
      </c>
      <c r="I7" s="6">
        <f t="shared" si="1"/>
        <v>89.15183</v>
      </c>
      <c r="J7" s="6">
        <f t="shared" si="1"/>
        <v>36.038409</v>
      </c>
    </row>
    <row r="8">
      <c r="C8" s="2" t="s">
        <v>15</v>
      </c>
      <c r="D8" s="6">
        <f t="shared" ref="D8:J8" si="2">STDEV(D2:D7)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0</v>
      </c>
      <c r="I8" s="6">
        <f t="shared" si="2"/>
        <v>0</v>
      </c>
      <c r="J8" s="6">
        <f t="shared" si="2"/>
        <v>0</v>
      </c>
    </row>
    <row r="9">
      <c r="B9" s="7" t="s">
        <v>16</v>
      </c>
      <c r="C9" s="3">
        <v>1.0</v>
      </c>
      <c r="D9" s="7">
        <v>44.430616</v>
      </c>
      <c r="E9" s="7">
        <v>67.485822</v>
      </c>
      <c r="F9" s="7">
        <v>53.58349</v>
      </c>
      <c r="G9" s="7">
        <v>72.78098</v>
      </c>
      <c r="H9" s="7">
        <v>86.320911</v>
      </c>
      <c r="I9" s="7">
        <v>86.320911</v>
      </c>
      <c r="J9" s="7">
        <v>47.340105</v>
      </c>
    </row>
    <row r="10">
      <c r="C10" s="3">
        <v>2.0</v>
      </c>
      <c r="D10" s="7">
        <v>44.40367</v>
      </c>
      <c r="E10" s="7">
        <v>68.620038</v>
      </c>
      <c r="F10" s="7">
        <v>53.917564</v>
      </c>
      <c r="G10" s="7">
        <v>72.927729</v>
      </c>
      <c r="H10" s="7">
        <v>86.276678</v>
      </c>
      <c r="I10" s="7">
        <v>86.276678</v>
      </c>
      <c r="J10" s="7">
        <v>47.801516</v>
      </c>
    </row>
    <row r="11">
      <c r="C11" s="3">
        <v>3.0</v>
      </c>
      <c r="D11" s="7">
        <v>44.23676</v>
      </c>
      <c r="E11" s="7">
        <v>67.10775</v>
      </c>
      <c r="F11" s="7">
        <v>53.32332</v>
      </c>
      <c r="G11" s="7">
        <v>72.631964</v>
      </c>
      <c r="H11" s="7">
        <v>86.254562</v>
      </c>
      <c r="I11" s="7">
        <v>86.254562</v>
      </c>
      <c r="J11" s="7">
        <v>47.024106</v>
      </c>
    </row>
    <row r="12">
      <c r="C12" s="3">
        <v>4.0</v>
      </c>
      <c r="D12" s="7">
        <v>43.578819</v>
      </c>
      <c r="E12" s="7">
        <v>67.674858</v>
      </c>
      <c r="F12" s="7">
        <v>53.017401</v>
      </c>
      <c r="G12" s="7">
        <v>72.384554</v>
      </c>
      <c r="H12" s="7">
        <v>85.967046</v>
      </c>
      <c r="I12" s="7">
        <v>85.967046</v>
      </c>
      <c r="J12" s="7">
        <v>46.734979</v>
      </c>
    </row>
    <row r="13">
      <c r="C13" s="3">
        <v>5.0</v>
      </c>
      <c r="D13" s="8">
        <v>44.641725</v>
      </c>
      <c r="E13" s="8">
        <v>66.540643</v>
      </c>
      <c r="F13" s="8">
        <v>53.434535</v>
      </c>
      <c r="G13" s="8">
        <v>72.746651</v>
      </c>
      <c r="H13" s="8">
        <v>86.431494</v>
      </c>
      <c r="I13" s="8">
        <v>86.431494</v>
      </c>
      <c r="J13" s="8">
        <v>47.103692</v>
      </c>
    </row>
    <row r="14">
      <c r="C14" s="2" t="s">
        <v>14</v>
      </c>
      <c r="D14" s="6">
        <f t="shared" ref="D14:J14" si="3">AVERAGE(D9:D13)</f>
        <v>44.258318</v>
      </c>
      <c r="E14" s="6">
        <f t="shared" si="3"/>
        <v>67.4858222</v>
      </c>
      <c r="F14" s="6">
        <f t="shared" si="3"/>
        <v>53.455262</v>
      </c>
      <c r="G14" s="6">
        <f t="shared" si="3"/>
        <v>72.6943756</v>
      </c>
      <c r="H14" s="6">
        <f t="shared" si="3"/>
        <v>86.2501382</v>
      </c>
      <c r="I14" s="6">
        <f t="shared" si="3"/>
        <v>86.2501382</v>
      </c>
      <c r="J14" s="6">
        <f t="shared" si="3"/>
        <v>47.2008796</v>
      </c>
    </row>
    <row r="15">
      <c r="C15" s="2" t="s">
        <v>15</v>
      </c>
      <c r="D15" s="6">
        <f t="shared" ref="D15:J15" si="4">STDEV(D9:D13)</f>
        <v>0.4062014189</v>
      </c>
      <c r="E15" s="6">
        <f t="shared" si="4"/>
        <v>0.7678675542</v>
      </c>
      <c r="F15" s="6">
        <f t="shared" si="4"/>
        <v>0.3315592384</v>
      </c>
      <c r="G15" s="6">
        <f t="shared" si="4"/>
        <v>0.2028370531</v>
      </c>
      <c r="H15" s="6">
        <f t="shared" si="4"/>
        <v>0.1723106498</v>
      </c>
      <c r="I15" s="6">
        <f t="shared" si="4"/>
        <v>0.1723106498</v>
      </c>
      <c r="J15" s="6">
        <f t="shared" si="4"/>
        <v>0.3993449328</v>
      </c>
    </row>
    <row r="16">
      <c r="B16" s="7" t="s">
        <v>17</v>
      </c>
      <c r="C16" s="3">
        <v>1.0</v>
      </c>
      <c r="D16" s="7">
        <v>42.540074</v>
      </c>
      <c r="E16" s="7">
        <v>65.217391</v>
      </c>
      <c r="F16" s="7">
        <v>51.492537</v>
      </c>
      <c r="G16" s="7">
        <v>71.527133</v>
      </c>
      <c r="H16" s="7">
        <v>85.62424</v>
      </c>
      <c r="I16" s="7">
        <v>85.62424</v>
      </c>
      <c r="J16" s="7">
        <v>44.8587</v>
      </c>
    </row>
    <row r="17">
      <c r="C17" s="3">
        <v>2.0</v>
      </c>
      <c r="D17" s="7">
        <v>40.91442</v>
      </c>
      <c r="E17" s="7">
        <v>65.973535</v>
      </c>
      <c r="F17" s="7">
        <v>50.506512</v>
      </c>
      <c r="G17" s="7">
        <v>70.789087</v>
      </c>
      <c r="H17" s="7">
        <v>84.872277</v>
      </c>
      <c r="I17" s="7">
        <v>84.872277</v>
      </c>
      <c r="J17" s="7">
        <v>43.829332</v>
      </c>
    </row>
    <row r="18">
      <c r="C18" s="3">
        <v>3.0</v>
      </c>
      <c r="D18" s="7">
        <v>41.919806</v>
      </c>
      <c r="E18" s="7">
        <v>65.217391</v>
      </c>
      <c r="F18" s="7">
        <v>51.035503</v>
      </c>
      <c r="G18" s="7">
        <v>71.21402</v>
      </c>
      <c r="H18" s="7">
        <v>85.358841</v>
      </c>
      <c r="I18" s="7">
        <v>85.358841</v>
      </c>
      <c r="J18" s="7">
        <v>44.352278</v>
      </c>
    </row>
    <row r="19">
      <c r="C19" s="3">
        <v>4.0</v>
      </c>
      <c r="D19" s="7">
        <v>41.911765</v>
      </c>
      <c r="E19" s="7">
        <v>64.650284</v>
      </c>
      <c r="F19" s="7">
        <v>50.855019</v>
      </c>
      <c r="G19" s="7">
        <v>71.134186</v>
      </c>
      <c r="H19" s="7">
        <v>85.380958</v>
      </c>
      <c r="I19" s="7">
        <v>85.380958</v>
      </c>
      <c r="J19" s="7">
        <v>44.109784</v>
      </c>
    </row>
    <row r="20">
      <c r="C20" s="3">
        <v>5.0</v>
      </c>
      <c r="D20" s="8">
        <v>42.335329</v>
      </c>
      <c r="E20" s="8">
        <v>66.824197</v>
      </c>
      <c r="F20" s="8">
        <v>51.832845</v>
      </c>
      <c r="G20" s="8">
        <v>71.638522</v>
      </c>
      <c r="H20" s="8">
        <v>85.469424</v>
      </c>
      <c r="I20" s="8">
        <v>85.469424</v>
      </c>
      <c r="J20" s="8">
        <v>45.362373</v>
      </c>
    </row>
    <row r="21">
      <c r="C21" s="2" t="s">
        <v>14</v>
      </c>
      <c r="D21" s="6">
        <f t="shared" ref="D21:J21" si="5">AVERAGE(D16:D20)</f>
        <v>41.9242788</v>
      </c>
      <c r="E21" s="6">
        <f t="shared" si="5"/>
        <v>65.5765596</v>
      </c>
      <c r="F21" s="6">
        <f t="shared" si="5"/>
        <v>51.1444832</v>
      </c>
      <c r="G21" s="6">
        <f t="shared" si="5"/>
        <v>71.2605896</v>
      </c>
      <c r="H21" s="6">
        <f t="shared" si="5"/>
        <v>85.341148</v>
      </c>
      <c r="I21" s="6">
        <f t="shared" si="5"/>
        <v>85.341148</v>
      </c>
      <c r="J21" s="6">
        <f t="shared" si="5"/>
        <v>44.5024934</v>
      </c>
    </row>
    <row r="22">
      <c r="C22" s="2" t="s">
        <v>15</v>
      </c>
      <c r="D22" s="6">
        <f t="shared" ref="D22:J22" si="6">STDEV(D16:D20)</f>
        <v>0.6261304561</v>
      </c>
      <c r="E22" s="6">
        <f t="shared" si="6"/>
        <v>0.841156823</v>
      </c>
      <c r="F22" s="6">
        <f t="shared" si="6"/>
        <v>0.5238456057</v>
      </c>
      <c r="G22" s="6">
        <f t="shared" si="6"/>
        <v>0.3370235832</v>
      </c>
      <c r="H22" s="6">
        <f t="shared" si="6"/>
        <v>0.2821053463</v>
      </c>
      <c r="I22" s="6">
        <f t="shared" si="6"/>
        <v>0.2821053463</v>
      </c>
      <c r="J22" s="6">
        <f t="shared" si="6"/>
        <v>0.6115978413</v>
      </c>
    </row>
  </sheetData>
  <mergeCells count="4">
    <mergeCell ref="B2:B8"/>
    <mergeCell ref="B9:B15"/>
    <mergeCell ref="B16:B22"/>
    <mergeCell ref="A2:A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63"/>
    <col customWidth="1" min="3" max="3" width="15.88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2" t="s">
        <v>20</v>
      </c>
      <c r="B2" s="3" t="s">
        <v>12</v>
      </c>
      <c r="C2" s="3">
        <v>1.0</v>
      </c>
      <c r="D2" s="3">
        <v>44.493392</v>
      </c>
      <c r="E2" s="3">
        <v>47.731569</v>
      </c>
      <c r="F2" s="3">
        <v>46.055632</v>
      </c>
      <c r="G2" s="3">
        <v>69.306051</v>
      </c>
      <c r="H2" s="3">
        <v>86.918058</v>
      </c>
      <c r="I2" s="3">
        <v>86.918058</v>
      </c>
      <c r="J2" s="3">
        <v>38.653402</v>
      </c>
    </row>
    <row r="3">
      <c r="C3" s="3">
        <v>2.0</v>
      </c>
      <c r="D3" s="3">
        <v>45.132743</v>
      </c>
      <c r="E3" s="3">
        <v>48.204159</v>
      </c>
      <c r="F3" s="3">
        <v>46.617916</v>
      </c>
      <c r="G3" s="3">
        <v>69.63554</v>
      </c>
      <c r="H3" s="3">
        <v>87.083932</v>
      </c>
      <c r="I3" s="3">
        <v>87.083932</v>
      </c>
      <c r="J3" s="3">
        <v>39.307674</v>
      </c>
    </row>
    <row r="4">
      <c r="C4" s="3">
        <v>3.0</v>
      </c>
      <c r="D4" s="3">
        <v>45.013477</v>
      </c>
      <c r="E4" s="3">
        <v>47.353497</v>
      </c>
      <c r="F4" s="3">
        <v>46.153846</v>
      </c>
      <c r="G4" s="3">
        <v>69.404287</v>
      </c>
      <c r="H4" s="3">
        <v>87.072874</v>
      </c>
      <c r="I4" s="3">
        <v>87.072874</v>
      </c>
      <c r="J4" s="3">
        <v>38.830024</v>
      </c>
    </row>
    <row r="5">
      <c r="C5" s="3">
        <v>4.0</v>
      </c>
      <c r="D5" s="3">
        <v>44.154676</v>
      </c>
      <c r="E5" s="3">
        <v>46.408318</v>
      </c>
      <c r="F5" s="3">
        <v>45.253456</v>
      </c>
      <c r="G5" s="3">
        <v>68.894635</v>
      </c>
      <c r="H5" s="3">
        <v>86.862767</v>
      </c>
      <c r="I5" s="3">
        <v>86.862767</v>
      </c>
      <c r="J5" s="3">
        <v>37.809638</v>
      </c>
    </row>
    <row r="6">
      <c r="C6" s="3">
        <v>5.0</v>
      </c>
      <c r="D6" s="3">
        <v>44.573991</v>
      </c>
      <c r="E6" s="3">
        <v>46.975425</v>
      </c>
      <c r="F6" s="3">
        <v>45.743212</v>
      </c>
      <c r="G6" s="3">
        <v>69.167088</v>
      </c>
      <c r="H6" s="3">
        <v>86.962291</v>
      </c>
      <c r="I6" s="3">
        <v>86.962291</v>
      </c>
      <c r="J6" s="3">
        <v>38.357016</v>
      </c>
    </row>
    <row r="7">
      <c r="C7" s="2" t="s">
        <v>14</v>
      </c>
      <c r="D7" s="2">
        <f t="shared" ref="D7:J7" si="1">AVERAGE(D2:D6)</f>
        <v>44.6736558</v>
      </c>
      <c r="E7" s="2">
        <f t="shared" si="1"/>
        <v>47.3345936</v>
      </c>
      <c r="F7" s="2">
        <f t="shared" si="1"/>
        <v>45.9648124</v>
      </c>
      <c r="G7" s="2">
        <f t="shared" si="1"/>
        <v>69.2815202</v>
      </c>
      <c r="H7" s="2">
        <f t="shared" si="1"/>
        <v>86.9799844</v>
      </c>
      <c r="I7" s="2">
        <f t="shared" si="1"/>
        <v>86.9799844</v>
      </c>
      <c r="J7" s="2">
        <f t="shared" si="1"/>
        <v>38.5915508</v>
      </c>
    </row>
    <row r="8">
      <c r="C8" s="2" t="s">
        <v>15</v>
      </c>
      <c r="D8" s="2">
        <f t="shared" ref="D8:J8" si="2">STDEV(D2:D6)</f>
        <v>0.3993769047</v>
      </c>
      <c r="E8" s="2">
        <f t="shared" si="2"/>
        <v>0.6893981727</v>
      </c>
      <c r="F8" s="2">
        <f t="shared" si="2"/>
        <v>0.5063745844</v>
      </c>
      <c r="G8" s="2">
        <f t="shared" si="2"/>
        <v>0.2755804567</v>
      </c>
      <c r="H8" s="2">
        <f t="shared" si="2"/>
        <v>0.09659378295</v>
      </c>
      <c r="I8" s="2">
        <f t="shared" si="2"/>
        <v>0.09659378295</v>
      </c>
      <c r="J8" s="2">
        <f t="shared" si="2"/>
        <v>0.5567588515</v>
      </c>
    </row>
    <row r="9">
      <c r="B9" s="3" t="s">
        <v>16</v>
      </c>
      <c r="C9" s="3">
        <v>1.0</v>
      </c>
      <c r="D9" s="3">
        <v>42.417417</v>
      </c>
      <c r="E9" s="3">
        <v>53.402647</v>
      </c>
      <c r="F9" s="3">
        <v>47.280335</v>
      </c>
      <c r="G9" s="3">
        <v>69.626406</v>
      </c>
      <c r="H9" s="3">
        <v>86.066571</v>
      </c>
      <c r="I9" s="3">
        <v>86.066571</v>
      </c>
      <c r="J9" s="3">
        <v>39.720851</v>
      </c>
    </row>
    <row r="10">
      <c r="C10" s="3">
        <v>2.0</v>
      </c>
      <c r="D10" s="3">
        <v>42.666667</v>
      </c>
      <c r="E10" s="3">
        <v>54.442344</v>
      </c>
      <c r="F10" s="3">
        <v>47.840532</v>
      </c>
      <c r="G10" s="3">
        <v>69.914653</v>
      </c>
      <c r="H10" s="3">
        <v>86.110804</v>
      </c>
      <c r="I10" s="3">
        <v>86.110804</v>
      </c>
      <c r="J10" s="3">
        <v>40.359941</v>
      </c>
    </row>
    <row r="11">
      <c r="C11" s="3">
        <v>3.0</v>
      </c>
      <c r="D11" s="9">
        <v>42.58982</v>
      </c>
      <c r="E11" s="9">
        <v>53.780718</v>
      </c>
      <c r="F11" s="9">
        <v>47.535505</v>
      </c>
      <c r="G11" s="9">
        <v>69.765713</v>
      </c>
      <c r="H11" s="9">
        <v>86.110804</v>
      </c>
      <c r="I11" s="9">
        <v>86.110804</v>
      </c>
      <c r="J11" s="9">
        <v>40.014094</v>
      </c>
    </row>
    <row r="12">
      <c r="C12" s="3">
        <v>4.0</v>
      </c>
      <c r="D12" s="9">
        <v>41.371515</v>
      </c>
      <c r="E12" s="9">
        <v>51.890359</v>
      </c>
      <c r="F12" s="9">
        <v>46.037736</v>
      </c>
      <c r="G12" s="9">
        <v>68.920403</v>
      </c>
      <c r="H12" s="9">
        <v>85.767997</v>
      </c>
      <c r="I12" s="9">
        <v>85.767997</v>
      </c>
      <c r="J12" s="9">
        <v>38.283913</v>
      </c>
    </row>
    <row r="13">
      <c r="C13" s="3">
        <v>5.0</v>
      </c>
      <c r="D13" s="9">
        <v>42.551622</v>
      </c>
      <c r="E13" s="9">
        <v>54.536862</v>
      </c>
      <c r="F13" s="9">
        <v>47.804474</v>
      </c>
      <c r="G13" s="9">
        <v>69.882329</v>
      </c>
      <c r="H13" s="9">
        <v>86.066571</v>
      </c>
      <c r="I13" s="9">
        <v>86.066571</v>
      </c>
      <c r="J13" s="9">
        <v>40.314982</v>
      </c>
    </row>
    <row r="14">
      <c r="C14" s="2" t="s">
        <v>14</v>
      </c>
      <c r="D14" s="2">
        <f t="shared" ref="D14:J14" si="3">AVERAGE(D9:D13)</f>
        <v>42.3194082</v>
      </c>
      <c r="E14" s="2">
        <f t="shared" si="3"/>
        <v>53.610586</v>
      </c>
      <c r="F14" s="2">
        <f t="shared" si="3"/>
        <v>47.2997164</v>
      </c>
      <c r="G14" s="2">
        <f t="shared" si="3"/>
        <v>69.6219008</v>
      </c>
      <c r="H14" s="2">
        <f t="shared" si="3"/>
        <v>86.0245494</v>
      </c>
      <c r="I14" s="2">
        <f t="shared" si="3"/>
        <v>86.0245494</v>
      </c>
      <c r="J14" s="2">
        <f t="shared" si="3"/>
        <v>39.7387562</v>
      </c>
    </row>
    <row r="15">
      <c r="C15" s="2" t="s">
        <v>15</v>
      </c>
      <c r="D15" s="2">
        <f t="shared" ref="D15:J15" si="4">STDEV(D9:D13)</f>
        <v>0.5375271407</v>
      </c>
      <c r="E15" s="2">
        <f t="shared" si="4"/>
        <v>1.070183752</v>
      </c>
      <c r="F15" s="2">
        <f t="shared" si="4"/>
        <v>0.740916355</v>
      </c>
      <c r="G15" s="2">
        <f t="shared" si="4"/>
        <v>0.408144615</v>
      </c>
      <c r="H15" s="2">
        <f t="shared" si="4"/>
        <v>0.1451124355</v>
      </c>
      <c r="I15" s="2">
        <f t="shared" si="4"/>
        <v>0.1451124355</v>
      </c>
      <c r="J15" s="2">
        <f t="shared" si="4"/>
        <v>0.8530250532</v>
      </c>
    </row>
    <row r="16">
      <c r="B16" s="3" t="s">
        <v>17</v>
      </c>
      <c r="C16" s="3">
        <v>1.0</v>
      </c>
      <c r="D16" s="3">
        <v>41.904762</v>
      </c>
      <c r="E16" s="3">
        <v>54.064272</v>
      </c>
      <c r="F16" s="3">
        <v>47.214197</v>
      </c>
      <c r="G16" s="3">
        <v>69.524228</v>
      </c>
      <c r="H16" s="3">
        <v>85.856464</v>
      </c>
      <c r="I16" s="3">
        <v>85.856464</v>
      </c>
      <c r="J16" s="3">
        <v>39.623684</v>
      </c>
    </row>
    <row r="17">
      <c r="C17" s="3">
        <v>2.0</v>
      </c>
      <c r="D17" s="3">
        <v>42.681992</v>
      </c>
      <c r="E17" s="3">
        <v>52.646503</v>
      </c>
      <c r="F17" s="3">
        <v>47.143462</v>
      </c>
      <c r="G17" s="3">
        <v>69.599843</v>
      </c>
      <c r="H17" s="3">
        <v>86.188212</v>
      </c>
      <c r="I17" s="3">
        <v>86.188212</v>
      </c>
      <c r="J17" s="3">
        <v>39.585604</v>
      </c>
    </row>
    <row r="18">
      <c r="C18" s="3">
        <v>3.0</v>
      </c>
      <c r="D18" s="3">
        <v>41.496119</v>
      </c>
      <c r="E18" s="3">
        <v>55.57656</v>
      </c>
      <c r="F18" s="3">
        <v>47.515152</v>
      </c>
      <c r="G18" s="3">
        <v>69.597048</v>
      </c>
      <c r="H18" s="3">
        <v>85.635298</v>
      </c>
      <c r="I18" s="3">
        <v>85.635298</v>
      </c>
      <c r="J18" s="3">
        <v>39.960734</v>
      </c>
    </row>
    <row r="19">
      <c r="C19" s="3">
        <v>4.0</v>
      </c>
      <c r="D19" s="9">
        <v>42.225497</v>
      </c>
      <c r="E19" s="9">
        <v>54.15879</v>
      </c>
      <c r="F19" s="9">
        <v>47.453416</v>
      </c>
      <c r="G19" s="9">
        <v>69.677828</v>
      </c>
      <c r="H19" s="9">
        <v>85.967046</v>
      </c>
      <c r="I19" s="9">
        <v>85.967046</v>
      </c>
      <c r="J19" s="9">
        <v>39.906129</v>
      </c>
    </row>
    <row r="20">
      <c r="C20" s="3">
        <v>5.0</v>
      </c>
      <c r="D20" s="9">
        <v>42.928216</v>
      </c>
      <c r="E20" s="9">
        <v>57.088847</v>
      </c>
      <c r="F20" s="9">
        <v>49.006085</v>
      </c>
      <c r="G20" s="9">
        <v>70.479613</v>
      </c>
      <c r="H20" s="9">
        <v>86.099746</v>
      </c>
      <c r="I20" s="9">
        <v>86.099746</v>
      </c>
      <c r="J20" s="9">
        <v>41.705974</v>
      </c>
    </row>
    <row r="21">
      <c r="C21" s="2" t="s">
        <v>14</v>
      </c>
      <c r="D21" s="2">
        <f t="shared" ref="D21:J21" si="5">AVERAGE(D16:D20)</f>
        <v>42.2473172</v>
      </c>
      <c r="E21" s="2">
        <f t="shared" si="5"/>
        <v>54.7069944</v>
      </c>
      <c r="F21" s="2">
        <f t="shared" si="5"/>
        <v>47.6664624</v>
      </c>
      <c r="G21" s="2">
        <f t="shared" si="5"/>
        <v>69.775712</v>
      </c>
      <c r="H21" s="2">
        <f t="shared" si="5"/>
        <v>85.9493532</v>
      </c>
      <c r="I21" s="2">
        <f t="shared" si="5"/>
        <v>85.9493532</v>
      </c>
      <c r="J21" s="2">
        <f t="shared" si="5"/>
        <v>40.156425</v>
      </c>
    </row>
    <row r="22">
      <c r="C22" s="2" t="s">
        <v>15</v>
      </c>
      <c r="D22" s="10">
        <f t="shared" ref="D22:J22" si="6">STDEV(D16:D20)</f>
        <v>0.5776426836</v>
      </c>
      <c r="E22" s="10">
        <f t="shared" si="6"/>
        <v>1.687350815</v>
      </c>
      <c r="F22" s="10">
        <f t="shared" si="6"/>
        <v>0.7650074716</v>
      </c>
      <c r="G22" s="10">
        <f t="shared" si="6"/>
        <v>0.3972256373</v>
      </c>
      <c r="H22" s="10">
        <f t="shared" si="6"/>
        <v>0.2163582838</v>
      </c>
      <c r="I22" s="10">
        <f t="shared" si="6"/>
        <v>0.2163582838</v>
      </c>
      <c r="J22" s="10">
        <f t="shared" si="6"/>
        <v>0.8819998222</v>
      </c>
    </row>
  </sheetData>
  <mergeCells count="4">
    <mergeCell ref="B2:B8"/>
    <mergeCell ref="B9:B15"/>
    <mergeCell ref="B16:B22"/>
    <mergeCell ref="A2:A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63"/>
    <col customWidth="1" min="3" max="3" width="15.88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2" t="s">
        <v>20</v>
      </c>
      <c r="B2" s="3" t="s">
        <v>12</v>
      </c>
      <c r="C2" s="3">
        <v>1.0</v>
      </c>
      <c r="D2" s="3">
        <v>58.333333</v>
      </c>
      <c r="E2" s="3">
        <v>17.863894</v>
      </c>
      <c r="F2" s="3">
        <v>27.351664</v>
      </c>
      <c r="G2" s="3">
        <v>60.670564</v>
      </c>
      <c r="H2" s="3">
        <v>88.89749</v>
      </c>
      <c r="I2" s="3">
        <v>88.89749</v>
      </c>
      <c r="J2" s="3">
        <v>27.968621</v>
      </c>
    </row>
    <row r="3">
      <c r="C3" s="3">
        <v>2.0</v>
      </c>
      <c r="D3" s="3">
        <v>58.333333</v>
      </c>
      <c r="E3" s="3">
        <v>17.863894</v>
      </c>
      <c r="F3" s="3">
        <v>27.351664</v>
      </c>
      <c r="G3" s="3">
        <v>60.670564</v>
      </c>
      <c r="H3" s="3">
        <v>88.89749</v>
      </c>
      <c r="I3" s="3">
        <v>88.89749</v>
      </c>
      <c r="J3" s="3">
        <v>27.968621</v>
      </c>
    </row>
    <row r="4">
      <c r="C4" s="3">
        <v>3.0</v>
      </c>
      <c r="D4" s="3">
        <v>58.333333</v>
      </c>
      <c r="E4" s="3">
        <v>17.863894</v>
      </c>
      <c r="F4" s="3">
        <v>27.351664</v>
      </c>
      <c r="G4" s="3">
        <v>60.670564</v>
      </c>
      <c r="H4" s="3">
        <v>88.89749</v>
      </c>
      <c r="I4" s="3">
        <v>88.89749</v>
      </c>
      <c r="J4" s="3">
        <v>27.968621</v>
      </c>
    </row>
    <row r="5">
      <c r="C5" s="3">
        <v>4.0</v>
      </c>
      <c r="D5" s="3">
        <v>58.333333</v>
      </c>
      <c r="E5" s="3">
        <v>17.863894</v>
      </c>
      <c r="F5" s="3">
        <v>27.351664</v>
      </c>
      <c r="G5" s="3">
        <v>60.670564</v>
      </c>
      <c r="H5" s="3">
        <v>88.89749</v>
      </c>
      <c r="I5" s="3">
        <v>88.89749</v>
      </c>
      <c r="J5" s="3">
        <v>27.968621</v>
      </c>
    </row>
    <row r="6">
      <c r="C6" s="3">
        <v>5.0</v>
      </c>
      <c r="D6" s="3">
        <v>58.333333</v>
      </c>
      <c r="E6" s="3">
        <v>17.863894</v>
      </c>
      <c r="F6" s="3">
        <v>27.351664</v>
      </c>
      <c r="G6" s="3">
        <v>60.670564</v>
      </c>
      <c r="H6" s="3">
        <v>88.89749</v>
      </c>
      <c r="I6" s="3">
        <v>88.89749</v>
      </c>
      <c r="J6" s="3">
        <v>27.968621</v>
      </c>
    </row>
    <row r="7">
      <c r="C7" s="2" t="s">
        <v>14</v>
      </c>
      <c r="D7" s="2">
        <f t="shared" ref="D7:J7" si="1">AVERAGE(D2:D6)</f>
        <v>58.333333</v>
      </c>
      <c r="E7" s="2">
        <f t="shared" si="1"/>
        <v>17.863894</v>
      </c>
      <c r="F7" s="2">
        <f t="shared" si="1"/>
        <v>27.351664</v>
      </c>
      <c r="G7" s="2">
        <f t="shared" si="1"/>
        <v>60.670564</v>
      </c>
      <c r="H7" s="2">
        <f t="shared" si="1"/>
        <v>88.89749</v>
      </c>
      <c r="I7" s="2">
        <f t="shared" si="1"/>
        <v>88.89749</v>
      </c>
      <c r="J7" s="2">
        <f t="shared" si="1"/>
        <v>27.968621</v>
      </c>
    </row>
    <row r="8">
      <c r="C8" s="2" t="s">
        <v>15</v>
      </c>
      <c r="D8" s="2">
        <f t="shared" ref="D8:J8" si="2">STDEV(D2:D6)</f>
        <v>0</v>
      </c>
      <c r="E8" s="2">
        <f t="shared" si="2"/>
        <v>0</v>
      </c>
      <c r="F8" s="2">
        <f t="shared" si="2"/>
        <v>0</v>
      </c>
      <c r="G8" s="2">
        <f t="shared" si="2"/>
        <v>0</v>
      </c>
      <c r="H8" s="2">
        <f t="shared" si="2"/>
        <v>0</v>
      </c>
      <c r="I8" s="2">
        <f t="shared" si="2"/>
        <v>0</v>
      </c>
      <c r="J8" s="2">
        <f t="shared" si="2"/>
        <v>0</v>
      </c>
    </row>
    <row r="9">
      <c r="B9" s="3" t="s">
        <v>16</v>
      </c>
      <c r="C9" s="3">
        <v>1.0</v>
      </c>
      <c r="D9" s="3">
        <v>35.030198</v>
      </c>
      <c r="E9" s="3">
        <v>76.748582</v>
      </c>
      <c r="F9" s="3">
        <v>48.104265</v>
      </c>
      <c r="G9" s="3">
        <v>68.097</v>
      </c>
      <c r="H9" s="3">
        <v>80.625898</v>
      </c>
      <c r="I9" s="3">
        <v>80.625898</v>
      </c>
      <c r="J9" s="3">
        <v>42.615503</v>
      </c>
    </row>
    <row r="10">
      <c r="C10" s="3">
        <v>2.0</v>
      </c>
      <c r="D10" s="3">
        <v>35.276207</v>
      </c>
      <c r="E10" s="3">
        <v>76.654064</v>
      </c>
      <c r="F10" s="3">
        <v>48.31695</v>
      </c>
      <c r="G10" s="3">
        <v>68.268734</v>
      </c>
      <c r="H10" s="3">
        <v>80.813889</v>
      </c>
      <c r="I10" s="3">
        <v>80.813889</v>
      </c>
      <c r="J10" s="3">
        <v>42.827546</v>
      </c>
    </row>
    <row r="11">
      <c r="C11" s="3">
        <v>3.0</v>
      </c>
      <c r="D11" s="3">
        <v>35.204526</v>
      </c>
      <c r="E11" s="3">
        <v>76.465028</v>
      </c>
      <c r="F11" s="3">
        <v>48.212157</v>
      </c>
      <c r="G11" s="3">
        <v>68.206554</v>
      </c>
      <c r="H11" s="3">
        <v>80.780714</v>
      </c>
      <c r="I11" s="3">
        <v>80.780714</v>
      </c>
      <c r="J11" s="3">
        <v>42.684883</v>
      </c>
    </row>
    <row r="12">
      <c r="C12" s="3">
        <v>4.0</v>
      </c>
      <c r="D12" s="3">
        <v>35.23768</v>
      </c>
      <c r="E12" s="3">
        <v>76.37051</v>
      </c>
      <c r="F12" s="3">
        <v>48.224411</v>
      </c>
      <c r="G12" s="3">
        <v>68.224862</v>
      </c>
      <c r="H12" s="3">
        <v>80.813889</v>
      </c>
      <c r="I12" s="3">
        <v>80.813889</v>
      </c>
      <c r="J12" s="3">
        <v>42.682746</v>
      </c>
    </row>
    <row r="13">
      <c r="C13" s="3">
        <v>5.0</v>
      </c>
      <c r="D13" s="3">
        <v>35.23271</v>
      </c>
      <c r="E13" s="3">
        <v>76.559546</v>
      </c>
      <c r="F13" s="3">
        <v>48.257373</v>
      </c>
      <c r="G13" s="3">
        <v>68.232156</v>
      </c>
      <c r="H13" s="3">
        <v>80.791773</v>
      </c>
      <c r="I13" s="3">
        <v>80.791773</v>
      </c>
      <c r="J13" s="3">
        <v>42.748532</v>
      </c>
    </row>
    <row r="14">
      <c r="C14" s="2" t="s">
        <v>14</v>
      </c>
      <c r="D14" s="2">
        <f t="shared" ref="D14:J14" si="3">AVERAGE(D9:D13)</f>
        <v>35.1962642</v>
      </c>
      <c r="E14" s="2">
        <f t="shared" si="3"/>
        <v>76.559546</v>
      </c>
      <c r="F14" s="2">
        <f t="shared" si="3"/>
        <v>48.2230312</v>
      </c>
      <c r="G14" s="2">
        <f t="shared" si="3"/>
        <v>68.2058612</v>
      </c>
      <c r="H14" s="2">
        <f t="shared" si="3"/>
        <v>80.7652326</v>
      </c>
      <c r="I14" s="2">
        <f t="shared" si="3"/>
        <v>80.7652326</v>
      </c>
      <c r="J14" s="2">
        <f t="shared" si="3"/>
        <v>42.711842</v>
      </c>
    </row>
    <row r="15">
      <c r="C15" s="2" t="s">
        <v>15</v>
      </c>
      <c r="D15" s="2">
        <f t="shared" ref="D15:J15" si="4">STDEV(D9:D13)</f>
        <v>0.09628169117</v>
      </c>
      <c r="E15" s="2">
        <f t="shared" si="4"/>
        <v>0.1494460799</v>
      </c>
      <c r="F15" s="2">
        <f t="shared" si="4"/>
        <v>0.07782297629</v>
      </c>
      <c r="G15" s="2">
        <f t="shared" si="4"/>
        <v>0.06491663255</v>
      </c>
      <c r="H15" s="2">
        <f t="shared" si="4"/>
        <v>0.07920398957</v>
      </c>
      <c r="I15" s="2">
        <f t="shared" si="4"/>
        <v>0.07920398957</v>
      </c>
      <c r="J15" s="2">
        <f t="shared" si="4"/>
        <v>0.07998146587</v>
      </c>
    </row>
    <row r="16">
      <c r="B16" s="3" t="s">
        <v>17</v>
      </c>
      <c r="C16" s="3">
        <v>1.0</v>
      </c>
      <c r="D16" s="7">
        <v>35.143354</v>
      </c>
      <c r="E16" s="7">
        <v>76.465028</v>
      </c>
      <c r="F16" s="7">
        <v>48.154762</v>
      </c>
      <c r="G16" s="7">
        <v>68.162672</v>
      </c>
      <c r="H16" s="7">
        <v>80.736481</v>
      </c>
      <c r="I16" s="7">
        <v>80.736481</v>
      </c>
      <c r="J16" s="7">
        <v>42.623472</v>
      </c>
    </row>
    <row r="17">
      <c r="C17" s="3">
        <v>2.0</v>
      </c>
      <c r="D17" s="7">
        <v>35.265911</v>
      </c>
      <c r="E17" s="7">
        <v>76.465028</v>
      </c>
      <c r="F17" s="7">
        <v>48.26969</v>
      </c>
      <c r="G17" s="7">
        <v>68.250496</v>
      </c>
      <c r="H17" s="7">
        <v>80.824947</v>
      </c>
      <c r="I17" s="7">
        <v>80.824947</v>
      </c>
      <c r="J17" s="7">
        <v>42.746423</v>
      </c>
    </row>
    <row r="18">
      <c r="C18" s="3">
        <v>3.0</v>
      </c>
      <c r="D18" s="7">
        <v>35.078534</v>
      </c>
      <c r="E18" s="7">
        <v>75.992439</v>
      </c>
      <c r="F18" s="7">
        <v>48.0</v>
      </c>
      <c r="G18" s="7">
        <v>68.089305</v>
      </c>
      <c r="H18" s="7">
        <v>80.736481</v>
      </c>
      <c r="I18" s="7">
        <v>80.736481</v>
      </c>
      <c r="J18" s="7">
        <v>42.381774</v>
      </c>
    </row>
    <row r="19">
      <c r="C19" s="3">
        <v>4.0</v>
      </c>
      <c r="D19" s="7">
        <v>35.16101</v>
      </c>
      <c r="E19" s="7">
        <v>76.37051</v>
      </c>
      <c r="F19" s="7">
        <v>48.152563</v>
      </c>
      <c r="G19" s="7">
        <v>68.169968</v>
      </c>
      <c r="H19" s="7">
        <v>80.758598</v>
      </c>
      <c r="I19" s="7">
        <v>80.758598</v>
      </c>
      <c r="J19" s="7">
        <v>42.605858</v>
      </c>
    </row>
    <row r="20">
      <c r="C20" s="3">
        <v>5.0</v>
      </c>
      <c r="D20" s="11">
        <v>35.130435</v>
      </c>
      <c r="E20" s="7">
        <v>76.37051</v>
      </c>
      <c r="F20" s="7">
        <v>48.123883</v>
      </c>
      <c r="G20" s="7">
        <v>68.148036</v>
      </c>
      <c r="H20" s="7">
        <v>80.736481</v>
      </c>
      <c r="I20" s="7">
        <v>80.736481</v>
      </c>
      <c r="J20" s="7">
        <v>42.575159</v>
      </c>
    </row>
    <row r="21">
      <c r="C21" s="2" t="s">
        <v>14</v>
      </c>
      <c r="D21" s="12">
        <f t="shared" ref="D21:J21" si="5">AVERAGE(D16:D20)</f>
        <v>35.1558488</v>
      </c>
      <c r="E21" s="2">
        <f t="shared" si="5"/>
        <v>76.332703</v>
      </c>
      <c r="F21" s="2">
        <f t="shared" si="5"/>
        <v>48.1401796</v>
      </c>
      <c r="G21" s="2">
        <f t="shared" si="5"/>
        <v>68.1640954</v>
      </c>
      <c r="H21" s="2">
        <f t="shared" si="5"/>
        <v>80.7585976</v>
      </c>
      <c r="I21" s="2">
        <f t="shared" si="5"/>
        <v>80.7585976</v>
      </c>
      <c r="J21" s="2">
        <f t="shared" si="5"/>
        <v>42.5865372</v>
      </c>
    </row>
    <row r="22">
      <c r="C22" s="2" t="s">
        <v>15</v>
      </c>
      <c r="D22" s="13">
        <f t="shared" ref="D22:J22" si="6">STDEV(D16:D20)</f>
        <v>0.06877478719</v>
      </c>
      <c r="E22" s="10">
        <f t="shared" si="6"/>
        <v>0.1959962624</v>
      </c>
      <c r="F22" s="10">
        <f t="shared" si="6"/>
        <v>0.09624816637</v>
      </c>
      <c r="G22" s="10">
        <f t="shared" si="6"/>
        <v>0.05777777566</v>
      </c>
      <c r="H22" s="10">
        <f t="shared" si="6"/>
        <v>0.03830690169</v>
      </c>
      <c r="I22" s="10">
        <f t="shared" si="6"/>
        <v>0.03830690169</v>
      </c>
      <c r="J22" s="10">
        <f t="shared" si="6"/>
        <v>0.1316798896</v>
      </c>
    </row>
    <row r="23">
      <c r="D23" s="14"/>
    </row>
  </sheetData>
  <mergeCells count="4">
    <mergeCell ref="B2:B8"/>
    <mergeCell ref="B9:B15"/>
    <mergeCell ref="B16:B22"/>
    <mergeCell ref="A2:A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63"/>
    <col customWidth="1" min="3" max="3" width="15.88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2" t="s">
        <v>20</v>
      </c>
      <c r="B2" s="3" t="s">
        <v>12</v>
      </c>
      <c r="C2" s="3">
        <v>1.0</v>
      </c>
      <c r="D2" s="3">
        <v>56.644518</v>
      </c>
      <c r="E2" s="3">
        <v>32.230624</v>
      </c>
      <c r="F2" s="3">
        <v>41.084337</v>
      </c>
      <c r="G2" s="3">
        <v>67.565181</v>
      </c>
      <c r="H2" s="3">
        <v>89.185005</v>
      </c>
      <c r="I2" s="3">
        <v>89.185005</v>
      </c>
      <c r="J2" s="3">
        <v>37.343376</v>
      </c>
    </row>
    <row r="3">
      <c r="C3" s="3">
        <v>2.0</v>
      </c>
      <c r="D3" s="3">
        <v>57.167235</v>
      </c>
      <c r="E3" s="3">
        <v>31.663516</v>
      </c>
      <c r="F3" s="3">
        <v>40.754258</v>
      </c>
      <c r="G3" s="3">
        <v>67.415202</v>
      </c>
      <c r="H3" s="3">
        <v>89.229238</v>
      </c>
      <c r="I3" s="3">
        <v>89.229238</v>
      </c>
      <c r="J3" s="3">
        <v>37.237002</v>
      </c>
    </row>
    <row r="4">
      <c r="C4" s="3">
        <v>3.0</v>
      </c>
      <c r="D4" s="3">
        <v>55.389222</v>
      </c>
      <c r="E4" s="3">
        <v>17.485822</v>
      </c>
      <c r="F4" s="3">
        <v>26.58046</v>
      </c>
      <c r="G4" s="3">
        <v>60.22925</v>
      </c>
      <c r="H4" s="3">
        <v>88.698441</v>
      </c>
      <c r="I4" s="3">
        <v>88.698441</v>
      </c>
      <c r="J4" s="3">
        <v>26.619448</v>
      </c>
    </row>
    <row r="5">
      <c r="C5" s="3">
        <v>4.0</v>
      </c>
      <c r="D5" s="3">
        <v>57.335582</v>
      </c>
      <c r="E5" s="3">
        <v>32.136106</v>
      </c>
      <c r="F5" s="3">
        <v>41.187159</v>
      </c>
      <c r="G5" s="3">
        <v>67.639518</v>
      </c>
      <c r="H5" s="3">
        <v>89.262413</v>
      </c>
      <c r="I5" s="3">
        <v>89.262413</v>
      </c>
      <c r="J5" s="3">
        <v>37.613009</v>
      </c>
    </row>
    <row r="6">
      <c r="C6" s="3">
        <v>5.0</v>
      </c>
      <c r="D6" s="3">
        <v>56.699029</v>
      </c>
      <c r="E6" s="3">
        <v>27.599244</v>
      </c>
      <c r="F6" s="3">
        <v>37.12651</v>
      </c>
      <c r="G6" s="3">
        <v>65.568645</v>
      </c>
      <c r="H6" s="3">
        <v>89.063364</v>
      </c>
      <c r="I6" s="3">
        <v>89.063364</v>
      </c>
      <c r="J6" s="3">
        <v>34.404774</v>
      </c>
    </row>
    <row r="7">
      <c r="C7" s="2" t="s">
        <v>14</v>
      </c>
      <c r="D7" s="2">
        <f t="shared" ref="D7:J7" si="1">AVERAGE(D2:D6)</f>
        <v>56.6471172</v>
      </c>
      <c r="E7" s="2">
        <f t="shared" si="1"/>
        <v>28.2230624</v>
      </c>
      <c r="F7" s="2">
        <f t="shared" si="1"/>
        <v>37.3465448</v>
      </c>
      <c r="G7" s="2">
        <f t="shared" si="1"/>
        <v>65.6835592</v>
      </c>
      <c r="H7" s="2">
        <f t="shared" si="1"/>
        <v>89.0876922</v>
      </c>
      <c r="I7" s="2">
        <f t="shared" si="1"/>
        <v>89.0876922</v>
      </c>
      <c r="J7" s="2">
        <f t="shared" si="1"/>
        <v>34.6435218</v>
      </c>
    </row>
    <row r="8">
      <c r="C8" s="2" t="s">
        <v>15</v>
      </c>
      <c r="D8" s="2">
        <f t="shared" ref="D8:J8" si="2">STDEV(D2:D6)</f>
        <v>0.7631363298</v>
      </c>
      <c r="E8" s="2">
        <f t="shared" si="2"/>
        <v>6.302512633</v>
      </c>
      <c r="F8" s="2">
        <f t="shared" si="2"/>
        <v>6.250818235</v>
      </c>
      <c r="G8" s="2">
        <f t="shared" si="2"/>
        <v>3.167315754</v>
      </c>
      <c r="H8" s="2">
        <f t="shared" si="2"/>
        <v>0.2302936769</v>
      </c>
      <c r="I8" s="2">
        <f t="shared" si="2"/>
        <v>0.2302936769</v>
      </c>
      <c r="J8" s="2">
        <f t="shared" si="2"/>
        <v>4.671080371</v>
      </c>
    </row>
    <row r="9">
      <c r="B9" s="3" t="s">
        <v>16</v>
      </c>
      <c r="C9" s="3">
        <v>1.0</v>
      </c>
      <c r="D9" s="3">
        <v>41.355754</v>
      </c>
      <c r="E9" s="3">
        <v>74.385633</v>
      </c>
      <c r="F9" s="3">
        <v>53.157717</v>
      </c>
      <c r="G9" s="3">
        <v>71.993735</v>
      </c>
      <c r="H9" s="3">
        <v>84.66217</v>
      </c>
      <c r="I9" s="3">
        <v>84.66217</v>
      </c>
      <c r="J9" s="3">
        <v>47.633941</v>
      </c>
    </row>
    <row r="10">
      <c r="C10" s="3">
        <v>2.0</v>
      </c>
      <c r="D10" s="3">
        <v>39.766082</v>
      </c>
      <c r="E10" s="3">
        <v>70.699433</v>
      </c>
      <c r="F10" s="3">
        <v>50.901667</v>
      </c>
      <c r="G10" s="3">
        <v>70.687514</v>
      </c>
      <c r="H10" s="3">
        <v>84.042906</v>
      </c>
      <c r="I10" s="3">
        <v>84.042906</v>
      </c>
      <c r="J10" s="3">
        <v>44.750364</v>
      </c>
    </row>
    <row r="11">
      <c r="C11" s="3">
        <v>3.0</v>
      </c>
      <c r="D11" s="3">
        <v>40.945728</v>
      </c>
      <c r="E11" s="3">
        <v>72.022684</v>
      </c>
      <c r="F11" s="3">
        <v>52.209661</v>
      </c>
      <c r="G11" s="3">
        <v>71.50603</v>
      </c>
      <c r="H11" s="3">
        <v>84.573703</v>
      </c>
      <c r="I11" s="3">
        <v>84.573703</v>
      </c>
      <c r="J11" s="3">
        <v>46.318048</v>
      </c>
    </row>
    <row r="12">
      <c r="C12" s="3">
        <v>4.0</v>
      </c>
      <c r="D12" s="3">
        <v>39.35743</v>
      </c>
      <c r="E12" s="3">
        <v>74.102079</v>
      </c>
      <c r="F12" s="3">
        <v>51.409836</v>
      </c>
      <c r="G12" s="3">
        <v>70.776746</v>
      </c>
      <c r="H12" s="3">
        <v>83.611633</v>
      </c>
      <c r="I12" s="3">
        <v>83.611633</v>
      </c>
      <c r="J12" s="3">
        <v>45.737113</v>
      </c>
    </row>
    <row r="13">
      <c r="C13" s="3">
        <v>5.0</v>
      </c>
      <c r="D13" s="3">
        <v>41.036955</v>
      </c>
      <c r="E13" s="3">
        <v>70.321361</v>
      </c>
      <c r="F13" s="3">
        <v>51.828631</v>
      </c>
      <c r="G13" s="3">
        <v>71.369459</v>
      </c>
      <c r="H13" s="3">
        <v>84.706403</v>
      </c>
      <c r="I13" s="3">
        <v>84.706403</v>
      </c>
      <c r="J13" s="3">
        <v>45.706936</v>
      </c>
    </row>
    <row r="14">
      <c r="C14" s="2" t="s">
        <v>14</v>
      </c>
      <c r="D14" s="2">
        <f t="shared" ref="D14:J14" si="3">AVERAGE(D9:D13)</f>
        <v>40.4923898</v>
      </c>
      <c r="E14" s="2">
        <f t="shared" si="3"/>
        <v>72.306238</v>
      </c>
      <c r="F14" s="2">
        <f t="shared" si="3"/>
        <v>51.9015024</v>
      </c>
      <c r="G14" s="2">
        <f t="shared" si="3"/>
        <v>71.2666968</v>
      </c>
      <c r="H14" s="2">
        <f t="shared" si="3"/>
        <v>84.319363</v>
      </c>
      <c r="I14" s="2">
        <f t="shared" si="3"/>
        <v>84.319363</v>
      </c>
      <c r="J14" s="2">
        <f t="shared" si="3"/>
        <v>46.0292804</v>
      </c>
    </row>
    <row r="15">
      <c r="C15" s="2" t="s">
        <v>15</v>
      </c>
      <c r="D15" s="2">
        <f t="shared" ref="D15:J15" si="4">STDEV(D9:D13)</f>
        <v>0.8750887513</v>
      </c>
      <c r="E15" s="2">
        <f t="shared" si="4"/>
        <v>1.880883459</v>
      </c>
      <c r="F15" s="2">
        <f t="shared" si="4"/>
        <v>0.8543643486</v>
      </c>
      <c r="G15" s="2">
        <f t="shared" si="4"/>
        <v>0.5412784627</v>
      </c>
      <c r="H15" s="2">
        <f t="shared" si="4"/>
        <v>0.4767902217</v>
      </c>
      <c r="I15" s="2">
        <f t="shared" si="4"/>
        <v>0.4767902217</v>
      </c>
      <c r="J15" s="2">
        <f t="shared" si="4"/>
        <v>1.058680456</v>
      </c>
    </row>
    <row r="16">
      <c r="B16" s="3" t="s">
        <v>17</v>
      </c>
      <c r="C16" s="3">
        <v>1.0</v>
      </c>
      <c r="D16" s="3">
        <v>39.206827</v>
      </c>
      <c r="E16" s="3">
        <v>73.818526</v>
      </c>
      <c r="F16" s="3">
        <v>51.213115</v>
      </c>
      <c r="G16" s="3">
        <v>70.658433</v>
      </c>
      <c r="H16" s="3">
        <v>83.545284</v>
      </c>
      <c r="I16" s="3">
        <v>83.545284</v>
      </c>
      <c r="J16" s="3">
        <v>45.488065</v>
      </c>
    </row>
    <row r="17">
      <c r="C17" s="3">
        <v>2.0</v>
      </c>
      <c r="D17" s="3">
        <v>35.701906</v>
      </c>
      <c r="E17" s="3">
        <v>77.882798</v>
      </c>
      <c r="F17" s="3">
        <v>48.96019</v>
      </c>
      <c r="G17" s="3">
        <v>68.644497</v>
      </c>
      <c r="H17" s="3">
        <v>81.00188</v>
      </c>
      <c r="I17" s="3">
        <v>81.00188</v>
      </c>
      <c r="J17" s="3">
        <v>43.715282</v>
      </c>
    </row>
    <row r="18">
      <c r="C18" s="3">
        <v>3.0</v>
      </c>
      <c r="D18" s="3">
        <v>35.820244</v>
      </c>
      <c r="E18" s="3">
        <v>77.599244</v>
      </c>
      <c r="F18" s="3">
        <v>49.014925</v>
      </c>
      <c r="G18" s="3">
        <v>68.712132</v>
      </c>
      <c r="H18" s="3">
        <v>81.112463</v>
      </c>
      <c r="I18" s="3">
        <v>81.112463</v>
      </c>
      <c r="J18" s="3">
        <v>43.726364</v>
      </c>
    </row>
    <row r="19">
      <c r="C19" s="3">
        <v>4.0</v>
      </c>
      <c r="D19" s="3">
        <v>37.56027</v>
      </c>
      <c r="E19" s="3">
        <v>73.62949</v>
      </c>
      <c r="F19" s="3">
        <v>49.744572</v>
      </c>
      <c r="G19" s="3">
        <v>69.60948</v>
      </c>
      <c r="H19" s="3">
        <v>82.594272</v>
      </c>
      <c r="I19" s="3">
        <v>82.594272</v>
      </c>
      <c r="J19" s="3">
        <v>43.892487</v>
      </c>
    </row>
    <row r="20">
      <c r="C20" s="3">
        <v>5.0</v>
      </c>
      <c r="D20" s="3">
        <v>39.838628</v>
      </c>
      <c r="E20" s="3">
        <v>74.669187</v>
      </c>
      <c r="F20" s="3">
        <v>51.956593</v>
      </c>
      <c r="G20" s="3">
        <v>71.122863</v>
      </c>
      <c r="H20" s="3">
        <v>83.843857</v>
      </c>
      <c r="I20" s="3">
        <v>83.843857</v>
      </c>
      <c r="J20" s="3">
        <v>46.398021</v>
      </c>
    </row>
    <row r="21">
      <c r="C21" s="2" t="s">
        <v>14</v>
      </c>
      <c r="D21" s="2">
        <f t="shared" ref="D21:J21" si="5">AVERAGE(D16:D20)</f>
        <v>37.625575</v>
      </c>
      <c r="E21" s="2">
        <f t="shared" si="5"/>
        <v>75.519849</v>
      </c>
      <c r="F21" s="2">
        <f t="shared" si="5"/>
        <v>50.177879</v>
      </c>
      <c r="G21" s="2">
        <f t="shared" si="5"/>
        <v>69.749481</v>
      </c>
      <c r="H21" s="2">
        <f t="shared" si="5"/>
        <v>82.4195512</v>
      </c>
      <c r="I21" s="2">
        <f t="shared" si="5"/>
        <v>82.4195512</v>
      </c>
      <c r="J21" s="2">
        <f t="shared" si="5"/>
        <v>44.6440438</v>
      </c>
    </row>
    <row r="22">
      <c r="C22" s="2" t="s">
        <v>15</v>
      </c>
      <c r="D22" s="10">
        <f t="shared" ref="D22:J22" si="6">STDEV(D16:D20)</f>
        <v>1.894858085</v>
      </c>
      <c r="E22" s="10">
        <f t="shared" si="6"/>
        <v>2.067546522</v>
      </c>
      <c r="F22" s="10">
        <f t="shared" si="6"/>
        <v>1.347082081</v>
      </c>
      <c r="G22" s="10">
        <f t="shared" si="6"/>
        <v>1.1212777</v>
      </c>
      <c r="H22" s="10">
        <f t="shared" si="6"/>
        <v>1.327094562</v>
      </c>
      <c r="I22" s="10">
        <f t="shared" si="6"/>
        <v>1.327094562</v>
      </c>
      <c r="J22" s="10">
        <f t="shared" si="6"/>
        <v>1.230688844</v>
      </c>
    </row>
  </sheetData>
  <mergeCells count="4">
    <mergeCell ref="B9:B15"/>
    <mergeCell ref="B16:B22"/>
    <mergeCell ref="A2:A22"/>
    <mergeCell ref="B2:B8"/>
  </mergeCells>
  <drawing r:id="rId1"/>
</worksheet>
</file>